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Teresa Huang\FA Insights\Crypto\Digital news\Turnover\0131\"/>
    </mc:Choice>
  </mc:AlternateContent>
  <bookViews>
    <workbookView xWindow="624" yWindow="132" windowWidth="22020" windowHeight="10836" tabRatio="741" activeTab="1"/>
  </bookViews>
  <sheets>
    <sheet name="Turnover Crypto vs Stock 0131" sheetId="7" r:id="rId1"/>
    <sheet name="Marketcap Crypto vs Stock 0131" sheetId="13" r:id="rId2"/>
    <sheet name="crypto market cap hist" sheetId="16" state="hidden" r:id="rId3"/>
    <sheet name="Crypto vs Stock Exchange 0119" sheetId="9" state="hidden" r:id="rId4"/>
    <sheet name="All Crypto 0131 %" sheetId="14" r:id="rId5"/>
    <sheet name="All Equity 0131 %" sheetId="15" r:id="rId6"/>
    <sheet name="All Crypto 0119" sheetId="12" r:id="rId7"/>
    <sheet name="All Equity 0119" sheetId="6" r:id="rId8"/>
    <sheet name="BIS" sheetId="8" r:id="rId9"/>
  </sheets>
  <definedNames>
    <definedName name="_xlnm._FilterDatabase" localSheetId="7" hidden="1">'All Equity 0119'!$A$1:$C$2495</definedName>
    <definedName name="solver_adj" localSheetId="5" hidden="1">'All Equity 0131 %'!#REF!</definedName>
    <definedName name="solver_cvg" localSheetId="5" hidden="1">0.0001</definedName>
    <definedName name="solver_drv" localSheetId="5" hidden="1">2</definedName>
    <definedName name="solver_eng" localSheetId="5" hidden="1">2</definedName>
    <definedName name="solver_est" localSheetId="5" hidden="1">1</definedName>
    <definedName name="solver_itr" localSheetId="5" hidden="1">2147483647</definedName>
    <definedName name="solver_lhs1" localSheetId="5" hidden="1">'All Equity 0131 %'!#REF!</definedName>
    <definedName name="solver_lhs2" localSheetId="5" hidden="1">'All Equity 0131 %'!#REF!</definedName>
    <definedName name="solver_lhs3" localSheetId="5" hidden="1">'All Equity 0131 %'!#REF!</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2</definedName>
    <definedName name="solver_nod" localSheetId="5" hidden="1">2147483647</definedName>
    <definedName name="solver_num" localSheetId="5" hidden="1">3</definedName>
    <definedName name="solver_nwt" localSheetId="5" hidden="1">1</definedName>
    <definedName name="solver_opt" localSheetId="5" hidden="1">'All Equity 0131 %'!#REF!</definedName>
    <definedName name="solver_pre" localSheetId="5" hidden="1">0.000001</definedName>
    <definedName name="solver_rbv" localSheetId="5" hidden="1">2</definedName>
    <definedName name="solver_rel1" localSheetId="5" hidden="1">1</definedName>
    <definedName name="solver_rel2" localSheetId="5" hidden="1">4</definedName>
    <definedName name="solver_rel3" localSheetId="5" hidden="1">3</definedName>
    <definedName name="solver_rhs1" localSheetId="5" hidden="1">1</definedName>
    <definedName name="solver_rhs2" localSheetId="5" hidden="1">整數</definedName>
    <definedName name="solver_rhs3" localSheetId="5" hidden="1">0</definedName>
    <definedName name="solver_rlx" localSheetId="5" hidden="1">2</definedName>
    <definedName name="solver_rsd" localSheetId="5" hidden="1">0</definedName>
    <definedName name="solver_scl" localSheetId="5" hidden="1">2</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s>
  <calcPr calcId="152511"/>
</workbook>
</file>

<file path=xl/calcChain.xml><?xml version="1.0" encoding="utf-8"?>
<calcChain xmlns="http://schemas.openxmlformats.org/spreadsheetml/2006/main">
  <c r="G6" i="13" l="1"/>
  <c r="G7" i="13"/>
  <c r="G26" i="13"/>
  <c r="G8" i="13"/>
  <c r="G29" i="13"/>
  <c r="G14" i="13"/>
  <c r="G5" i="13"/>
  <c r="G4" i="13"/>
  <c r="G12" i="13"/>
  <c r="G18" i="13"/>
  <c r="G28" i="13"/>
  <c r="G21" i="13"/>
  <c r="G31" i="13"/>
  <c r="G13" i="13"/>
  <c r="G16" i="13"/>
  <c r="G22" i="13"/>
  <c r="G11" i="13"/>
  <c r="G9" i="13"/>
  <c r="G32" i="13"/>
  <c r="G27" i="13"/>
  <c r="G30" i="13"/>
  <c r="G23" i="13"/>
  <c r="G20" i="13"/>
  <c r="G24" i="13"/>
  <c r="G10" i="13"/>
  <c r="G25" i="13"/>
  <c r="G19" i="13"/>
  <c r="G17" i="13"/>
  <c r="G15" i="13"/>
  <c r="G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 i="13"/>
  <c r="C10" i="15" l="1"/>
  <c r="C19" i="15"/>
  <c r="C337" i="15"/>
  <c r="C100" i="15"/>
  <c r="C58" i="15"/>
  <c r="C17" i="15"/>
  <c r="C369" i="15"/>
  <c r="C140" i="15"/>
  <c r="C220" i="15"/>
  <c r="C75" i="15"/>
  <c r="C356" i="15"/>
  <c r="C28" i="15"/>
  <c r="C70" i="15"/>
  <c r="C110" i="15"/>
  <c r="C296" i="15"/>
  <c r="C49" i="15"/>
  <c r="C120" i="15"/>
  <c r="C12" i="15"/>
  <c r="C53" i="15"/>
  <c r="C174" i="15"/>
  <c r="C1442" i="15"/>
  <c r="C1108" i="15"/>
  <c r="C1838" i="15"/>
  <c r="C352" i="15"/>
  <c r="C326" i="15"/>
  <c r="C137" i="15"/>
  <c r="C806" i="15"/>
  <c r="C967" i="15"/>
  <c r="C239" i="15"/>
  <c r="C232" i="15"/>
  <c r="C132" i="15"/>
  <c r="C1699" i="15"/>
  <c r="C490" i="15"/>
  <c r="C883" i="15"/>
  <c r="C21" i="15"/>
  <c r="C1846" i="15"/>
  <c r="C1522" i="15"/>
  <c r="C250" i="15"/>
  <c r="C167" i="15"/>
  <c r="C1174" i="15"/>
  <c r="C252" i="15"/>
  <c r="C668" i="15"/>
  <c r="C270" i="15"/>
  <c r="C86" i="15"/>
  <c r="C935" i="15"/>
  <c r="C249" i="15"/>
  <c r="C314" i="15"/>
  <c r="C1469" i="15"/>
  <c r="C262" i="15"/>
  <c r="C221" i="15"/>
  <c r="C272" i="15"/>
  <c r="C107" i="15"/>
  <c r="C783" i="15"/>
  <c r="C665" i="15"/>
  <c r="C501" i="15"/>
  <c r="C1012" i="15"/>
  <c r="C713" i="15"/>
  <c r="C729" i="15"/>
  <c r="C2217" i="15"/>
  <c r="C1120" i="15"/>
  <c r="C841" i="15"/>
  <c r="C647" i="15"/>
  <c r="C512" i="15"/>
  <c r="C702" i="15"/>
  <c r="C2109" i="15"/>
  <c r="C275" i="15"/>
  <c r="C449" i="15"/>
  <c r="C756" i="15"/>
  <c r="C436" i="15"/>
  <c r="C1562" i="15"/>
  <c r="C811" i="15"/>
  <c r="C1568" i="15"/>
  <c r="C523" i="15"/>
  <c r="C448" i="15"/>
  <c r="C1586" i="15"/>
  <c r="C335" i="15"/>
  <c r="C465" i="15"/>
  <c r="C235" i="15"/>
  <c r="C1127" i="15"/>
  <c r="C927" i="15"/>
  <c r="C556" i="15"/>
  <c r="C123" i="15"/>
  <c r="C824" i="15"/>
  <c r="C851" i="15"/>
  <c r="C424" i="15"/>
  <c r="C1270" i="15"/>
  <c r="C1696" i="15"/>
  <c r="C2165" i="15"/>
  <c r="C1084" i="15"/>
  <c r="C950" i="15"/>
  <c r="C760" i="15"/>
  <c r="C357" i="15"/>
  <c r="C308" i="15"/>
  <c r="C1235" i="15"/>
  <c r="C322" i="15"/>
  <c r="C2211" i="15"/>
  <c r="C1404" i="15"/>
  <c r="C1939" i="15"/>
  <c r="C936" i="15"/>
  <c r="C1306" i="15"/>
  <c r="C992" i="15"/>
  <c r="C2248" i="15"/>
  <c r="C746" i="15"/>
  <c r="C1296" i="15"/>
  <c r="C569" i="15"/>
  <c r="C2300" i="15"/>
  <c r="C300" i="15"/>
  <c r="C1268" i="15"/>
  <c r="C1415" i="15"/>
  <c r="C2154" i="15"/>
  <c r="C649" i="15"/>
  <c r="C856" i="15"/>
  <c r="C703" i="15"/>
  <c r="C625" i="15"/>
  <c r="C596" i="15"/>
  <c r="C1048" i="15"/>
  <c r="C695" i="15"/>
  <c r="C573" i="15"/>
  <c r="C412" i="15"/>
  <c r="C278" i="15"/>
  <c r="C722" i="15"/>
  <c r="C2275" i="15"/>
  <c r="C1193" i="15"/>
  <c r="C1458" i="15"/>
  <c r="C658" i="15"/>
  <c r="C1944" i="15"/>
  <c r="C1326" i="15"/>
  <c r="C9" i="15"/>
  <c r="C11" i="15"/>
  <c r="C371" i="15"/>
  <c r="C40" i="15"/>
  <c r="C91" i="15"/>
  <c r="C67" i="15"/>
  <c r="C222" i="15"/>
  <c r="C217" i="15"/>
  <c r="C143" i="15"/>
  <c r="C277" i="15"/>
  <c r="C52" i="15"/>
  <c r="C44" i="15"/>
  <c r="C51" i="15"/>
  <c r="C23" i="15"/>
  <c r="C41" i="15"/>
  <c r="C504" i="15"/>
  <c r="C69" i="15"/>
  <c r="C96" i="15"/>
  <c r="C395" i="15"/>
  <c r="C103" i="15"/>
  <c r="C347" i="15"/>
  <c r="C141" i="15"/>
  <c r="C1422" i="15"/>
  <c r="C917" i="15"/>
  <c r="C631" i="15"/>
  <c r="C666" i="15"/>
  <c r="C193" i="15"/>
  <c r="C112" i="15"/>
  <c r="C138" i="15"/>
  <c r="C833" i="15"/>
  <c r="C116" i="15"/>
  <c r="C622" i="15"/>
  <c r="C1085" i="15"/>
  <c r="C405" i="15"/>
  <c r="C848" i="15"/>
  <c r="C233" i="15"/>
  <c r="C2257" i="15"/>
  <c r="C845" i="15"/>
  <c r="C1066" i="15"/>
  <c r="C184" i="15"/>
  <c r="C604" i="15"/>
  <c r="C454" i="15"/>
  <c r="C285" i="15"/>
  <c r="C489" i="15"/>
  <c r="C643" i="15"/>
  <c r="C498" i="15"/>
  <c r="C1772" i="15"/>
  <c r="C387" i="15"/>
  <c r="C312" i="15"/>
  <c r="C430" i="15"/>
  <c r="C313" i="15"/>
  <c r="C570" i="15"/>
  <c r="C470" i="15"/>
  <c r="C1164" i="15"/>
  <c r="C740" i="15"/>
  <c r="C1166" i="15"/>
  <c r="C373" i="15"/>
  <c r="C128" i="15"/>
  <c r="C1446" i="15"/>
  <c r="C1920" i="15"/>
  <c r="C227" i="15"/>
  <c r="C882" i="15"/>
  <c r="C688" i="15"/>
  <c r="C1555" i="15"/>
  <c r="C93" i="15"/>
  <c r="C419" i="15"/>
  <c r="C311" i="15"/>
  <c r="C196" i="15"/>
  <c r="C1003" i="15"/>
  <c r="C429" i="15"/>
  <c r="C1414" i="15"/>
  <c r="C1161" i="15"/>
  <c r="C991" i="15"/>
  <c r="C1359" i="15"/>
  <c r="C676" i="15"/>
  <c r="C1305" i="15"/>
  <c r="C521" i="15"/>
  <c r="C389" i="15"/>
  <c r="C690" i="15"/>
  <c r="C378" i="15"/>
  <c r="C731" i="15"/>
  <c r="C905" i="15"/>
  <c r="C382" i="15"/>
  <c r="C1309" i="15"/>
  <c r="C759" i="15"/>
  <c r="C852" i="15"/>
  <c r="C507" i="15"/>
  <c r="C1040" i="15"/>
  <c r="C1938" i="15"/>
  <c r="C1603" i="15"/>
  <c r="C809" i="15"/>
  <c r="C989" i="15"/>
  <c r="C718" i="15"/>
  <c r="C657" i="15"/>
  <c r="C1317" i="15"/>
  <c r="C724" i="15"/>
  <c r="C1866" i="15"/>
  <c r="C1399" i="15"/>
  <c r="C983" i="15"/>
  <c r="C1149" i="15"/>
  <c r="C534" i="15"/>
  <c r="C1378" i="15"/>
  <c r="C2160" i="15"/>
  <c r="C554" i="15"/>
  <c r="C697" i="15"/>
  <c r="C1101" i="15"/>
  <c r="C1688" i="15"/>
  <c r="C1047" i="15"/>
  <c r="C246" i="15"/>
  <c r="C929" i="15"/>
  <c r="C1141" i="15"/>
  <c r="C681" i="15"/>
  <c r="C1244" i="15"/>
  <c r="C1848" i="15"/>
  <c r="C1494" i="15"/>
  <c r="C1560" i="15"/>
  <c r="C886" i="15"/>
  <c r="C1856" i="15"/>
  <c r="C599" i="15"/>
  <c r="C1585" i="15"/>
  <c r="C1090" i="15"/>
  <c r="C393" i="15"/>
  <c r="C1110" i="15"/>
  <c r="C1941" i="15"/>
  <c r="C365" i="15"/>
  <c r="C317" i="15"/>
  <c r="C2089" i="15"/>
  <c r="C3" i="15"/>
  <c r="C16" i="15"/>
  <c r="C13" i="15"/>
  <c r="C32" i="15"/>
  <c r="C34" i="15"/>
  <c r="C62" i="15"/>
  <c r="C505" i="15"/>
  <c r="C92" i="15"/>
  <c r="C291" i="15"/>
  <c r="C169" i="15"/>
  <c r="C60" i="15"/>
  <c r="C223" i="15"/>
  <c r="C617" i="15"/>
  <c r="C152" i="15"/>
  <c r="C230" i="15"/>
  <c r="C2316" i="15"/>
  <c r="C183" i="15"/>
  <c r="C204" i="15"/>
  <c r="C699" i="15"/>
  <c r="C147" i="15"/>
  <c r="C127" i="15"/>
  <c r="C124" i="15"/>
  <c r="C919" i="15"/>
  <c r="C226" i="15"/>
  <c r="C431" i="15"/>
  <c r="C749" i="15"/>
  <c r="C858" i="15"/>
  <c r="C203" i="15"/>
  <c r="C460" i="15"/>
  <c r="C1188" i="15"/>
  <c r="C106" i="15"/>
  <c r="C236" i="15"/>
  <c r="C15" i="15"/>
  <c r="C1572" i="15"/>
  <c r="C1031" i="15"/>
  <c r="C2072" i="15"/>
  <c r="C1281" i="15"/>
  <c r="C568" i="15"/>
  <c r="C216" i="15"/>
  <c r="C384" i="15"/>
  <c r="C1310" i="15"/>
  <c r="C597" i="15"/>
  <c r="C791" i="15"/>
  <c r="C648" i="15"/>
  <c r="C789" i="15"/>
  <c r="C1527" i="15"/>
  <c r="C1178" i="15"/>
  <c r="C1256" i="15"/>
  <c r="C445" i="15"/>
  <c r="C1158" i="15"/>
  <c r="C101" i="15"/>
  <c r="C292" i="15"/>
  <c r="C307" i="15"/>
  <c r="C594" i="15"/>
  <c r="C467" i="15"/>
  <c r="C1652" i="15"/>
  <c r="C939" i="15"/>
  <c r="C1024" i="15"/>
  <c r="C1301" i="15"/>
  <c r="C863" i="15"/>
  <c r="C1069" i="15"/>
  <c r="C153" i="15"/>
  <c r="C795" i="15"/>
  <c r="C988" i="15"/>
  <c r="C1279" i="15"/>
  <c r="C413" i="15"/>
  <c r="C944" i="15"/>
  <c r="C328" i="15"/>
  <c r="C247" i="15"/>
  <c r="C1713" i="15"/>
  <c r="C1028" i="15"/>
  <c r="C938" i="15"/>
  <c r="C1833" i="15"/>
  <c r="C1079" i="15"/>
  <c r="C1433" i="15"/>
  <c r="C318" i="15"/>
  <c r="C1179" i="15"/>
  <c r="C1612" i="15"/>
  <c r="C447" i="15"/>
  <c r="C1219" i="15"/>
  <c r="C1859" i="15"/>
  <c r="C1573" i="15"/>
  <c r="C1130" i="15"/>
  <c r="C332" i="15"/>
  <c r="C482" i="15"/>
  <c r="C1177" i="15"/>
  <c r="C425" i="15"/>
  <c r="C434" i="15"/>
  <c r="C380" i="15"/>
  <c r="C1205" i="15"/>
  <c r="C1078" i="15"/>
  <c r="C1408" i="15"/>
  <c r="C2208" i="15"/>
  <c r="C1412" i="15"/>
  <c r="C1067" i="15"/>
  <c r="C1195" i="15"/>
  <c r="C1447" i="15"/>
  <c r="C669" i="15"/>
  <c r="C381" i="15"/>
  <c r="C1046" i="15"/>
  <c r="C1598" i="15"/>
  <c r="C1521" i="15"/>
  <c r="C1343" i="15"/>
  <c r="C880" i="15"/>
  <c r="C921" i="15"/>
  <c r="C1556" i="15"/>
  <c r="C820" i="15"/>
  <c r="C685" i="15"/>
  <c r="C2159" i="15"/>
  <c r="C1666" i="15"/>
  <c r="C1744" i="15"/>
  <c r="C2230" i="15"/>
  <c r="C323" i="15"/>
  <c r="C1627" i="15"/>
  <c r="C1844" i="15"/>
  <c r="C1993" i="15"/>
  <c r="C1021" i="15"/>
  <c r="C826" i="15"/>
  <c r="C1960" i="15"/>
  <c r="C1452" i="15"/>
  <c r="C801" i="15"/>
  <c r="C1027" i="15"/>
  <c r="C1766" i="15"/>
  <c r="C819" i="15"/>
  <c r="C621" i="15"/>
  <c r="C531" i="15"/>
  <c r="C623" i="15"/>
  <c r="C698" i="15"/>
  <c r="C4" i="15"/>
  <c r="C8" i="15"/>
  <c r="C331" i="15"/>
  <c r="C202" i="15"/>
  <c r="C26" i="15"/>
  <c r="C24" i="15"/>
  <c r="C263" i="15"/>
  <c r="C176" i="15"/>
  <c r="C35" i="15"/>
  <c r="C212" i="15"/>
  <c r="C74" i="15"/>
  <c r="C1745" i="15"/>
  <c r="C321" i="15"/>
  <c r="C346" i="15"/>
  <c r="C370" i="15"/>
  <c r="C78" i="15"/>
  <c r="C105" i="15"/>
  <c r="C126" i="15"/>
  <c r="C142" i="15"/>
  <c r="C403" i="15"/>
  <c r="C478" i="15"/>
  <c r="C386" i="15"/>
  <c r="C63" i="15"/>
  <c r="C76" i="15"/>
  <c r="C609" i="15"/>
  <c r="C182" i="15"/>
  <c r="C1055" i="15"/>
  <c r="C754" i="15"/>
  <c r="C133" i="15"/>
  <c r="C781" i="15"/>
  <c r="C315" i="15"/>
  <c r="C194" i="15"/>
  <c r="C1594" i="15"/>
  <c r="C823" i="15"/>
  <c r="C130" i="15"/>
  <c r="C849" i="15"/>
  <c r="C519" i="15"/>
  <c r="C213" i="15"/>
  <c r="C494" i="15"/>
  <c r="C484" i="15"/>
  <c r="C1122" i="15"/>
  <c r="C229" i="15"/>
  <c r="C1191" i="15"/>
  <c r="C349" i="15"/>
  <c r="C598" i="15"/>
  <c r="C1295" i="15"/>
  <c r="C390" i="15"/>
  <c r="C926" i="15"/>
  <c r="C219" i="15"/>
  <c r="C784" i="15"/>
  <c r="C1128" i="15"/>
  <c r="C592" i="15"/>
  <c r="C945" i="15"/>
  <c r="C663" i="15"/>
  <c r="C503" i="15"/>
  <c r="C295" i="15"/>
  <c r="C652" i="15"/>
  <c r="C2099" i="15"/>
  <c r="C1765" i="15"/>
  <c r="C1023" i="15"/>
  <c r="C714" i="15"/>
  <c r="C385" i="15"/>
  <c r="C1156" i="15"/>
  <c r="C208" i="15"/>
  <c r="C2232" i="15"/>
  <c r="C616" i="15"/>
  <c r="C2090" i="15"/>
  <c r="C785" i="15"/>
  <c r="C2336" i="15"/>
  <c r="C1121" i="15"/>
  <c r="C903" i="15"/>
  <c r="C897" i="15"/>
  <c r="C1200" i="15"/>
  <c r="C1203" i="15"/>
  <c r="C333" i="15"/>
  <c r="C1927" i="15"/>
  <c r="C923" i="15"/>
  <c r="C1210" i="15"/>
  <c r="C1163" i="15"/>
  <c r="C453" i="15"/>
  <c r="C2020" i="15"/>
  <c r="C283" i="15"/>
  <c r="C2115" i="15"/>
  <c r="C763" i="15"/>
  <c r="C426" i="15"/>
  <c r="C735" i="15"/>
  <c r="C309" i="15"/>
  <c r="C522" i="15"/>
  <c r="C615" i="15"/>
  <c r="C575" i="15"/>
  <c r="C799" i="15"/>
  <c r="C104" i="15"/>
  <c r="C907" i="15"/>
  <c r="C1709" i="15"/>
  <c r="C1476" i="15"/>
  <c r="C2259" i="15"/>
  <c r="C768" i="15"/>
  <c r="C901" i="15"/>
  <c r="C1482" i="15"/>
  <c r="C687" i="15"/>
  <c r="C1134" i="15"/>
  <c r="C672" i="15"/>
  <c r="C582" i="15"/>
  <c r="C827" i="15"/>
  <c r="C544" i="15"/>
  <c r="C1474" i="15"/>
  <c r="C694" i="15"/>
  <c r="C1175" i="15"/>
  <c r="C1381" i="15"/>
  <c r="C2297" i="15"/>
  <c r="C1584" i="15"/>
  <c r="C2266" i="15"/>
  <c r="C2338" i="15"/>
  <c r="C656" i="15"/>
  <c r="C2437" i="15"/>
  <c r="C618" i="15"/>
  <c r="C639" i="15"/>
  <c r="C1656" i="15"/>
  <c r="C491" i="15"/>
  <c r="C710" i="15"/>
  <c r="C2039" i="15"/>
  <c r="C1293" i="15"/>
  <c r="C1510" i="15"/>
  <c r="C589" i="15"/>
  <c r="C1261" i="15"/>
  <c r="C1184" i="15"/>
  <c r="C624" i="15"/>
  <c r="C674" i="15"/>
  <c r="C18" i="15"/>
  <c r="C29" i="15"/>
  <c r="C80" i="15"/>
  <c r="C89" i="15"/>
  <c r="C758" i="15"/>
  <c r="C68" i="15"/>
  <c r="C73" i="15"/>
  <c r="C77" i="15"/>
  <c r="C1072" i="15"/>
  <c r="C303" i="15"/>
  <c r="C164" i="15"/>
  <c r="C520" i="15"/>
  <c r="C139" i="15"/>
  <c r="C151" i="15"/>
  <c r="C1630" i="15"/>
  <c r="C538" i="15"/>
  <c r="C562" i="15"/>
  <c r="C1231" i="15"/>
  <c r="C188" i="15"/>
  <c r="C1094" i="15"/>
  <c r="C399" i="15"/>
  <c r="C640" i="15"/>
  <c r="C595" i="15"/>
  <c r="C516" i="15"/>
  <c r="C807" i="15"/>
  <c r="C737" i="15"/>
  <c r="C215" i="15"/>
  <c r="C379" i="15"/>
  <c r="C893" i="15"/>
  <c r="C1096" i="15"/>
  <c r="C466" i="15"/>
  <c r="C1750" i="15"/>
  <c r="C536" i="15"/>
  <c r="C483" i="15"/>
  <c r="C1619" i="15"/>
  <c r="C171" i="15"/>
  <c r="C1095" i="15"/>
  <c r="C355" i="15"/>
  <c r="C813" i="15"/>
  <c r="C421" i="15"/>
  <c r="C679" i="15"/>
  <c r="C1036" i="15"/>
  <c r="C1873" i="15"/>
  <c r="C327" i="15"/>
  <c r="C2018" i="15"/>
  <c r="C837" i="15"/>
  <c r="C998" i="15"/>
  <c r="C1673" i="15"/>
  <c r="C473" i="15"/>
  <c r="C1245" i="15"/>
  <c r="C1547" i="15"/>
  <c r="C1051" i="15"/>
  <c r="C635" i="15"/>
  <c r="C339" i="15"/>
  <c r="C1417" i="15"/>
  <c r="C1030" i="15"/>
  <c r="C995" i="15"/>
  <c r="C514" i="15"/>
  <c r="C1677" i="15"/>
  <c r="C1861" i="15"/>
  <c r="C782" i="15"/>
  <c r="C432" i="15"/>
  <c r="C1498" i="15"/>
  <c r="C645" i="15"/>
  <c r="C587" i="15"/>
  <c r="C627" i="15"/>
  <c r="C475" i="15"/>
  <c r="C561" i="15"/>
  <c r="C830" i="15"/>
  <c r="C1438" i="15"/>
  <c r="C922" i="15"/>
  <c r="C1520" i="15"/>
  <c r="C2051" i="15"/>
  <c r="C383" i="15"/>
  <c r="C1226" i="15"/>
  <c r="C1186" i="15"/>
  <c r="C417" i="15"/>
  <c r="C1518" i="15"/>
  <c r="C1998" i="15"/>
  <c r="C1332" i="15"/>
  <c r="C1312" i="15"/>
  <c r="C1509" i="15"/>
  <c r="C1640" i="15"/>
  <c r="C1893" i="15"/>
  <c r="C987" i="15"/>
  <c r="C1615" i="15"/>
  <c r="C1537" i="15"/>
  <c r="C1358" i="15"/>
  <c r="C2324" i="15"/>
  <c r="C744" i="15"/>
  <c r="C1574" i="15"/>
  <c r="C1450" i="15"/>
  <c r="C2348" i="15"/>
  <c r="C957" i="15"/>
  <c r="C902" i="15"/>
  <c r="C1593" i="15"/>
  <c r="C1369" i="15"/>
  <c r="C591" i="15"/>
  <c r="C423" i="15"/>
  <c r="C732" i="15"/>
  <c r="C1484" i="15"/>
  <c r="C1588" i="15"/>
  <c r="C1400" i="15"/>
  <c r="C1314" i="15"/>
  <c r="C1234" i="15"/>
  <c r="C1413" i="15"/>
  <c r="C1243" i="15"/>
  <c r="C1267" i="15"/>
  <c r="C1431" i="15"/>
  <c r="C1716" i="15"/>
  <c r="C286" i="15"/>
  <c r="C529" i="15"/>
  <c r="C1421" i="15"/>
  <c r="C619" i="15"/>
  <c r="C2350" i="15"/>
  <c r="C1799" i="15"/>
  <c r="C2184" i="15"/>
  <c r="C1129" i="15"/>
  <c r="C1218" i="15"/>
  <c r="C1680" i="15"/>
  <c r="C728" i="15"/>
  <c r="C506" i="15"/>
  <c r="C1353" i="15"/>
  <c r="C914" i="15"/>
  <c r="C1403" i="15"/>
  <c r="C1266" i="15"/>
  <c r="C1140" i="15"/>
  <c r="C442" i="15"/>
  <c r="C1600" i="15"/>
  <c r="C1842" i="15"/>
  <c r="C1597" i="15"/>
  <c r="C2423" i="15"/>
  <c r="C1461" i="15"/>
  <c r="C2100" i="15"/>
  <c r="C1118" i="15"/>
  <c r="C925" i="15"/>
  <c r="C1068" i="15"/>
  <c r="C2064" i="15"/>
  <c r="C680" i="15"/>
  <c r="C1063" i="15"/>
  <c r="C1820" i="15"/>
  <c r="C2136" i="15"/>
  <c r="C2368" i="15"/>
  <c r="C1821" i="15"/>
  <c r="C1209" i="15"/>
  <c r="C372" i="15"/>
  <c r="C2371" i="15"/>
  <c r="C1563" i="15"/>
  <c r="C545" i="15"/>
  <c r="C1749" i="15"/>
  <c r="C1790" i="15"/>
  <c r="C1782" i="15"/>
  <c r="C778" i="15"/>
  <c r="C1908" i="15"/>
  <c r="C1746" i="15"/>
  <c r="C1331" i="15"/>
  <c r="C1551" i="15"/>
  <c r="C2016" i="15"/>
  <c r="C2124" i="15"/>
  <c r="C1019" i="15"/>
  <c r="C1996" i="15"/>
  <c r="C2408" i="15"/>
  <c r="C709" i="15"/>
  <c r="C1643" i="15"/>
  <c r="C2050" i="15"/>
  <c r="C1441" i="15"/>
  <c r="C1530" i="15"/>
  <c r="C2308" i="15"/>
  <c r="C1315" i="15"/>
  <c r="C844" i="15"/>
  <c r="C1606" i="15"/>
  <c r="C2061" i="15"/>
  <c r="C1642" i="15"/>
  <c r="C2422" i="15"/>
  <c r="C1190" i="15"/>
  <c r="C1777" i="15"/>
  <c r="C2167" i="15"/>
  <c r="C1635" i="15"/>
  <c r="C1919" i="15"/>
  <c r="C711" i="15"/>
  <c r="C1455" i="15"/>
  <c r="C2386" i="15"/>
  <c r="C1911" i="15"/>
  <c r="C1812" i="15"/>
  <c r="C1937" i="15"/>
  <c r="C1116" i="15"/>
  <c r="C1715" i="15"/>
  <c r="C1506" i="15"/>
  <c r="C1961" i="15"/>
  <c r="C2076" i="15"/>
  <c r="C2122" i="15"/>
  <c r="C1390" i="15"/>
  <c r="C1671" i="15"/>
  <c r="C2179" i="15"/>
  <c r="C1080" i="15"/>
  <c r="C2373" i="15"/>
  <c r="C1346" i="15"/>
  <c r="C1599" i="15"/>
  <c r="C2238" i="15"/>
  <c r="C2082" i="15"/>
  <c r="C1800" i="15"/>
  <c r="C1668" i="15"/>
  <c r="C1751" i="15"/>
  <c r="C1891" i="15"/>
  <c r="C2142" i="15"/>
  <c r="C1904" i="15"/>
  <c r="C706" i="15"/>
  <c r="C1330" i="15"/>
  <c r="C1734" i="15"/>
  <c r="C1936" i="15"/>
  <c r="C2480" i="15"/>
  <c r="C1170" i="15"/>
  <c r="C1987" i="15"/>
  <c r="C1822" i="15"/>
  <c r="C2052" i="15"/>
  <c r="C2355" i="15"/>
  <c r="C2417" i="15"/>
  <c r="C2164" i="15"/>
  <c r="C2395" i="15"/>
  <c r="C2227" i="15"/>
  <c r="C1691" i="15"/>
  <c r="C2419" i="15"/>
  <c r="C273" i="15"/>
  <c r="C2288" i="15"/>
  <c r="C2224" i="15"/>
  <c r="C2470" i="15"/>
  <c r="C2174" i="15"/>
  <c r="C2203" i="15"/>
  <c r="C1956" i="15"/>
  <c r="C2388" i="15"/>
  <c r="C2135" i="15"/>
  <c r="C1711" i="15"/>
  <c r="C2245" i="15"/>
  <c r="C2094" i="15"/>
  <c r="C1543" i="15"/>
  <c r="C2428" i="15"/>
  <c r="C2469" i="15"/>
  <c r="C2073" i="15"/>
  <c r="C2344" i="15"/>
  <c r="C2325" i="15"/>
  <c r="C2340" i="15"/>
  <c r="C2486" i="15"/>
  <c r="C2381" i="15"/>
  <c r="C2488" i="15"/>
  <c r="C2322" i="15"/>
  <c r="C2457" i="15"/>
  <c r="C2188" i="15"/>
  <c r="C38" i="15"/>
  <c r="C33" i="15"/>
  <c r="C46" i="15"/>
  <c r="C742" i="15"/>
  <c r="C242" i="15"/>
  <c r="C396" i="15"/>
  <c r="C6" i="15"/>
  <c r="C344" i="15"/>
  <c r="C39" i="15"/>
  <c r="C290" i="15"/>
  <c r="C64" i="15"/>
  <c r="C155" i="15"/>
  <c r="C37" i="15"/>
  <c r="C161" i="15"/>
  <c r="C117" i="15"/>
  <c r="C56" i="15"/>
  <c r="C452" i="15"/>
  <c r="C492" i="15"/>
  <c r="C584" i="15"/>
  <c r="C57" i="15"/>
  <c r="C66" i="15"/>
  <c r="C175" i="15"/>
  <c r="C946" i="15"/>
  <c r="C240" i="15"/>
  <c r="C586" i="15"/>
  <c r="C299" i="15"/>
  <c r="C181" i="15"/>
  <c r="C225" i="15"/>
  <c r="C704" i="15"/>
  <c r="C129" i="15"/>
  <c r="C765" i="15"/>
  <c r="C125" i="15"/>
  <c r="C168" i="15"/>
  <c r="C1114" i="15"/>
  <c r="C743" i="15"/>
  <c r="C241" i="15"/>
  <c r="C156" i="15"/>
  <c r="C362" i="15"/>
  <c r="C738" i="15"/>
  <c r="C477" i="15"/>
  <c r="C1654" i="15"/>
  <c r="C542" i="15"/>
  <c r="C469" i="15"/>
  <c r="C487" i="15"/>
  <c r="C121" i="15"/>
  <c r="C1840" i="15"/>
  <c r="C329" i="15"/>
  <c r="C1655" i="15"/>
  <c r="C1224" i="15"/>
  <c r="C840" i="15"/>
  <c r="C211" i="15"/>
  <c r="C1228" i="15"/>
  <c r="C1100" i="15"/>
  <c r="C548" i="15"/>
  <c r="C982" i="15"/>
  <c r="C1663" i="15"/>
  <c r="C1685" i="15"/>
  <c r="C245" i="15"/>
  <c r="C2449" i="15"/>
  <c r="C510" i="15"/>
  <c r="C985" i="15"/>
  <c r="C185" i="15"/>
  <c r="C304" i="15"/>
  <c r="C2026" i="15"/>
  <c r="C170" i="15"/>
  <c r="C726" i="15"/>
  <c r="C2113" i="15"/>
  <c r="C965" i="15"/>
  <c r="C497" i="15"/>
  <c r="C547" i="15"/>
  <c r="C1952" i="15"/>
  <c r="C1291" i="15"/>
  <c r="C829" i="15"/>
  <c r="C1457" i="15"/>
  <c r="C502" i="15"/>
  <c r="C1222" i="15"/>
  <c r="C1119" i="15"/>
  <c r="C415" i="15"/>
  <c r="C1857" i="15"/>
  <c r="C1797" i="15"/>
  <c r="C441" i="15"/>
  <c r="C2162" i="15"/>
  <c r="C1061" i="15"/>
  <c r="C422" i="15"/>
  <c r="C22" i="15"/>
  <c r="C391" i="15"/>
  <c r="C1311" i="15"/>
  <c r="C269" i="15"/>
  <c r="C1260" i="15"/>
  <c r="C1064" i="15"/>
  <c r="C198" i="15"/>
  <c r="C1147" i="15"/>
  <c r="C253" i="15"/>
  <c r="C2317" i="15"/>
  <c r="C1830" i="15"/>
  <c r="C1111" i="15"/>
  <c r="C976" i="15"/>
  <c r="C471" i="15"/>
  <c r="C911" i="15"/>
  <c r="C885" i="15"/>
  <c r="C906" i="15"/>
  <c r="C1978" i="15"/>
  <c r="C682" i="15"/>
  <c r="C949" i="15"/>
  <c r="C2207" i="15"/>
  <c r="C1002" i="15"/>
  <c r="C1608" i="15"/>
  <c r="C2131" i="15"/>
  <c r="C866" i="15"/>
  <c r="C590" i="15"/>
  <c r="C1505" i="15"/>
  <c r="C1658" i="15"/>
  <c r="C1370" i="15"/>
  <c r="C1065" i="15"/>
  <c r="C1889" i="15"/>
  <c r="C1345" i="15"/>
  <c r="C2253" i="15"/>
  <c r="C878" i="15"/>
  <c r="C1211" i="15"/>
  <c r="C524" i="15"/>
  <c r="C1783" i="15"/>
  <c r="C808" i="15"/>
  <c r="C1238" i="15"/>
  <c r="C1575" i="15"/>
  <c r="C1376" i="15"/>
  <c r="C908" i="15"/>
  <c r="C1548" i="15"/>
  <c r="C2239" i="15"/>
  <c r="C1081" i="15"/>
  <c r="C1035" i="15"/>
  <c r="C855" i="15"/>
  <c r="C1106" i="15"/>
  <c r="C890" i="15"/>
  <c r="C1839" i="15"/>
  <c r="C557" i="15"/>
  <c r="C1815" i="15"/>
  <c r="C1616" i="15"/>
  <c r="C1385" i="15"/>
  <c r="C895" i="15"/>
  <c r="C2066" i="15"/>
  <c r="C458" i="15"/>
  <c r="C2214" i="15"/>
  <c r="C775" i="15"/>
  <c r="C1217" i="15"/>
  <c r="C2349" i="15"/>
  <c r="C630" i="15"/>
  <c r="C611" i="15"/>
  <c r="C1460" i="15"/>
  <c r="C1552" i="15"/>
  <c r="C1004" i="15"/>
  <c r="C1251" i="15"/>
  <c r="C1340" i="15"/>
  <c r="C1719" i="15"/>
  <c r="C1638" i="15"/>
  <c r="C2321" i="15"/>
  <c r="C2234" i="15"/>
  <c r="C1788" i="15"/>
  <c r="C1565" i="15"/>
  <c r="C1589" i="15"/>
  <c r="C2185" i="15"/>
  <c r="C1517" i="15"/>
  <c r="C1375" i="15"/>
  <c r="C1022" i="15"/>
  <c r="C1001" i="15"/>
  <c r="C629" i="15"/>
  <c r="C1757" i="15"/>
  <c r="C2415" i="15"/>
  <c r="C1459" i="15"/>
  <c r="C973" i="15"/>
  <c r="C1678" i="15"/>
  <c r="C1307" i="15"/>
  <c r="C2302" i="15"/>
  <c r="C2495" i="15"/>
  <c r="C1280" i="15"/>
  <c r="C1145" i="15"/>
  <c r="C875" i="15"/>
  <c r="C1697" i="15"/>
  <c r="C461" i="15"/>
  <c r="C1456" i="15"/>
  <c r="C2445" i="15"/>
  <c r="C1138" i="15"/>
  <c r="C2086" i="15"/>
  <c r="C1955" i="15"/>
  <c r="C1541" i="15"/>
  <c r="C1439" i="15"/>
  <c r="C2197" i="15"/>
  <c r="C2377" i="15"/>
  <c r="C1074" i="15"/>
  <c r="C1984" i="15"/>
  <c r="C1951" i="15"/>
  <c r="C1664" i="15"/>
  <c r="C1755" i="15"/>
  <c r="C1771" i="15"/>
  <c r="C2441" i="15"/>
  <c r="C1702" i="15"/>
  <c r="C1834" i="15"/>
  <c r="C2467" i="15"/>
  <c r="C1649" i="15"/>
  <c r="C2274" i="15"/>
  <c r="C2425" i="15"/>
  <c r="C1735" i="15"/>
  <c r="C1401" i="15"/>
  <c r="C1712" i="15"/>
  <c r="C1595" i="15"/>
  <c r="C1070" i="15"/>
  <c r="C1881" i="15"/>
  <c r="C1898" i="15"/>
  <c r="C1975" i="15"/>
  <c r="C2168" i="15"/>
  <c r="C1836" i="15"/>
  <c r="C600" i="15"/>
  <c r="C2071" i="15"/>
  <c r="C1501" i="15"/>
  <c r="C2120" i="15"/>
  <c r="C1215" i="15"/>
  <c r="C1803" i="15"/>
  <c r="C2284" i="15"/>
  <c r="C1890" i="15"/>
  <c r="C1297" i="15"/>
  <c r="C2482" i="15"/>
  <c r="C1910" i="15"/>
  <c r="C2314" i="15"/>
  <c r="C1897" i="15"/>
  <c r="C1953" i="15"/>
  <c r="C1591" i="15"/>
  <c r="C1989" i="15"/>
  <c r="C2421" i="15"/>
  <c r="C1926" i="15"/>
  <c r="C1524" i="15"/>
  <c r="C2391" i="15"/>
  <c r="C2400" i="15"/>
  <c r="C2027" i="15"/>
  <c r="C1225" i="15"/>
  <c r="C2292" i="15"/>
  <c r="C1802" i="15"/>
  <c r="C2249" i="15"/>
  <c r="C1429" i="15"/>
  <c r="C1131" i="15"/>
  <c r="C2433" i="15"/>
  <c r="C2490" i="15"/>
  <c r="C1629" i="15"/>
  <c r="C2418" i="15"/>
  <c r="C2170" i="15"/>
  <c r="C2463" i="15"/>
  <c r="C2379" i="15"/>
  <c r="C1516" i="15"/>
  <c r="C2481" i="15"/>
  <c r="C2410" i="15"/>
  <c r="C2406" i="15"/>
  <c r="C2255" i="15"/>
  <c r="C2319" i="15"/>
  <c r="C2312" i="15"/>
  <c r="C2318" i="15"/>
  <c r="C2163" i="15"/>
  <c r="C20" i="15"/>
  <c r="C25" i="15"/>
  <c r="C55" i="15"/>
  <c r="C94" i="15"/>
  <c r="C451" i="15"/>
  <c r="C368" i="15"/>
  <c r="C27" i="15"/>
  <c r="C678" i="15"/>
  <c r="C102" i="15"/>
  <c r="C397" i="15"/>
  <c r="C166" i="15"/>
  <c r="C157" i="15"/>
  <c r="C65" i="15"/>
  <c r="C271" i="15"/>
  <c r="C1507" i="15"/>
  <c r="C1135" i="15"/>
  <c r="C479" i="15"/>
  <c r="C149" i="15"/>
  <c r="C909" i="15"/>
  <c r="C234" i="15"/>
  <c r="C84" i="15"/>
  <c r="C209" i="15"/>
  <c r="C804" i="15"/>
  <c r="C266" i="15"/>
  <c r="C114" i="15"/>
  <c r="C790" i="15"/>
  <c r="C508" i="15"/>
  <c r="C179" i="15"/>
  <c r="C148" i="15"/>
  <c r="C753" i="15"/>
  <c r="C1207" i="15"/>
  <c r="C842" i="15"/>
  <c r="C1653" i="15"/>
  <c r="C1364" i="15"/>
  <c r="C774" i="15"/>
  <c r="C207" i="15"/>
  <c r="C953" i="15"/>
  <c r="C750" i="15"/>
  <c r="C2196" i="15"/>
  <c r="C338" i="15"/>
  <c r="C861" i="15"/>
  <c r="C603" i="15"/>
  <c r="C793" i="15"/>
  <c r="C134" i="15"/>
  <c r="C1828" i="15"/>
  <c r="C2337" i="15"/>
  <c r="C975" i="15"/>
  <c r="C1020" i="15"/>
  <c r="C777" i="15"/>
  <c r="C2004" i="15"/>
  <c r="C752" i="15"/>
  <c r="C1180" i="15"/>
  <c r="C1250" i="15"/>
  <c r="C579" i="15"/>
  <c r="C1288" i="15"/>
  <c r="C1073" i="15"/>
  <c r="C1275" i="15"/>
  <c r="C1282" i="15"/>
  <c r="C641" i="15"/>
  <c r="C1037" i="15"/>
  <c r="C1347" i="15"/>
  <c r="C605" i="15"/>
  <c r="C224" i="15"/>
  <c r="C2084" i="15"/>
  <c r="C1545" i="15"/>
  <c r="C1463" i="15"/>
  <c r="C1007" i="15"/>
  <c r="C1979" i="15"/>
  <c r="C626" i="15"/>
  <c r="C1334" i="15"/>
  <c r="C1453" i="15"/>
  <c r="C1285" i="15"/>
  <c r="C981" i="15"/>
  <c r="C2287" i="15"/>
  <c r="C375" i="15"/>
  <c r="C870" i="15"/>
  <c r="C2057" i="15"/>
  <c r="C712" i="15"/>
  <c r="C2306" i="15"/>
  <c r="C119" i="15"/>
  <c r="C1614" i="15"/>
  <c r="C958" i="15"/>
  <c r="C1636" i="15"/>
  <c r="C1855" i="15"/>
  <c r="C838" i="15"/>
  <c r="C1104" i="15"/>
  <c r="C871" i="15"/>
  <c r="C943" i="15"/>
  <c r="C1039" i="15"/>
  <c r="C2087" i="15"/>
  <c r="C931" i="15"/>
  <c r="C1495" i="15"/>
  <c r="C1781" i="15"/>
  <c r="C1508" i="15"/>
  <c r="C962" i="15"/>
  <c r="C1015" i="15"/>
  <c r="C2021" i="15"/>
  <c r="C1637" i="15"/>
  <c r="C1239" i="15"/>
  <c r="C2065" i="15"/>
  <c r="C1819" i="15"/>
  <c r="C1475" i="15"/>
  <c r="C761" i="15"/>
  <c r="C2472" i="15"/>
  <c r="C1982" i="15"/>
  <c r="C764" i="15"/>
  <c r="C810" i="15"/>
  <c r="C1729" i="15"/>
  <c r="C898" i="15"/>
  <c r="C1561" i="15"/>
  <c r="C1336" i="15"/>
  <c r="C1041" i="15"/>
  <c r="C874" i="15"/>
  <c r="C1273" i="15"/>
  <c r="C1740" i="15"/>
  <c r="C439" i="15"/>
  <c r="C1776" i="15"/>
  <c r="C1497" i="15"/>
  <c r="C821" i="15"/>
  <c r="C1583" i="15"/>
  <c r="C2281" i="15"/>
  <c r="C2343" i="15"/>
  <c r="C2303" i="15"/>
  <c r="C1468" i="15"/>
  <c r="C1807" i="15"/>
  <c r="C2444" i="15"/>
  <c r="C1858" i="15"/>
  <c r="C2218" i="15"/>
  <c r="C1674" i="15"/>
  <c r="C1559" i="15"/>
  <c r="C1544" i="15"/>
  <c r="C1721" i="15"/>
  <c r="C2022" i="15"/>
  <c r="C1611" i="15"/>
  <c r="C418" i="15"/>
  <c r="C2362" i="15"/>
  <c r="C1300" i="15"/>
  <c r="C2209" i="15"/>
  <c r="C1466" i="15"/>
  <c r="C2361" i="15"/>
  <c r="C2024" i="15"/>
  <c r="C343" i="15"/>
  <c r="C2370" i="15"/>
  <c r="C1049" i="15"/>
  <c r="C1423" i="15"/>
  <c r="C2323" i="15"/>
  <c r="C1316" i="15"/>
  <c r="C1793" i="15"/>
  <c r="C1826" i="15"/>
  <c r="C1845" i="15"/>
  <c r="C1912" i="15"/>
  <c r="C2045" i="15"/>
  <c r="C1739" i="15"/>
  <c r="C1386" i="15"/>
  <c r="C1723" i="15"/>
  <c r="C1964" i="15"/>
  <c r="C1892" i="15"/>
  <c r="C2309" i="15"/>
  <c r="C2382" i="15"/>
  <c r="C1303" i="15"/>
  <c r="C1883" i="15"/>
  <c r="C2251" i="15"/>
  <c r="C2389" i="15"/>
  <c r="C1272" i="15"/>
  <c r="C2430" i="15"/>
  <c r="C1557" i="15"/>
  <c r="C2192" i="15"/>
  <c r="C2289" i="15"/>
  <c r="C2189" i="15"/>
  <c r="C1523" i="15"/>
  <c r="C2081" i="15"/>
  <c r="C2448" i="15"/>
  <c r="C2353" i="15"/>
  <c r="C1483" i="15"/>
  <c r="C1767" i="15"/>
  <c r="C2216" i="15"/>
  <c r="C2356" i="15"/>
  <c r="C2134" i="15"/>
  <c r="C1903" i="15"/>
  <c r="C2282" i="15"/>
  <c r="C2478" i="15"/>
  <c r="C2118" i="15"/>
  <c r="C2420" i="15"/>
  <c r="C2254" i="15"/>
  <c r="C1379" i="15"/>
  <c r="C2354" i="15"/>
  <c r="C1569" i="15"/>
  <c r="C2424" i="15"/>
  <c r="C2446" i="15"/>
  <c r="C1976" i="15"/>
  <c r="C2452" i="15"/>
  <c r="C45" i="15"/>
  <c r="C111" i="15"/>
  <c r="C47" i="15"/>
  <c r="C180" i="15"/>
  <c r="C158" i="15"/>
  <c r="C178" i="15"/>
  <c r="C163" i="15"/>
  <c r="C165" i="15"/>
  <c r="C135" i="15"/>
  <c r="C533" i="15"/>
  <c r="C410" i="15"/>
  <c r="C2236" i="15"/>
  <c r="C727" i="15"/>
  <c r="C330" i="15"/>
  <c r="C664" i="15"/>
  <c r="C884" i="15"/>
  <c r="C288" i="15"/>
  <c r="C2244" i="15"/>
  <c r="C689" i="15"/>
  <c r="C464" i="15"/>
  <c r="C1847" i="15"/>
  <c r="C1152" i="15"/>
  <c r="C228" i="15"/>
  <c r="C1197" i="15"/>
  <c r="C571" i="15"/>
  <c r="C993" i="15"/>
  <c r="C1254" i="15"/>
  <c r="C1199" i="15"/>
  <c r="C2432" i="15"/>
  <c r="C1424" i="15"/>
  <c r="C602" i="15"/>
  <c r="C1284" i="15"/>
  <c r="C468" i="15"/>
  <c r="C1477" i="15"/>
  <c r="C1805" i="15"/>
  <c r="C2294" i="15"/>
  <c r="C1189" i="15"/>
  <c r="C2453" i="15"/>
  <c r="C2117" i="15"/>
  <c r="C1060" i="15"/>
  <c r="C776" i="15"/>
  <c r="C1451" i="15"/>
  <c r="C1201" i="15"/>
  <c r="C961" i="15"/>
  <c r="C2212" i="15"/>
  <c r="C2097" i="15"/>
  <c r="C1965" i="15"/>
  <c r="C1490" i="15"/>
  <c r="C1151" i="15"/>
  <c r="C1874" i="15"/>
  <c r="C1496" i="15"/>
  <c r="C2351" i="15"/>
  <c r="C1099" i="15"/>
  <c r="C1154" i="15"/>
  <c r="C2013" i="15"/>
  <c r="C1396" i="15"/>
  <c r="C1795" i="15"/>
  <c r="C691" i="15"/>
  <c r="C1687" i="15"/>
  <c r="C2008" i="15"/>
  <c r="C1854" i="15"/>
  <c r="C2459" i="15"/>
  <c r="C1571" i="15"/>
  <c r="C2222" i="15"/>
  <c r="C1863" i="15"/>
  <c r="C2140" i="15"/>
  <c r="C206" i="15"/>
  <c r="C36" i="15"/>
  <c r="C172" i="15"/>
  <c r="C353" i="15"/>
  <c r="C122" i="15"/>
  <c r="C358" i="15"/>
  <c r="C61" i="15"/>
  <c r="C284" i="15"/>
  <c r="C109" i="15"/>
  <c r="C320" i="15"/>
  <c r="C297" i="15"/>
  <c r="C71" i="15"/>
  <c r="C97" i="15"/>
  <c r="C95" i="15"/>
  <c r="C566" i="15"/>
  <c r="C755" i="15"/>
  <c r="C721" i="15"/>
  <c r="C205" i="15"/>
  <c r="C1999" i="15"/>
  <c r="C72" i="15"/>
  <c r="C342" i="15"/>
  <c r="C834" i="15"/>
  <c r="C237" i="15"/>
  <c r="C2068" i="15"/>
  <c r="C195" i="15"/>
  <c r="C910" i="15"/>
  <c r="C741" i="15"/>
  <c r="C769" i="15"/>
  <c r="C144" i="15"/>
  <c r="C779" i="15"/>
  <c r="C407" i="15"/>
  <c r="C736" i="15"/>
  <c r="C485" i="15"/>
  <c r="C243" i="15"/>
  <c r="C978" i="15"/>
  <c r="C1054" i="15"/>
  <c r="C1115" i="15"/>
  <c r="C306" i="15"/>
  <c r="C474" i="15"/>
  <c r="C1604" i="15"/>
  <c r="C1257" i="15"/>
  <c r="C1352" i="15"/>
  <c r="C803" i="15"/>
  <c r="C1025" i="15"/>
  <c r="C970" i="15"/>
  <c r="C1570" i="15"/>
  <c r="C1171" i="15"/>
  <c r="C1519" i="15"/>
  <c r="C1181" i="15"/>
  <c r="C560" i="15"/>
  <c r="C1733" i="15"/>
  <c r="C377" i="15"/>
  <c r="C1337" i="15"/>
  <c r="C549" i="15"/>
  <c r="C1382" i="15"/>
  <c r="C1013" i="15"/>
  <c r="C771" i="15"/>
  <c r="C527" i="15"/>
  <c r="C511" i="15"/>
  <c r="C1628" i="15"/>
  <c r="C1010" i="15"/>
  <c r="C401" i="15"/>
  <c r="C1172" i="15"/>
  <c r="C881" i="15"/>
  <c r="C82" i="15"/>
  <c r="C1566" i="15"/>
  <c r="C955" i="15"/>
  <c r="C836" i="15"/>
  <c r="C1313" i="15"/>
  <c r="C1292" i="15"/>
  <c r="C1967" i="15"/>
  <c r="C1747" i="15"/>
  <c r="C1227" i="15"/>
  <c r="C891" i="15"/>
  <c r="C1157" i="15"/>
  <c r="C1329" i="15"/>
  <c r="C1465" i="15"/>
  <c r="C2398" i="15"/>
  <c r="C472" i="15"/>
  <c r="C532" i="15"/>
  <c r="C1374" i="15"/>
  <c r="C1880" i="15"/>
  <c r="C1092" i="15"/>
  <c r="C496" i="15"/>
  <c r="C964" i="15"/>
  <c r="C684" i="15"/>
  <c r="C1083" i="15"/>
  <c r="C1032" i="15"/>
  <c r="C613" i="15"/>
  <c r="C2191" i="15"/>
  <c r="C867" i="15"/>
  <c r="C1499" i="15"/>
  <c r="C780" i="15"/>
  <c r="C1394" i="15"/>
  <c r="C420" i="15"/>
  <c r="C1549" i="15"/>
  <c r="C1058" i="15"/>
  <c r="C2426" i="15"/>
  <c r="C1871" i="15"/>
  <c r="C1535" i="15"/>
  <c r="C2394" i="15"/>
  <c r="C1718" i="15"/>
  <c r="C1906" i="15"/>
  <c r="C1779" i="15"/>
  <c r="C2091" i="15"/>
  <c r="C2074" i="15"/>
  <c r="C1985" i="15"/>
  <c r="C1278" i="15"/>
  <c r="C1259" i="15"/>
  <c r="C1533" i="15"/>
  <c r="C1420" i="15"/>
  <c r="C857" i="15"/>
  <c r="C1759" i="15"/>
  <c r="C1731" i="15"/>
  <c r="C1052" i="15"/>
  <c r="C585" i="15"/>
  <c r="C2363" i="15"/>
  <c r="C528" i="15"/>
  <c r="C1488" i="15"/>
  <c r="C1480" i="15"/>
  <c r="C552" i="15"/>
  <c r="C2182" i="15"/>
  <c r="C1395" i="15"/>
  <c r="C1669" i="15"/>
  <c r="C2187" i="15"/>
  <c r="C1787" i="15"/>
  <c r="C2006" i="15"/>
  <c r="C1762" i="15"/>
  <c r="C1578" i="15"/>
  <c r="C1087" i="15"/>
  <c r="C2407" i="15"/>
  <c r="C1724" i="15"/>
  <c r="C1935" i="15"/>
  <c r="C1137" i="15"/>
  <c r="C2299" i="15"/>
  <c r="C1922" i="15"/>
  <c r="C1794" i="15"/>
  <c r="C1651" i="15"/>
  <c r="C1971" i="15"/>
  <c r="C1098" i="15"/>
  <c r="C1808" i="15"/>
  <c r="C1355" i="15"/>
  <c r="C1921" i="15"/>
  <c r="C817" i="15"/>
  <c r="C1500" i="15"/>
  <c r="C1986" i="15"/>
  <c r="C2015" i="15"/>
  <c r="C2250" i="15"/>
  <c r="C1632" i="15"/>
  <c r="C2199" i="15"/>
  <c r="C1931" i="15"/>
  <c r="C2201" i="15"/>
  <c r="C2385" i="15"/>
  <c r="C1567" i="15"/>
  <c r="C1825" i="15"/>
  <c r="C2032" i="15"/>
  <c r="C1864" i="15"/>
  <c r="C1644" i="15"/>
  <c r="C2143" i="15"/>
  <c r="C577" i="15"/>
  <c r="C2056" i="15"/>
  <c r="C2146" i="15"/>
  <c r="C1633" i="15"/>
  <c r="C2376" i="15"/>
  <c r="C877" i="15"/>
  <c r="C2455" i="15"/>
  <c r="C1973" i="15"/>
  <c r="C2116" i="15"/>
  <c r="C1796" i="15"/>
  <c r="C1753" i="15"/>
  <c r="C2409" i="15"/>
  <c r="C2012" i="15"/>
  <c r="C2270" i="15"/>
  <c r="C2364" i="15"/>
  <c r="C2157" i="15"/>
  <c r="C1878" i="15"/>
  <c r="C1089" i="15"/>
  <c r="C2268" i="15"/>
  <c r="C2169" i="15"/>
  <c r="C1995" i="15"/>
  <c r="C2352" i="15"/>
  <c r="C2346" i="15"/>
  <c r="C2088" i="15"/>
  <c r="C2416" i="15"/>
  <c r="C2489" i="15"/>
  <c r="C59" i="15"/>
  <c r="C354" i="15"/>
  <c r="C5" i="15"/>
  <c r="C887" i="15"/>
  <c r="C518" i="15"/>
  <c r="C1682" i="15"/>
  <c r="C869" i="15"/>
  <c r="C113" i="15"/>
  <c r="C255" i="15"/>
  <c r="C1319" i="15"/>
  <c r="C1142" i="15"/>
  <c r="C186" i="15"/>
  <c r="C310" i="15"/>
  <c r="C717" i="15"/>
  <c r="C900" i="15"/>
  <c r="C683" i="15"/>
  <c r="C1354" i="15"/>
  <c r="C334" i="15"/>
  <c r="C1258" i="15"/>
  <c r="C912" i="15"/>
  <c r="C659" i="15"/>
  <c r="C933" i="15"/>
  <c r="C440" i="15"/>
  <c r="C868" i="15"/>
  <c r="C1923" i="15"/>
  <c r="C115" i="15"/>
  <c r="C1443" i="15"/>
  <c r="C1472" i="15"/>
  <c r="C984" i="15"/>
  <c r="C1372" i="15"/>
  <c r="C686" i="15"/>
  <c r="C462" i="15"/>
  <c r="C2332" i="15"/>
  <c r="C1269" i="15"/>
  <c r="C1246" i="15"/>
  <c r="C2194" i="15"/>
  <c r="C1770" i="15"/>
  <c r="C1726" i="15"/>
  <c r="C1242" i="15"/>
  <c r="C1014" i="15"/>
  <c r="C1609" i="15"/>
  <c r="C2125" i="15"/>
  <c r="C1194" i="15"/>
  <c r="C1657" i="15"/>
  <c r="C1133" i="15"/>
  <c r="C971" i="15"/>
  <c r="C2431" i="15"/>
  <c r="C1473" i="15"/>
  <c r="C1835" i="15"/>
  <c r="C762" i="15"/>
  <c r="C1287" i="15"/>
  <c r="C1694" i="15"/>
  <c r="C1587" i="15"/>
  <c r="C634" i="15"/>
  <c r="C1626" i="15"/>
  <c r="C1661" i="15"/>
  <c r="C2080" i="15"/>
  <c r="C1344" i="15"/>
  <c r="C2320" i="15"/>
  <c r="C1368" i="15"/>
  <c r="C832" i="15"/>
  <c r="C1631" i="15"/>
  <c r="C1806" i="15"/>
  <c r="C2484" i="15"/>
  <c r="C847" i="15"/>
  <c r="C1230" i="15"/>
  <c r="C1742" i="15"/>
  <c r="C1534" i="15"/>
  <c r="C1126" i="15"/>
  <c r="C2034" i="15"/>
  <c r="C79" i="15"/>
  <c r="C747" i="15"/>
  <c r="C325" i="15"/>
  <c r="C409" i="15"/>
  <c r="C427" i="15"/>
  <c r="C131" i="15"/>
  <c r="C88" i="15"/>
  <c r="C719" i="15"/>
  <c r="C539" i="15"/>
  <c r="C797" i="15"/>
  <c r="C265" i="15"/>
  <c r="C932" i="15"/>
  <c r="C192" i="15"/>
  <c r="C257" i="15"/>
  <c r="C1253" i="15"/>
  <c r="C974" i="15"/>
  <c r="C348" i="15"/>
  <c r="C628" i="15"/>
  <c r="C319" i="15"/>
  <c r="C1008" i="15"/>
  <c r="C388" i="15"/>
  <c r="C1255" i="15"/>
  <c r="C264" i="15"/>
  <c r="C476" i="15"/>
  <c r="C1223" i="15"/>
  <c r="C351" i="15"/>
  <c r="C1778" i="15"/>
  <c r="C1112" i="15"/>
  <c r="C1703" i="15"/>
  <c r="C787" i="15"/>
  <c r="C437" i="15"/>
  <c r="C1247" i="15"/>
  <c r="C794" i="15"/>
  <c r="C201" i="15"/>
  <c r="C574" i="15"/>
  <c r="C1665" i="15"/>
  <c r="C2161" i="15"/>
  <c r="C1785" i="15"/>
  <c r="C614" i="15"/>
  <c r="C904" i="15"/>
  <c r="C1479" i="15"/>
  <c r="C588" i="15"/>
  <c r="C1710" i="15"/>
  <c r="C670" i="15"/>
  <c r="C751" i="15"/>
  <c r="C814" i="15"/>
  <c r="C457" i="15"/>
  <c r="C1698" i="15"/>
  <c r="C651" i="15"/>
  <c r="C1968" i="15"/>
  <c r="C526" i="15"/>
  <c r="C2035" i="15"/>
  <c r="C1102" i="15"/>
  <c r="C1043" i="15"/>
  <c r="C1801" i="15"/>
  <c r="C564" i="15"/>
  <c r="C733" i="15"/>
  <c r="C495" i="15"/>
  <c r="C1349" i="15"/>
  <c r="C1701" i="15"/>
  <c r="C2171" i="15"/>
  <c r="C815" i="15"/>
  <c r="C1082" i="15"/>
  <c r="C2247" i="15"/>
  <c r="C1679" i="15"/>
  <c r="C1692" i="15"/>
  <c r="C1810" i="15"/>
  <c r="C1148" i="15"/>
  <c r="C2176" i="15"/>
  <c r="C1187" i="15"/>
  <c r="C1383" i="15"/>
  <c r="C1302" i="15"/>
  <c r="C1454" i="15"/>
  <c r="C1467" i="15"/>
  <c r="C2141" i="15"/>
  <c r="C1380" i="15"/>
  <c r="C1294" i="15"/>
  <c r="C2262" i="15"/>
  <c r="C2047" i="15"/>
  <c r="C1905" i="15"/>
  <c r="C1397" i="15"/>
  <c r="C1872" i="15"/>
  <c r="C1265" i="15"/>
  <c r="C1221" i="15"/>
  <c r="C2476" i="15"/>
  <c r="C1804" i="15"/>
  <c r="C1564" i="15"/>
  <c r="C1853" i="15"/>
  <c r="C1947" i="15"/>
  <c r="C2228" i="15"/>
  <c r="C1909" i="15"/>
  <c r="C1700" i="15"/>
  <c r="C2126" i="15"/>
  <c r="C1929" i="15"/>
  <c r="C2046" i="15"/>
  <c r="C2365" i="15"/>
  <c r="C2180" i="15"/>
  <c r="C1900" i="15"/>
  <c r="C2283" i="15"/>
  <c r="C1884" i="15"/>
  <c r="C2258" i="15"/>
  <c r="C1862" i="15"/>
  <c r="C1605" i="15"/>
  <c r="C2138" i="15"/>
  <c r="C2369" i="15"/>
  <c r="C2305" i="15"/>
  <c r="C1809" i="15"/>
  <c r="C2461" i="15"/>
  <c r="C2063" i="15"/>
  <c r="C1159" i="15"/>
  <c r="C1686" i="15"/>
  <c r="C2078" i="15"/>
  <c r="C2278" i="15"/>
  <c r="C2474" i="15"/>
  <c r="C1954" i="15"/>
  <c r="C2263" i="15"/>
  <c r="C2173" i="15"/>
  <c r="C1341" i="15"/>
  <c r="C1758" i="15"/>
  <c r="C2360" i="15"/>
  <c r="C2436" i="15"/>
  <c r="C2465" i="15"/>
  <c r="C48" i="15"/>
  <c r="C723" i="15"/>
  <c r="C411" i="15"/>
  <c r="C480" i="15"/>
  <c r="C177" i="15"/>
  <c r="C655" i="15"/>
  <c r="C90" i="15"/>
  <c r="C145" i="15"/>
  <c r="C398" i="15"/>
  <c r="C499" i="15"/>
  <c r="C1168" i="15"/>
  <c r="C191" i="15"/>
  <c r="C363" i="15"/>
  <c r="C525" i="15"/>
  <c r="C1093" i="15"/>
  <c r="C1325" i="15"/>
  <c r="C189" i="15"/>
  <c r="C1371" i="15"/>
  <c r="C607" i="15"/>
  <c r="C1327" i="15"/>
  <c r="C1357" i="15"/>
  <c r="C2190" i="15"/>
  <c r="C1289" i="15"/>
  <c r="C980" i="15"/>
  <c r="C1034" i="15"/>
  <c r="C1409" i="15"/>
  <c r="C1389" i="15"/>
  <c r="C400" i="15"/>
  <c r="C2462" i="15"/>
  <c r="C1727" i="15"/>
  <c r="C2271" i="15"/>
  <c r="C1016" i="15"/>
  <c r="C2152" i="15"/>
  <c r="C1860" i="15"/>
  <c r="C1283" i="15"/>
  <c r="C2077" i="15"/>
  <c r="C1930" i="15"/>
  <c r="C281" i="15"/>
  <c r="C1645" i="15"/>
  <c r="C1621" i="15"/>
  <c r="C1324" i="15"/>
  <c r="C1925" i="15"/>
  <c r="C1539" i="15"/>
  <c r="C1449" i="15"/>
  <c r="C2093" i="15"/>
  <c r="C2399" i="15"/>
  <c r="C2193" i="15"/>
  <c r="C2494" i="15"/>
  <c r="C2380" i="15"/>
  <c r="C2231" i="15"/>
  <c r="C1192" i="15"/>
  <c r="C2276" i="15"/>
  <c r="C1934" i="15"/>
  <c r="C2079" i="15"/>
  <c r="C2103" i="15"/>
  <c r="C2483" i="15"/>
  <c r="C1972" i="15"/>
  <c r="C2440" i="15"/>
  <c r="C2205" i="15"/>
  <c r="C2491" i="15"/>
  <c r="C2246" i="15"/>
  <c r="C98" i="15"/>
  <c r="C572" i="15"/>
  <c r="C43" i="15"/>
  <c r="C2049" i="15"/>
  <c r="C238" i="15"/>
  <c r="C757" i="15"/>
  <c r="C298" i="15"/>
  <c r="C675" i="15"/>
  <c r="C546" i="15"/>
  <c r="C455" i="15"/>
  <c r="C720" i="15"/>
  <c r="C990" i="15"/>
  <c r="C1213" i="15"/>
  <c r="C653" i="15"/>
  <c r="C1162" i="15"/>
  <c r="C360" i="15"/>
  <c r="C305" i="15"/>
  <c r="C1139" i="15"/>
  <c r="C654" i="15"/>
  <c r="C1875" i="15"/>
  <c r="C1529" i="15"/>
  <c r="C2156" i="15"/>
  <c r="C934" i="15"/>
  <c r="C1646" i="15"/>
  <c r="C996" i="15"/>
  <c r="C894" i="15"/>
  <c r="C892" i="15"/>
  <c r="C963" i="15"/>
  <c r="C1216" i="15"/>
  <c r="C2133" i="15"/>
  <c r="C701" i="15"/>
  <c r="C1402" i="15"/>
  <c r="C1714" i="15"/>
  <c r="C1786" i="15"/>
  <c r="C805" i="15"/>
  <c r="C261" i="15"/>
  <c r="C1963" i="15"/>
  <c r="C800" i="15"/>
  <c r="C1512" i="15"/>
  <c r="C1416" i="15"/>
  <c r="C2001" i="15"/>
  <c r="C2443" i="15"/>
  <c r="C1760" i="15"/>
  <c r="C1136" i="15"/>
  <c r="C1481" i="15"/>
  <c r="C2434" i="15"/>
  <c r="C1816" i="15"/>
  <c r="C1088" i="15"/>
  <c r="C1493" i="15"/>
  <c r="C1308" i="15"/>
  <c r="C1870" i="15"/>
  <c r="C2200" i="15"/>
  <c r="C1526" i="15"/>
  <c r="C2215" i="15"/>
  <c r="C2265" i="15"/>
  <c r="C1097" i="15"/>
  <c r="C2186" i="15"/>
  <c r="C2055" i="15"/>
  <c r="C2017" i="15"/>
  <c r="C2285" i="15"/>
  <c r="C1983" i="15"/>
  <c r="C1071" i="15"/>
  <c r="C2327" i="15"/>
  <c r="C160" i="15"/>
  <c r="C345" i="15"/>
  <c r="C50" i="15"/>
  <c r="C200" i="15"/>
  <c r="C555" i="15"/>
  <c r="C1107" i="15"/>
  <c r="C341" i="15"/>
  <c r="C444" i="15"/>
  <c r="C928" i="15"/>
  <c r="C565" i="15"/>
  <c r="C260" i="15"/>
  <c r="C392" i="15"/>
  <c r="C865" i="15"/>
  <c r="C248" i="15"/>
  <c r="C1050" i="15"/>
  <c r="C646" i="15"/>
  <c r="C1435" i="15"/>
  <c r="C1851" i="15"/>
  <c r="C1913" i="15"/>
  <c r="C2121" i="15"/>
  <c r="C2044" i="15"/>
  <c r="C1620" i="15"/>
  <c r="C610" i="15"/>
  <c r="C1298" i="15"/>
  <c r="C1056" i="15"/>
  <c r="C1053" i="15"/>
  <c r="C1471" i="15"/>
  <c r="C540" i="15"/>
  <c r="C1076" i="15"/>
  <c r="C1528" i="15"/>
  <c r="C2145" i="15"/>
  <c r="C954" i="15"/>
  <c r="C1241" i="15"/>
  <c r="C1350" i="15"/>
  <c r="C1648" i="15"/>
  <c r="C1981" i="15"/>
  <c r="C2011" i="15"/>
  <c r="C1204" i="15"/>
  <c r="C918" i="15"/>
  <c r="C1538" i="15"/>
  <c r="C2029" i="15"/>
  <c r="C968" i="15"/>
  <c r="C1974" i="15"/>
  <c r="C1970" i="15"/>
  <c r="C1504" i="15"/>
  <c r="C1789" i="15"/>
  <c r="C2158" i="15"/>
  <c r="C1263" i="15"/>
  <c r="C1470" i="15"/>
  <c r="C1338" i="15"/>
  <c r="C1328" i="15"/>
  <c r="C1511" i="15"/>
  <c r="C2412" i="15"/>
  <c r="C2233" i="15"/>
  <c r="C1045" i="15"/>
  <c r="C1827" i="15"/>
  <c r="C2401" i="15"/>
  <c r="C1907" i="15"/>
  <c r="C2464" i="15"/>
  <c r="C1617" i="15"/>
  <c r="C2144" i="15"/>
  <c r="C2339" i="15"/>
  <c r="C2460" i="15"/>
  <c r="C251" i="15"/>
  <c r="C83" i="15"/>
  <c r="C99" i="15"/>
  <c r="C488" i="15"/>
  <c r="C402" i="15"/>
  <c r="C550" i="15"/>
  <c r="C638" i="15"/>
  <c r="C1165" i="15"/>
  <c r="C913" i="15"/>
  <c r="C999" i="15"/>
  <c r="C136" i="15"/>
  <c r="C920" i="15"/>
  <c r="C159" i="15"/>
  <c r="C828" i="15"/>
  <c r="C1914" i="15"/>
  <c r="C952" i="15"/>
  <c r="C459" i="15"/>
  <c r="C2075" i="15"/>
  <c r="C2220" i="15"/>
  <c r="C1865" i="15"/>
  <c r="C543" i="15"/>
  <c r="C2384" i="15"/>
  <c r="C1321" i="15"/>
  <c r="C839" i="15"/>
  <c r="C1176" i="15"/>
  <c r="C1240" i="15"/>
  <c r="C2447" i="15"/>
  <c r="C1425" i="15"/>
  <c r="C1580" i="15"/>
  <c r="C2390" i="15"/>
  <c r="C1132" i="15"/>
  <c r="C864" i="15"/>
  <c r="C1113" i="15"/>
  <c r="C1641" i="15"/>
  <c r="C463" i="15"/>
  <c r="C662" i="15"/>
  <c r="C1144" i="15"/>
  <c r="C2397" i="15"/>
  <c r="C1252" i="15"/>
  <c r="C1732" i="15"/>
  <c r="C896" i="15"/>
  <c r="C1945" i="15"/>
  <c r="C2023" i="15"/>
  <c r="C1434" i="15"/>
  <c r="C2313" i="15"/>
  <c r="C1887" i="15"/>
  <c r="C1948" i="15"/>
  <c r="C2139" i="15"/>
  <c r="C1365" i="15"/>
  <c r="C2195" i="15"/>
  <c r="C2019" i="15"/>
  <c r="C1832" i="15"/>
  <c r="C2112" i="15"/>
  <c r="C1928" i="15"/>
  <c r="C1869" i="15"/>
  <c r="C1957" i="15"/>
  <c r="C1932" i="15"/>
  <c r="C1916" i="15"/>
  <c r="C2378" i="15"/>
  <c r="C2267" i="15"/>
  <c r="C2487" i="15"/>
  <c r="C258" i="15"/>
  <c r="C108" i="15"/>
  <c r="C87" i="15"/>
  <c r="C404" i="15"/>
  <c r="C187" i="15"/>
  <c r="C948" i="15"/>
  <c r="C530" i="15"/>
  <c r="C1236" i="15"/>
  <c r="C361" i="15"/>
  <c r="C1042" i="15"/>
  <c r="C1351" i="15"/>
  <c r="C515" i="15"/>
  <c r="C835" i="15"/>
  <c r="C1489" i="15"/>
  <c r="C1103" i="15"/>
  <c r="C576" i="15"/>
  <c r="C1000" i="15"/>
  <c r="C1124" i="15"/>
  <c r="C551" i="15"/>
  <c r="C1684" i="15"/>
  <c r="C966" i="15"/>
  <c r="C1877" i="15"/>
  <c r="C1901" i="15"/>
  <c r="C1033" i="15"/>
  <c r="C2062" i="15"/>
  <c r="C1426" i="15"/>
  <c r="C677" i="15"/>
  <c r="C1363" i="15"/>
  <c r="C2033" i="15"/>
  <c r="C2223" i="15"/>
  <c r="C1286" i="15"/>
  <c r="C930" i="15"/>
  <c r="C1811" i="15"/>
  <c r="C2043" i="15"/>
  <c r="C1387" i="15"/>
  <c r="C2002" i="15"/>
  <c r="C1339" i="15"/>
  <c r="C1419" i="15"/>
  <c r="C947" i="15"/>
  <c r="C1704" i="15"/>
  <c r="C2280" i="15"/>
  <c r="C2226" i="15"/>
  <c r="C1773" i="15"/>
  <c r="C2335" i="15"/>
  <c r="C2454" i="15"/>
  <c r="C2366" i="15"/>
  <c r="C2367" i="15"/>
  <c r="C2129" i="15"/>
  <c r="C1623" i="15"/>
  <c r="C2010" i="15"/>
  <c r="C1398" i="15"/>
  <c r="C1736" i="15"/>
  <c r="C1843" i="15"/>
  <c r="C1966" i="15"/>
  <c r="C2153" i="15"/>
  <c r="C2204" i="15"/>
  <c r="C2260" i="15"/>
  <c r="C2450" i="15"/>
  <c r="C1741" i="15"/>
  <c r="C2060" i="15"/>
  <c r="C42" i="15"/>
  <c r="C150" i="15"/>
  <c r="C254" i="15"/>
  <c r="C620" i="15"/>
  <c r="C1304" i="15"/>
  <c r="C563" i="15"/>
  <c r="C1992" i="15"/>
  <c r="C438" i="15"/>
  <c r="C1006" i="15"/>
  <c r="C513" i="15"/>
  <c r="C218" i="15"/>
  <c r="C660" i="15"/>
  <c r="C1320" i="15"/>
  <c r="C1660" i="15"/>
  <c r="C1831" i="15"/>
  <c r="C553" i="15"/>
  <c r="C608" i="15"/>
  <c r="C708" i="15"/>
  <c r="C1462" i="15"/>
  <c r="C244" i="15"/>
  <c r="C1764" i="15"/>
  <c r="C1540" i="15"/>
  <c r="C873" i="15"/>
  <c r="C979" i="15"/>
  <c r="C796" i="15"/>
  <c r="C2458" i="15"/>
  <c r="C2256" i="15"/>
  <c r="C1546" i="15"/>
  <c r="C650" i="15"/>
  <c r="C1503" i="15"/>
  <c r="C1618" i="15"/>
  <c r="C1248" i="15"/>
  <c r="C173" i="15"/>
  <c r="C1437" i="15"/>
  <c r="C2219" i="15"/>
  <c r="C773" i="15"/>
  <c r="C1888" i="15"/>
  <c r="C1554" i="15"/>
  <c r="C2438" i="15"/>
  <c r="C1448" i="15"/>
  <c r="C1492" i="15"/>
  <c r="C1683" i="15"/>
  <c r="C1958" i="15"/>
  <c r="C1849" i="15"/>
  <c r="C1214" i="15"/>
  <c r="C1091" i="15"/>
  <c r="C2235" i="15"/>
  <c r="C2273" i="15"/>
  <c r="C2132" i="15"/>
  <c r="C2347" i="15"/>
  <c r="C1991" i="15"/>
  <c r="C2456" i="15"/>
  <c r="C2000" i="15"/>
  <c r="C2451" i="15"/>
  <c r="C2264" i="15"/>
  <c r="C2279" i="15"/>
  <c r="C2326" i="15"/>
  <c r="C2342" i="15"/>
  <c r="C2439" i="15"/>
  <c r="C2475" i="15"/>
  <c r="C1824" i="15"/>
  <c r="C2473" i="15"/>
  <c r="C31" i="15"/>
  <c r="C81" i="15"/>
  <c r="C276" i="15"/>
  <c r="C446" i="15"/>
  <c r="C316" i="15"/>
  <c r="C408" i="15"/>
  <c r="C632" i="15"/>
  <c r="C1348" i="15"/>
  <c r="C567" i="15"/>
  <c r="C154" i="15"/>
  <c r="C259" i="15"/>
  <c r="C825" i="15"/>
  <c r="C1262" i="15"/>
  <c r="C593" i="15"/>
  <c r="C293" i="15"/>
  <c r="C667" i="15"/>
  <c r="C481" i="15"/>
  <c r="C493" i="15"/>
  <c r="C1220" i="15"/>
  <c r="C118" i="15"/>
  <c r="C1962" i="15"/>
  <c r="C1117" i="15"/>
  <c r="C846" i="15"/>
  <c r="C1173" i="15"/>
  <c r="C1274" i="15"/>
  <c r="C1044" i="15"/>
  <c r="C1167" i="15"/>
  <c r="C559" i="15"/>
  <c r="C661" i="15"/>
  <c r="C956" i="15"/>
  <c r="C1290" i="15"/>
  <c r="C1196" i="15"/>
  <c r="C986" i="15"/>
  <c r="C267" i="15"/>
  <c r="C818" i="15"/>
  <c r="C443" i="15"/>
  <c r="C1105" i="15"/>
  <c r="C1206" i="15"/>
  <c r="C972" i="15"/>
  <c r="C601" i="15"/>
  <c r="C394" i="15"/>
  <c r="C2028" i="15"/>
  <c r="C1232" i="15"/>
  <c r="C1791" i="15"/>
  <c r="C2252" i="15"/>
  <c r="C707" i="15"/>
  <c r="C924" i="15"/>
  <c r="C2293" i="15"/>
  <c r="C862" i="15"/>
  <c r="C671" i="15"/>
  <c r="C692" i="15"/>
  <c r="C280" i="15"/>
  <c r="C456" i="15"/>
  <c r="C937" i="15"/>
  <c r="C1169" i="15"/>
  <c r="C1780" i="15"/>
  <c r="C1367" i="15"/>
  <c r="C2277" i="15"/>
  <c r="C1366" i="15"/>
  <c r="C535" i="15"/>
  <c r="C1784" i="15"/>
  <c r="C583" i="15"/>
  <c r="C872" i="15"/>
  <c r="C1693" i="15"/>
  <c r="C1650" i="15"/>
  <c r="C1536" i="15"/>
  <c r="C1550" i="15"/>
  <c r="C959" i="15"/>
  <c r="C2137" i="15"/>
  <c r="C1850" i="15"/>
  <c r="C1264" i="15"/>
  <c r="C1994" i="15"/>
  <c r="C1005" i="15"/>
  <c r="C1427" i="15"/>
  <c r="C1940" i="15"/>
  <c r="C1029" i="15"/>
  <c r="C1542" i="15"/>
  <c r="C1792" i="15"/>
  <c r="C1899" i="15"/>
  <c r="C1639" i="15"/>
  <c r="C2038" i="15"/>
  <c r="C2054" i="15"/>
  <c r="C2304" i="15"/>
  <c r="C2155" i="15"/>
  <c r="C1155" i="15"/>
  <c r="C1672" i="15"/>
  <c r="C2241" i="15"/>
  <c r="C1775" i="15"/>
  <c r="C2392" i="15"/>
  <c r="C1271" i="15"/>
  <c r="C2393" i="15"/>
  <c r="C2040" i="15"/>
  <c r="C1613" i="15"/>
  <c r="C2357" i="15"/>
  <c r="C2272" i="15"/>
  <c r="C1768" i="15"/>
  <c r="C2036" i="15"/>
  <c r="C1553" i="15"/>
  <c r="C1579" i="15"/>
  <c r="C1276" i="15"/>
  <c r="C1695" i="15"/>
  <c r="C1436" i="15"/>
  <c r="C1720" i="15"/>
  <c r="C2007" i="15"/>
  <c r="C1707" i="15"/>
  <c r="C1360" i="15"/>
  <c r="C2358" i="15"/>
  <c r="C2372" i="15"/>
  <c r="C2031" i="15"/>
  <c r="C2225" i="15"/>
  <c r="C2403" i="15"/>
  <c r="C2151" i="15"/>
  <c r="C2175" i="15"/>
  <c r="C2058" i="15"/>
  <c r="C1752" i="15"/>
  <c r="C2128" i="15"/>
  <c r="C2404" i="15"/>
  <c r="C1708" i="15"/>
  <c r="C2166" i="15"/>
  <c r="C2221" i="15"/>
  <c r="C2359" i="15"/>
  <c r="C2328" i="15"/>
  <c r="C30" i="15"/>
  <c r="C822" i="15"/>
  <c r="C416" i="15"/>
  <c r="C636" i="15"/>
  <c r="C1558" i="15"/>
  <c r="C435" i="15"/>
  <c r="C1432" i="15"/>
  <c r="C876" i="15"/>
  <c r="C500" i="15"/>
  <c r="C642" i="15"/>
  <c r="C214" i="15"/>
  <c r="C1823" i="15"/>
  <c r="C1202" i="15"/>
  <c r="C1153" i="15"/>
  <c r="C289" i="15"/>
  <c r="C977" i="15"/>
  <c r="C1596" i="15"/>
  <c r="C1062" i="15"/>
  <c r="C486" i="15"/>
  <c r="C428" i="15"/>
  <c r="C1706" i="15"/>
  <c r="C696" i="15"/>
  <c r="C1406" i="15"/>
  <c r="C1959" i="15"/>
  <c r="C268" i="15"/>
  <c r="C336" i="15"/>
  <c r="C376" i="15"/>
  <c r="C1761" i="15"/>
  <c r="C1514" i="15"/>
  <c r="C406" i="15"/>
  <c r="C673" i="15"/>
  <c r="C2067" i="15"/>
  <c r="C2210" i="15"/>
  <c r="C1342" i="15"/>
  <c r="C1659" i="15"/>
  <c r="C1763" i="15"/>
  <c r="C2177" i="15"/>
  <c r="C2181" i="15"/>
  <c r="C1582" i="15"/>
  <c r="C1988" i="15"/>
  <c r="C1886" i="15"/>
  <c r="C1756" i="15"/>
  <c r="C2150" i="15"/>
  <c r="C2059" i="15"/>
  <c r="C1841" i="15"/>
  <c r="C1625" i="15"/>
  <c r="C2053" i="15"/>
  <c r="C1969" i="15"/>
  <c r="C2237" i="15"/>
  <c r="C2104" i="15"/>
  <c r="C2092" i="15"/>
  <c r="C2095" i="15"/>
  <c r="C2479" i="15"/>
  <c r="C2083" i="15"/>
  <c r="C2387" i="15"/>
  <c r="C1689" i="15"/>
  <c r="C1038" i="15"/>
  <c r="C2414" i="15"/>
  <c r="C2269" i="15"/>
  <c r="C2298" i="15"/>
  <c r="C256" i="15"/>
  <c r="C199" i="15"/>
  <c r="C606" i="15"/>
  <c r="C1440" i="15"/>
  <c r="C210" i="15"/>
  <c r="C146" i="15"/>
  <c r="C366" i="15"/>
  <c r="C274" i="15"/>
  <c r="C1531" i="15"/>
  <c r="C969" i="15"/>
  <c r="C1233" i="15"/>
  <c r="C1075" i="15"/>
  <c r="C941" i="15"/>
  <c r="C1902" i="15"/>
  <c r="C705" i="15"/>
  <c r="C831" i="15"/>
  <c r="C1109" i="15"/>
  <c r="C1198" i="15"/>
  <c r="C739" i="15"/>
  <c r="C850" i="15"/>
  <c r="C2466" i="15"/>
  <c r="C2229" i="15"/>
  <c r="C1942" i="15"/>
  <c r="C537" i="15"/>
  <c r="C633" i="15"/>
  <c r="C2025" i="15"/>
  <c r="C1335" i="15"/>
  <c r="C2311" i="15"/>
  <c r="C1143" i="15"/>
  <c r="C2405" i="15"/>
  <c r="C2107" i="15"/>
  <c r="C1277" i="15"/>
  <c r="C1647" i="15"/>
  <c r="C1323" i="15"/>
  <c r="C1743" i="15"/>
  <c r="C2041" i="15"/>
  <c r="C637" i="15"/>
  <c r="C1249" i="15"/>
  <c r="C1894" i="15"/>
  <c r="C2291" i="15"/>
  <c r="C1670" i="15"/>
  <c r="C2471" i="15"/>
  <c r="C1868" i="15"/>
  <c r="C1525" i="15"/>
  <c r="C1445" i="15"/>
  <c r="C1662" i="15"/>
  <c r="C2331" i="15"/>
  <c r="C1738" i="15"/>
  <c r="C2098" i="15"/>
  <c r="C1601" i="15"/>
  <c r="C1950" i="15"/>
  <c r="C2172" i="15"/>
  <c r="C2014" i="15"/>
  <c r="C2110" i="15"/>
  <c r="C2301" i="15"/>
  <c r="C294" i="15"/>
  <c r="C1933" i="15"/>
  <c r="C2202" i="15"/>
  <c r="C85" i="15"/>
  <c r="C853" i="15"/>
  <c r="C450" i="15"/>
  <c r="C1478" i="15"/>
  <c r="C1486" i="15"/>
  <c r="C279" i="15"/>
  <c r="C1392" i="15"/>
  <c r="C2307" i="15"/>
  <c r="C1017" i="15"/>
  <c r="C301" i="15"/>
  <c r="C644" i="15"/>
  <c r="C517" i="15"/>
  <c r="C1377" i="15"/>
  <c r="C1576" i="15"/>
  <c r="C1125" i="15"/>
  <c r="C2242" i="15"/>
  <c r="C1487" i="15"/>
  <c r="C1237" i="15"/>
  <c r="C581" i="15"/>
  <c r="C748" i="15"/>
  <c r="C1384" i="15"/>
  <c r="C1086" i="15"/>
  <c r="C1515" i="15"/>
  <c r="C1977" i="15"/>
  <c r="C578" i="15"/>
  <c r="C2101" i="15"/>
  <c r="C1405" i="15"/>
  <c r="C2005" i="15"/>
  <c r="C2102" i="15"/>
  <c r="C1388" i="15"/>
  <c r="C915" i="15"/>
  <c r="C1879" i="15"/>
  <c r="C1918" i="15"/>
  <c r="C2119" i="15"/>
  <c r="C2261" i="15"/>
  <c r="C1491" i="15"/>
  <c r="C1590" i="15"/>
  <c r="C1011" i="15"/>
  <c r="C1160" i="15"/>
  <c r="C2435" i="15"/>
  <c r="C1299" i="15"/>
  <c r="C1502" i="15"/>
  <c r="C2149" i="15"/>
  <c r="C2198" i="15"/>
  <c r="C2375" i="15"/>
  <c r="C2310" i="15"/>
  <c r="C2069" i="15"/>
  <c r="C2183" i="15"/>
  <c r="C1485" i="15"/>
  <c r="C2413" i="15"/>
  <c r="C2295" i="15"/>
  <c r="C2396" i="15"/>
  <c r="C2127" i="15"/>
  <c r="C1690" i="15"/>
  <c r="C725" i="15"/>
  <c r="C2345" i="15"/>
  <c r="C1882" i="15"/>
  <c r="C2485" i="15"/>
  <c r="C364" i="15"/>
  <c r="C190" i="15"/>
  <c r="C7" i="15"/>
  <c r="C282" i="15"/>
  <c r="C734" i="15"/>
  <c r="C612" i="15"/>
  <c r="C942" i="15"/>
  <c r="C302" i="15"/>
  <c r="C994" i="15"/>
  <c r="C843" i="15"/>
  <c r="C767" i="15"/>
  <c r="C1774" i="15"/>
  <c r="C1362" i="15"/>
  <c r="C879" i="15"/>
  <c r="C730" i="15"/>
  <c r="C580" i="15"/>
  <c r="C1018" i="15"/>
  <c r="C2243" i="15"/>
  <c r="C859" i="15"/>
  <c r="C1146" i="15"/>
  <c r="C1624" i="15"/>
  <c r="C1532" i="15"/>
  <c r="C1610" i="15"/>
  <c r="C1798" i="15"/>
  <c r="C1990" i="15"/>
  <c r="C1730" i="15"/>
  <c r="C2114" i="15"/>
  <c r="C1185" i="15"/>
  <c r="C788" i="15"/>
  <c r="C2105" i="15"/>
  <c r="C1622" i="15"/>
  <c r="C812" i="15"/>
  <c r="C1949" i="15"/>
  <c r="C1183" i="15"/>
  <c r="C2148" i="15"/>
  <c r="C1592" i="15"/>
  <c r="C1057" i="15"/>
  <c r="C1924" i="15"/>
  <c r="C766" i="15"/>
  <c r="C1208" i="15"/>
  <c r="C1717" i="15"/>
  <c r="C2111" i="15"/>
  <c r="C2442" i="15"/>
  <c r="C1769" i="15"/>
  <c r="C1634" i="15"/>
  <c r="C2009" i="15"/>
  <c r="C2296" i="15"/>
  <c r="C1725" i="15"/>
  <c r="C1837" i="15"/>
  <c r="C2477" i="15"/>
  <c r="C2411" i="15"/>
  <c r="C2383" i="15"/>
  <c r="C1980" i="15"/>
  <c r="C1885" i="15"/>
  <c r="C2037" i="15"/>
  <c r="C1895" i="15"/>
  <c r="C2178" i="15"/>
  <c r="C2374" i="15"/>
  <c r="C2468" i="15"/>
  <c r="C2330" i="15"/>
  <c r="C14" i="15"/>
  <c r="C162" i="15"/>
  <c r="C340" i="15"/>
  <c r="C1182" i="15"/>
  <c r="C770" i="15"/>
  <c r="C324" i="15"/>
  <c r="C287" i="15"/>
  <c r="C558" i="15"/>
  <c r="C374" i="15"/>
  <c r="C350" i="15"/>
  <c r="C231" i="15"/>
  <c r="C1418" i="15"/>
  <c r="C1059" i="15"/>
  <c r="C359" i="15"/>
  <c r="C1077" i="15"/>
  <c r="C786" i="15"/>
  <c r="C2108" i="15"/>
  <c r="C367" i="15"/>
  <c r="C541" i="15"/>
  <c r="C700" i="15"/>
  <c r="C2315" i="15"/>
  <c r="C1602" i="15"/>
  <c r="C997" i="15"/>
  <c r="C1212" i="15"/>
  <c r="C2240" i="15"/>
  <c r="C1667" i="15"/>
  <c r="C1829" i="15"/>
  <c r="C816" i="15"/>
  <c r="C1356" i="15"/>
  <c r="C951" i="15"/>
  <c r="C860" i="15"/>
  <c r="C888" i="15"/>
  <c r="C1676" i="15"/>
  <c r="C2341" i="15"/>
  <c r="C1150" i="15"/>
  <c r="C854" i="15"/>
  <c r="C1876" i="15"/>
  <c r="C916" i="15"/>
  <c r="C2123" i="15"/>
  <c r="C716" i="15"/>
  <c r="C1411" i="15"/>
  <c r="C1722" i="15"/>
  <c r="C2333" i="15"/>
  <c r="C1428" i="15"/>
  <c r="C1681" i="15"/>
  <c r="C899" i="15"/>
  <c r="C1318" i="15"/>
  <c r="C1917" i="15"/>
  <c r="C2096" i="15"/>
  <c r="C1852" i="15"/>
  <c r="C1675" i="15"/>
  <c r="C2286" i="15"/>
  <c r="C2130" i="15"/>
  <c r="C1754" i="15"/>
  <c r="C2427" i="15"/>
  <c r="C2429" i="15"/>
  <c r="C2334" i="15"/>
  <c r="C1123" i="15"/>
  <c r="C1943" i="15"/>
  <c r="C2048" i="15"/>
  <c r="C2402" i="15"/>
  <c r="C54" i="15"/>
  <c r="C197" i="15"/>
  <c r="C1361" i="15"/>
  <c r="C2290" i="15"/>
  <c r="C1229" i="15"/>
  <c r="C798" i="15"/>
  <c r="C509" i="15"/>
  <c r="C940" i="15"/>
  <c r="C433" i="15"/>
  <c r="C1026" i="15"/>
  <c r="C772" i="15"/>
  <c r="C1513" i="15"/>
  <c r="C693" i="15"/>
  <c r="C802" i="15"/>
  <c r="C1813" i="15"/>
  <c r="C792" i="15"/>
  <c r="C1997" i="15"/>
  <c r="C715" i="15"/>
  <c r="C1407" i="15"/>
  <c r="C1607" i="15"/>
  <c r="C960" i="15"/>
  <c r="C745" i="15"/>
  <c r="C1577" i="15"/>
  <c r="C1946" i="15"/>
  <c r="C1705" i="15"/>
  <c r="C414" i="15"/>
  <c r="C2213" i="15"/>
  <c r="C1444" i="15"/>
  <c r="C1817" i="15"/>
  <c r="C2206" i="15"/>
  <c r="C1393" i="15"/>
  <c r="C1009" i="15"/>
  <c r="C2003" i="15"/>
  <c r="C1818" i="15"/>
  <c r="C1410" i="15"/>
  <c r="C1728" i="15"/>
  <c r="C1896" i="15"/>
  <c r="C1430" i="15"/>
  <c r="C2329" i="15"/>
  <c r="C2492" i="15"/>
  <c r="C2147" i="15"/>
  <c r="C1391" i="15"/>
  <c r="C1464" i="15"/>
  <c r="C2042" i="15"/>
  <c r="C1373" i="15"/>
  <c r="C1737" i="15"/>
  <c r="C1322" i="15"/>
  <c r="C2106" i="15"/>
  <c r="C889" i="15"/>
  <c r="C1748" i="15"/>
  <c r="C1581" i="15"/>
  <c r="C2070" i="15"/>
  <c r="C2085" i="15"/>
  <c r="C2030" i="15"/>
  <c r="C2493" i="15"/>
  <c r="C1867" i="15"/>
  <c r="C1333" i="15"/>
  <c r="C1915" i="15"/>
  <c r="C1814" i="15"/>
  <c r="C2" i="15"/>
  <c r="B10" i="15"/>
  <c r="B19" i="15"/>
  <c r="B337" i="15"/>
  <c r="B100" i="15"/>
  <c r="B58" i="15"/>
  <c r="B17" i="15"/>
  <c r="B369" i="15"/>
  <c r="B140" i="15"/>
  <c r="B220" i="15"/>
  <c r="B75" i="15"/>
  <c r="B356" i="15"/>
  <c r="B28" i="15"/>
  <c r="B70" i="15"/>
  <c r="B110" i="15"/>
  <c r="B296" i="15"/>
  <c r="B49" i="15"/>
  <c r="B120" i="15"/>
  <c r="B12" i="15"/>
  <c r="B53" i="15"/>
  <c r="B174" i="15"/>
  <c r="B1442" i="15"/>
  <c r="B1108" i="15"/>
  <c r="B1838" i="15"/>
  <c r="B352" i="15"/>
  <c r="B326" i="15"/>
  <c r="B137" i="15"/>
  <c r="B806" i="15"/>
  <c r="B967" i="15"/>
  <c r="B239" i="15"/>
  <c r="B232" i="15"/>
  <c r="B132" i="15"/>
  <c r="B1699" i="15"/>
  <c r="B490" i="15"/>
  <c r="B883" i="15"/>
  <c r="B21" i="15"/>
  <c r="B1846" i="15"/>
  <c r="B1522" i="15"/>
  <c r="B250" i="15"/>
  <c r="B167" i="15"/>
  <c r="B1174" i="15"/>
  <c r="B252" i="15"/>
  <c r="B668" i="15"/>
  <c r="B270" i="15"/>
  <c r="B86" i="15"/>
  <c r="B935" i="15"/>
  <c r="B249" i="15"/>
  <c r="B314" i="15"/>
  <c r="B1469" i="15"/>
  <c r="B262" i="15"/>
  <c r="B221" i="15"/>
  <c r="B272" i="15"/>
  <c r="B107" i="15"/>
  <c r="B783" i="15"/>
  <c r="B665" i="15"/>
  <c r="B501" i="15"/>
  <c r="B1012" i="15"/>
  <c r="B713" i="15"/>
  <c r="B729" i="15"/>
  <c r="B2217" i="15"/>
  <c r="B1120" i="15"/>
  <c r="B841" i="15"/>
  <c r="B647" i="15"/>
  <c r="B512" i="15"/>
  <c r="B702" i="15"/>
  <c r="B2109" i="15"/>
  <c r="B275" i="15"/>
  <c r="B449" i="15"/>
  <c r="B756" i="15"/>
  <c r="B436" i="15"/>
  <c r="B1562" i="15"/>
  <c r="B811" i="15"/>
  <c r="B1568" i="15"/>
  <c r="B523" i="15"/>
  <c r="B448" i="15"/>
  <c r="B1586" i="15"/>
  <c r="B335" i="15"/>
  <c r="B465" i="15"/>
  <c r="B235" i="15"/>
  <c r="B1127" i="15"/>
  <c r="B927" i="15"/>
  <c r="B556" i="15"/>
  <c r="B123" i="15"/>
  <c r="B824" i="15"/>
  <c r="B851" i="15"/>
  <c r="B424" i="15"/>
  <c r="B1270" i="15"/>
  <c r="B1696" i="15"/>
  <c r="B2165" i="15"/>
  <c r="B1084" i="15"/>
  <c r="B950" i="15"/>
  <c r="B760" i="15"/>
  <c r="B357" i="15"/>
  <c r="B308" i="15"/>
  <c r="B1235" i="15"/>
  <c r="B322" i="15"/>
  <c r="B2211" i="15"/>
  <c r="B1404" i="15"/>
  <c r="B1939" i="15"/>
  <c r="B936" i="15"/>
  <c r="B1306" i="15"/>
  <c r="B992" i="15"/>
  <c r="B2248" i="15"/>
  <c r="B746" i="15"/>
  <c r="B1296" i="15"/>
  <c r="B569" i="15"/>
  <c r="B2300" i="15"/>
  <c r="B300" i="15"/>
  <c r="B1268" i="15"/>
  <c r="B1415" i="15"/>
  <c r="B2154" i="15"/>
  <c r="B649" i="15"/>
  <c r="B856" i="15"/>
  <c r="B703" i="15"/>
  <c r="B625" i="15"/>
  <c r="B596" i="15"/>
  <c r="B1048" i="15"/>
  <c r="B3" i="15"/>
  <c r="B206" i="15"/>
  <c r="B18" i="15"/>
  <c r="B98" i="15"/>
  <c r="B32" i="15"/>
  <c r="B42" i="15"/>
  <c r="B33" i="15"/>
  <c r="B354" i="15"/>
  <c r="B505" i="15"/>
  <c r="B758" i="15"/>
  <c r="B111" i="15"/>
  <c r="B68" i="15"/>
  <c r="B169" i="15"/>
  <c r="B742" i="15"/>
  <c r="B150" i="15"/>
  <c r="B242" i="15"/>
  <c r="B617" i="15"/>
  <c r="B50" i="15"/>
  <c r="B303" i="15"/>
  <c r="B87" i="15"/>
  <c r="B2316" i="15"/>
  <c r="B887" i="15"/>
  <c r="B200" i="15"/>
  <c r="B1507" i="15"/>
  <c r="B699" i="15"/>
  <c r="B151" i="15"/>
  <c r="B518" i="15"/>
  <c r="B1630" i="15"/>
  <c r="B124" i="15"/>
  <c r="B606" i="15"/>
  <c r="B149" i="15"/>
  <c r="B1682" i="15"/>
  <c r="B431" i="15"/>
  <c r="B163" i="15"/>
  <c r="B188" i="15"/>
  <c r="B234" i="15"/>
  <c r="B203" i="15"/>
  <c r="B84" i="15"/>
  <c r="B165" i="15"/>
  <c r="B154" i="15"/>
  <c r="B106" i="15"/>
  <c r="B595" i="15"/>
  <c r="B804" i="15"/>
  <c r="B516" i="15"/>
  <c r="B1572" i="15"/>
  <c r="B255" i="15"/>
  <c r="B932" i="15"/>
  <c r="B114" i="15"/>
  <c r="B1281" i="15"/>
  <c r="B790" i="15"/>
  <c r="B379" i="15"/>
  <c r="B145" i="15"/>
  <c r="B384" i="15"/>
  <c r="B1229" i="15"/>
  <c r="B179" i="15"/>
  <c r="B435" i="15"/>
  <c r="B791" i="15"/>
  <c r="B1750" i="15"/>
  <c r="B293" i="15"/>
  <c r="B536" i="15"/>
  <c r="B1527" i="15"/>
  <c r="B1207" i="15"/>
  <c r="B667" i="15"/>
  <c r="B546" i="15"/>
  <c r="B445" i="15"/>
  <c r="B348" i="15"/>
  <c r="B1095" i="15"/>
  <c r="B274" i="15"/>
  <c r="B292" i="15"/>
  <c r="B628" i="15"/>
  <c r="B876" i="15"/>
  <c r="B900" i="15"/>
  <c r="B467" i="15"/>
  <c r="B679" i="15"/>
  <c r="B1168" i="15"/>
  <c r="B1036" i="15"/>
  <c r="B1024" i="15"/>
  <c r="B118" i="15"/>
  <c r="B884" i="15"/>
  <c r="B392" i="15"/>
  <c r="B1069" i="15"/>
  <c r="B1962" i="15"/>
  <c r="B837" i="15"/>
  <c r="B288" i="15"/>
  <c r="B988" i="15"/>
  <c r="B334" i="15"/>
  <c r="B990" i="15"/>
  <c r="B603" i="15"/>
  <c r="B944" i="15"/>
  <c r="B1245" i="15"/>
  <c r="B1258" i="15"/>
  <c r="B1547" i="15"/>
  <c r="B1713" i="15"/>
  <c r="B214" i="15"/>
  <c r="B1828" i="15"/>
  <c r="B912" i="15"/>
  <c r="B1833" i="15"/>
  <c r="B464" i="15"/>
  <c r="B1417" i="15"/>
  <c r="B975" i="15"/>
  <c r="B318" i="15"/>
  <c r="B1020" i="15"/>
  <c r="B1847" i="15"/>
  <c r="B1778" i="15"/>
  <c r="B447" i="15"/>
  <c r="B1677" i="15"/>
  <c r="B2004" i="15"/>
  <c r="B1861" i="15"/>
  <c r="B1573" i="15"/>
  <c r="B440" i="15"/>
  <c r="B1513" i="15"/>
  <c r="B1180" i="15"/>
  <c r="B482" i="15"/>
  <c r="B1250" i="15"/>
  <c r="B645" i="15"/>
  <c r="B956" i="15"/>
  <c r="B434" i="15"/>
  <c r="B576" i="15"/>
  <c r="B1288" i="15"/>
  <c r="B1290" i="15"/>
  <c r="B1078" i="15"/>
  <c r="B561" i="15"/>
  <c r="B1247" i="15"/>
  <c r="B830" i="15"/>
  <c r="B1412" i="15"/>
  <c r="B1282" i="15"/>
  <c r="B794" i="15"/>
  <c r="B674" i="15"/>
  <c r="B16" i="15"/>
  <c r="B38" i="15"/>
  <c r="B678" i="15"/>
  <c r="B25" i="15"/>
  <c r="B34" i="15"/>
  <c r="B102" i="15"/>
  <c r="B89" i="15"/>
  <c r="B85" i="15"/>
  <c r="B92" i="15"/>
  <c r="B325" i="15"/>
  <c r="B94" i="15"/>
  <c r="B122" i="15"/>
  <c r="B60" i="15"/>
  <c r="B77" i="15"/>
  <c r="B358" i="15"/>
  <c r="B1072" i="15"/>
  <c r="B152" i="15"/>
  <c r="B396" i="15"/>
  <c r="B427" i="15"/>
  <c r="B368" i="15"/>
  <c r="B183" i="15"/>
  <c r="B404" i="15"/>
  <c r="B139" i="15"/>
  <c r="B408" i="15"/>
  <c r="B147" i="15"/>
  <c r="B162" i="15"/>
  <c r="B88" i="15"/>
  <c r="B178" i="15"/>
  <c r="B919" i="15"/>
  <c r="B562" i="15"/>
  <c r="B719" i="15"/>
  <c r="B1231" i="15"/>
  <c r="B749" i="15"/>
  <c r="B563" i="15"/>
  <c r="B869" i="15"/>
  <c r="B416" i="15"/>
  <c r="B460" i="15"/>
  <c r="B1361" i="15"/>
  <c r="B640" i="15"/>
  <c r="B113" i="15"/>
  <c r="B236" i="15"/>
  <c r="B135" i="15"/>
  <c r="B259" i="15"/>
  <c r="B266" i="15"/>
  <c r="B1031" i="15"/>
  <c r="B737" i="15"/>
  <c r="B533" i="15"/>
  <c r="B215" i="15"/>
  <c r="B568" i="15"/>
  <c r="B192" i="15"/>
  <c r="B508" i="15"/>
  <c r="B410" i="15"/>
  <c r="B1310" i="15"/>
  <c r="B1142" i="15"/>
  <c r="B466" i="15"/>
  <c r="B148" i="15"/>
  <c r="B648" i="15"/>
  <c r="B753" i="15"/>
  <c r="B2236" i="15"/>
  <c r="B287" i="15"/>
  <c r="B1178" i="15"/>
  <c r="B1619" i="15"/>
  <c r="B842" i="15"/>
  <c r="B171" i="15"/>
  <c r="B1158" i="15"/>
  <c r="B717" i="15"/>
  <c r="B302" i="15"/>
  <c r="B1364" i="15"/>
  <c r="B307" i="15"/>
  <c r="B774" i="15"/>
  <c r="B421" i="15"/>
  <c r="B940" i="15"/>
  <c r="B1652" i="15"/>
  <c r="B2307" i="15"/>
  <c r="B953" i="15"/>
  <c r="B218" i="15"/>
  <c r="B1301" i="15"/>
  <c r="B327" i="15"/>
  <c r="B1351" i="15"/>
  <c r="B2018" i="15"/>
  <c r="B153" i="15"/>
  <c r="B338" i="15"/>
  <c r="B350" i="15"/>
  <c r="B1255" i="15"/>
  <c r="B1279" i="15"/>
  <c r="B920" i="15"/>
  <c r="B473" i="15"/>
  <c r="B264" i="15"/>
  <c r="B328" i="15"/>
  <c r="B767" i="15"/>
  <c r="B1660" i="15"/>
  <c r="B689" i="15"/>
  <c r="B1028" i="15"/>
  <c r="B635" i="15"/>
  <c r="B1026" i="15"/>
  <c r="B339" i="15"/>
  <c r="B1079" i="15"/>
  <c r="B1418" i="15"/>
  <c r="B659" i="15"/>
  <c r="B1044" i="15"/>
  <c r="B1179" i="15"/>
  <c r="B1489" i="15"/>
  <c r="B514" i="15"/>
  <c r="B933" i="15"/>
  <c r="B1219" i="15"/>
  <c r="B1152" i="15"/>
  <c r="B1112" i="15"/>
  <c r="B752" i="15"/>
  <c r="B1130" i="15"/>
  <c r="B432" i="15"/>
  <c r="B868" i="15"/>
  <c r="B1498" i="15"/>
  <c r="B1177" i="15"/>
  <c r="B608" i="15"/>
  <c r="B579" i="15"/>
  <c r="B1923" i="15"/>
  <c r="B380" i="15"/>
  <c r="B1197" i="15"/>
  <c r="B475" i="15"/>
  <c r="B1073" i="15"/>
  <c r="B1408" i="15"/>
  <c r="B1275" i="15"/>
  <c r="B571" i="15"/>
  <c r="B459" i="15"/>
  <c r="B1067" i="15"/>
  <c r="B922" i="15"/>
  <c r="B9" i="15"/>
  <c r="B79" i="15"/>
  <c r="B160" i="15"/>
  <c r="B14" i="15"/>
  <c r="B172" i="15"/>
  <c r="B143" i="15"/>
  <c r="B46" i="15"/>
  <c r="B37" i="15"/>
  <c r="B161" i="15"/>
  <c r="B117" i="15"/>
  <c r="B69" i="15"/>
  <c r="B65" i="15"/>
  <c r="B254" i="15"/>
  <c r="B284" i="15"/>
  <c r="B620" i="15"/>
  <c r="B631" i="15"/>
  <c r="B1135" i="15"/>
  <c r="B175" i="15"/>
  <c r="B946" i="15"/>
  <c r="B240" i="15"/>
  <c r="B1085" i="15"/>
  <c r="B282" i="15"/>
  <c r="B95" i="15"/>
  <c r="B402" i="15"/>
  <c r="B797" i="15"/>
  <c r="B604" i="15"/>
  <c r="B948" i="15"/>
  <c r="B765" i="15"/>
  <c r="B125" i="15"/>
  <c r="B168" i="15"/>
  <c r="B312" i="15"/>
  <c r="B1319" i="15"/>
  <c r="B146" i="15"/>
  <c r="B324" i="15"/>
  <c r="B593" i="15"/>
  <c r="B373" i="15"/>
  <c r="B1006" i="15"/>
  <c r="B477" i="15"/>
  <c r="B1654" i="15"/>
  <c r="B542" i="15"/>
  <c r="B93" i="15"/>
  <c r="B1653" i="15"/>
  <c r="B1392" i="15"/>
  <c r="B513" i="15"/>
  <c r="B144" i="15"/>
  <c r="B991" i="15"/>
  <c r="B664" i="15"/>
  <c r="B1224" i="15"/>
  <c r="B840" i="15"/>
  <c r="B211" i="15"/>
  <c r="B731" i="15"/>
  <c r="B969" i="15"/>
  <c r="B843" i="15"/>
  <c r="B978" i="15"/>
  <c r="B515" i="15"/>
  <c r="B1938" i="15"/>
  <c r="B793" i="15"/>
  <c r="B245" i="15"/>
  <c r="B2449" i="15"/>
  <c r="B510" i="15"/>
  <c r="B1866" i="15"/>
  <c r="B644" i="15"/>
  <c r="B1257" i="15"/>
  <c r="B1050" i="15"/>
  <c r="B772" i="15"/>
  <c r="B6" i="15"/>
  <c r="B371" i="15"/>
  <c r="B29" i="15"/>
  <c r="B747" i="15"/>
  <c r="B24" i="15"/>
  <c r="B364" i="15"/>
  <c r="B52" i="15"/>
  <c r="B572" i="15"/>
  <c r="B345" i="15"/>
  <c r="B1745" i="15"/>
  <c r="B56" i="15"/>
  <c r="B395" i="15"/>
  <c r="B164" i="15"/>
  <c r="B199" i="15"/>
  <c r="B126" i="15"/>
  <c r="B822" i="15"/>
  <c r="B193" i="15"/>
  <c r="B479" i="15"/>
  <c r="B555" i="15"/>
  <c r="B76" i="15"/>
  <c r="B586" i="15"/>
  <c r="B848" i="15"/>
  <c r="B1094" i="15"/>
  <c r="B566" i="15"/>
  <c r="B781" i="15"/>
  <c r="B757" i="15"/>
  <c r="B285" i="15"/>
  <c r="B210" i="15"/>
  <c r="B550" i="15"/>
  <c r="B849" i="15"/>
  <c r="B1114" i="15"/>
  <c r="B313" i="15"/>
  <c r="B893" i="15"/>
  <c r="B257" i="15"/>
  <c r="B229" i="15"/>
  <c r="B237" i="15"/>
  <c r="B1446" i="15"/>
  <c r="B279" i="15"/>
  <c r="B195" i="15"/>
  <c r="B926" i="15"/>
  <c r="B469" i="15"/>
  <c r="B311" i="15"/>
  <c r="B355" i="15"/>
  <c r="B493" i="15"/>
  <c r="B663" i="15"/>
  <c r="B319" i="15"/>
  <c r="B676" i="15"/>
  <c r="B683" i="15"/>
  <c r="B500" i="15"/>
  <c r="B1023" i="15"/>
  <c r="B1228" i="15"/>
  <c r="B382" i="15"/>
  <c r="B998" i="15"/>
  <c r="B642" i="15"/>
  <c r="B616" i="15"/>
  <c r="B846" i="15"/>
  <c r="B809" i="15"/>
  <c r="B134" i="15"/>
  <c r="B1233" i="15"/>
  <c r="B897" i="15"/>
  <c r="B985" i="15"/>
  <c r="B983" i="15"/>
  <c r="B1030" i="15"/>
  <c r="B1352" i="15"/>
  <c r="B1210" i="15"/>
  <c r="B1093" i="15"/>
  <c r="B1688" i="15"/>
  <c r="B1202" i="15"/>
  <c r="B646" i="15"/>
  <c r="B763" i="15"/>
  <c r="B547" i="15"/>
  <c r="B1494" i="15"/>
  <c r="B587" i="15"/>
  <c r="B573" i="15"/>
  <c r="B1181" i="15"/>
  <c r="B305" i="15"/>
  <c r="B2275" i="15"/>
  <c r="B1196" i="15"/>
  <c r="B705" i="15"/>
  <c r="B1944" i="15"/>
  <c r="B986" i="15"/>
  <c r="B993" i="15"/>
  <c r="B1462" i="15"/>
  <c r="B1472" i="15"/>
  <c r="B383" i="15"/>
  <c r="B1813" i="15"/>
  <c r="B605" i="15"/>
  <c r="B2242" i="15"/>
  <c r="B417" i="15"/>
  <c r="B1875" i="15"/>
  <c r="B1199" i="15"/>
  <c r="B2161" i="15"/>
  <c r="B1332" i="15"/>
  <c r="B1463" i="15"/>
  <c r="B1785" i="15"/>
  <c r="B1007" i="15"/>
  <c r="B1640" i="15"/>
  <c r="B1424" i="15"/>
  <c r="B1237" i="15"/>
  <c r="B2332" i="15"/>
  <c r="B1615" i="15"/>
  <c r="B1620" i="15"/>
  <c r="B1453" i="15"/>
  <c r="B394" i="15"/>
  <c r="B2324" i="15"/>
  <c r="B588" i="15"/>
  <c r="B1246" i="15"/>
  <c r="B1624" i="15"/>
  <c r="B1450" i="15"/>
  <c r="B375" i="15"/>
  <c r="B2384" i="15"/>
  <c r="B870" i="15"/>
  <c r="B902" i="15"/>
  <c r="B20" i="15"/>
  <c r="B344" i="15"/>
  <c r="B39" i="15"/>
  <c r="B26" i="15"/>
  <c r="B217" i="15"/>
  <c r="B258" i="15"/>
  <c r="B54" i="15"/>
  <c r="B166" i="15"/>
  <c r="B74" i="15"/>
  <c r="B504" i="15"/>
  <c r="B451" i="15"/>
  <c r="B452" i="15"/>
  <c r="B492" i="15"/>
  <c r="B105" i="15"/>
  <c r="B917" i="15"/>
  <c r="B2049" i="15"/>
  <c r="B7" i="15"/>
  <c r="B297" i="15"/>
  <c r="B63" i="15"/>
  <c r="B622" i="15"/>
  <c r="B909" i="15"/>
  <c r="B299" i="15"/>
  <c r="B181" i="15"/>
  <c r="B133" i="15"/>
  <c r="B184" i="15"/>
  <c r="B341" i="15"/>
  <c r="B721" i="15"/>
  <c r="B1478" i="15"/>
  <c r="B130" i="15"/>
  <c r="B387" i="15"/>
  <c r="B612" i="15"/>
  <c r="B743" i="15"/>
  <c r="B241" i="15"/>
  <c r="B1122" i="15"/>
  <c r="B1166" i="15"/>
  <c r="B186" i="15"/>
  <c r="B398" i="15"/>
  <c r="B942" i="15"/>
  <c r="B390" i="15"/>
  <c r="B1555" i="15"/>
  <c r="B361" i="15"/>
  <c r="B487" i="15"/>
  <c r="B121" i="15"/>
  <c r="B945" i="15"/>
  <c r="B1161" i="15"/>
  <c r="B207" i="15"/>
  <c r="B1531" i="15"/>
  <c r="B374" i="15"/>
  <c r="B1765" i="15"/>
  <c r="B378" i="15"/>
  <c r="B1354" i="15"/>
  <c r="B1100" i="15"/>
  <c r="B548" i="15"/>
  <c r="B2232" i="15"/>
  <c r="B1040" i="15"/>
  <c r="B363" i="15"/>
  <c r="B301" i="15"/>
  <c r="B306" i="15"/>
  <c r="B903" i="15"/>
  <c r="B724" i="15"/>
  <c r="B2337" i="15"/>
  <c r="B185" i="15"/>
  <c r="B304" i="15"/>
  <c r="B923" i="15"/>
  <c r="B554" i="15"/>
  <c r="B1162" i="15"/>
  <c r="B1025" i="15"/>
  <c r="B941" i="15"/>
  <c r="B2115" i="15"/>
  <c r="B681" i="15"/>
  <c r="B1377" i="15"/>
  <c r="B1952" i="15"/>
  <c r="B1291" i="15"/>
  <c r="B1856" i="15"/>
  <c r="B437" i="15"/>
  <c r="B1576" i="15"/>
  <c r="B393" i="15"/>
  <c r="B1733" i="15"/>
  <c r="B1851" i="15"/>
  <c r="B317" i="15"/>
  <c r="B415" i="15"/>
  <c r="B1125" i="15"/>
  <c r="B201" i="15"/>
  <c r="B267" i="15"/>
  <c r="B441" i="15"/>
  <c r="B574" i="15"/>
  <c r="B1013" i="15"/>
  <c r="B2075" i="15"/>
  <c r="B422" i="15"/>
  <c r="B2121" i="15"/>
  <c r="B2243" i="15"/>
  <c r="B1105" i="15"/>
  <c r="B1311" i="15"/>
  <c r="B1628" i="15"/>
  <c r="B1206" i="15"/>
  <c r="B1010" i="15"/>
  <c r="B1064" i="15"/>
  <c r="B972" i="15"/>
  <c r="B1865" i="15"/>
  <c r="B541" i="15"/>
  <c r="B253" i="15"/>
  <c r="B1146" i="15"/>
  <c r="B82" i="15"/>
  <c r="B2190" i="15"/>
  <c r="B1111" i="15"/>
  <c r="B2028" i="15"/>
  <c r="B428" i="15"/>
  <c r="B1877" i="15"/>
  <c r="B911" i="15"/>
  <c r="B1313" i="15"/>
  <c r="B2315" i="15"/>
  <c r="B1292" i="15"/>
  <c r="B1978" i="15"/>
  <c r="B27" i="15"/>
  <c r="B30" i="15"/>
  <c r="B91" i="15"/>
  <c r="B80" i="15"/>
  <c r="B48" i="15"/>
  <c r="B397" i="15"/>
  <c r="B276" i="15"/>
  <c r="B51" i="15"/>
  <c r="B83" i="15"/>
  <c r="B157" i="15"/>
  <c r="B43" i="15"/>
  <c r="B180" i="15"/>
  <c r="B347" i="15"/>
  <c r="B520" i="15"/>
  <c r="B109" i="15"/>
  <c r="B853" i="15"/>
  <c r="B1304" i="15"/>
  <c r="B138" i="15"/>
  <c r="B488" i="15"/>
  <c r="B197" i="15"/>
  <c r="B97" i="15"/>
  <c r="B539" i="15"/>
  <c r="B2257" i="15"/>
  <c r="B399" i="15"/>
  <c r="B90" i="15"/>
  <c r="B734" i="15"/>
  <c r="B265" i="15"/>
  <c r="B643" i="15"/>
  <c r="B770" i="15"/>
  <c r="B1999" i="15"/>
  <c r="B530" i="15"/>
  <c r="B1262" i="15"/>
  <c r="B470" i="15"/>
  <c r="B1096" i="15"/>
  <c r="B675" i="15"/>
  <c r="B1236" i="15"/>
  <c r="B2068" i="15"/>
  <c r="B227" i="15"/>
  <c r="B310" i="15"/>
  <c r="B565" i="15"/>
  <c r="B509" i="15"/>
  <c r="B499" i="15"/>
  <c r="B1003" i="15"/>
  <c r="B813" i="15"/>
  <c r="B260" i="15"/>
  <c r="B779" i="15"/>
  <c r="B994" i="15"/>
  <c r="B521" i="15"/>
  <c r="B750" i="15"/>
  <c r="B136" i="15"/>
  <c r="B388" i="15"/>
  <c r="B243" i="15"/>
  <c r="B759" i="15"/>
  <c r="B1673" i="15"/>
  <c r="B1054" i="15"/>
  <c r="B1213" i="15"/>
  <c r="B231" i="15"/>
  <c r="B718" i="15"/>
  <c r="B248" i="15"/>
  <c r="B835" i="15"/>
  <c r="B1604" i="15"/>
  <c r="B1831" i="15"/>
  <c r="B534" i="15"/>
  <c r="B995" i="15"/>
  <c r="B1167" i="15"/>
  <c r="B517" i="15"/>
  <c r="B553" i="15"/>
  <c r="B246" i="15"/>
  <c r="B1914" i="15"/>
  <c r="B1570" i="15"/>
  <c r="B879" i="15"/>
  <c r="B787" i="15"/>
  <c r="B695" i="15"/>
  <c r="B693" i="15"/>
  <c r="B1205" i="15"/>
  <c r="B722" i="15"/>
  <c r="B502" i="15"/>
  <c r="B2208" i="15"/>
  <c r="B658" i="15"/>
  <c r="B377" i="15"/>
  <c r="B1195" i="15"/>
  <c r="B1447" i="15"/>
  <c r="B669" i="15"/>
  <c r="B381" i="15"/>
  <c r="B1046" i="15"/>
  <c r="B1598" i="15"/>
  <c r="B1521" i="15"/>
  <c r="B1343" i="15"/>
  <c r="B880" i="15"/>
  <c r="B921" i="15"/>
  <c r="B1556" i="15"/>
  <c r="B820" i="15"/>
  <c r="B685" i="15"/>
  <c r="B2159" i="15"/>
  <c r="B1666" i="15"/>
  <c r="B1744" i="15"/>
  <c r="B2230" i="15"/>
  <c r="B323" i="15"/>
  <c r="B1627" i="15"/>
  <c r="B1844" i="15"/>
  <c r="B1993" i="15"/>
  <c r="B1021" i="15"/>
  <c r="B826" i="15"/>
  <c r="B1960" i="15"/>
  <c r="B1452" i="15"/>
  <c r="B801" i="15"/>
  <c r="B1027" i="15"/>
  <c r="B1766" i="15"/>
  <c r="B819" i="15"/>
  <c r="B621" i="15"/>
  <c r="B531" i="15"/>
  <c r="B623" i="15"/>
  <c r="B698" i="15"/>
  <c r="B682" i="15"/>
  <c r="B949" i="15"/>
  <c r="B2207" i="15"/>
  <c r="B1002" i="15"/>
  <c r="B1608" i="15"/>
  <c r="B2131" i="15"/>
  <c r="B866" i="15"/>
  <c r="B590" i="15"/>
  <c r="B1505" i="15"/>
  <c r="B1658" i="15"/>
  <c r="B1370" i="15"/>
  <c r="B1065" i="15"/>
  <c r="B1889" i="15"/>
  <c r="B1345" i="15"/>
  <c r="B4" i="15"/>
  <c r="B36" i="15"/>
  <c r="B62" i="15"/>
  <c r="B59" i="15"/>
  <c r="B45" i="15"/>
  <c r="B55" i="15"/>
  <c r="B35" i="15"/>
  <c r="B41" i="15"/>
  <c r="B190" i="15"/>
  <c r="B480" i="15"/>
  <c r="B158" i="15"/>
  <c r="B478" i="15"/>
  <c r="B116" i="15"/>
  <c r="B1107" i="15"/>
  <c r="B1440" i="15"/>
  <c r="B209" i="15"/>
  <c r="B1594" i="15"/>
  <c r="B1772" i="15"/>
  <c r="B72" i="15"/>
  <c r="B1486" i="15"/>
  <c r="B928" i="15"/>
  <c r="B598" i="15"/>
  <c r="B688" i="15"/>
  <c r="B481" i="15"/>
  <c r="B769" i="15"/>
  <c r="B999" i="15"/>
  <c r="B652" i="15"/>
  <c r="B690" i="15"/>
  <c r="B191" i="15"/>
  <c r="B1117" i="15"/>
  <c r="B2244" i="15"/>
  <c r="B2336" i="15"/>
  <c r="B1317" i="15"/>
  <c r="B653" i="15"/>
  <c r="B1823" i="15"/>
  <c r="B777" i="15"/>
  <c r="B1059" i="15"/>
  <c r="B782" i="15"/>
  <c r="B661" i="15"/>
  <c r="B228" i="15"/>
  <c r="B522" i="15"/>
  <c r="B599" i="15"/>
  <c r="B560" i="15"/>
  <c r="B907" i="15"/>
  <c r="B1438" i="15"/>
  <c r="B1371" i="15"/>
  <c r="B786" i="15"/>
  <c r="B831" i="15"/>
  <c r="B1134" i="15"/>
  <c r="B1186" i="15"/>
  <c r="B1372" i="15"/>
  <c r="B527" i="15"/>
  <c r="B511" i="15"/>
  <c r="B1381" i="15"/>
  <c r="B1509" i="15"/>
  <c r="B1997" i="15"/>
  <c r="B1198" i="15"/>
  <c r="B904" i="15"/>
  <c r="B639" i="15"/>
  <c r="B1358" i="15"/>
  <c r="B1284" i="15"/>
  <c r="B955" i="15"/>
  <c r="B836" i="15"/>
  <c r="B1261" i="15"/>
  <c r="B957" i="15"/>
  <c r="B1321" i="15"/>
  <c r="B2252" i="15"/>
  <c r="B1532" i="15"/>
  <c r="B707" i="15"/>
  <c r="B839" i="15"/>
  <c r="B1484" i="15"/>
  <c r="B958" i="15"/>
  <c r="B2229" i="15"/>
  <c r="B745" i="15"/>
  <c r="B892" i="15"/>
  <c r="B2256" i="15"/>
  <c r="B1942" i="15"/>
  <c r="B1431" i="15"/>
  <c r="B2253" i="15"/>
  <c r="B878" i="15"/>
  <c r="B1211" i="15"/>
  <c r="B524" i="15"/>
  <c r="B1783" i="15"/>
  <c r="B808" i="15"/>
  <c r="B1238" i="15"/>
  <c r="B1575" i="15"/>
  <c r="B1376" i="15"/>
  <c r="B908" i="15"/>
  <c r="B1548" i="15"/>
  <c r="B2239" i="15"/>
  <c r="B1081" i="15"/>
  <c r="B1035" i="15"/>
  <c r="B855" i="15"/>
  <c r="B1106" i="15"/>
  <c r="B890" i="15"/>
  <c r="B1839" i="15"/>
  <c r="B557" i="15"/>
  <c r="B1815" i="15"/>
  <c r="B1616" i="15"/>
  <c r="B1385" i="15"/>
  <c r="B895" i="15"/>
  <c r="B2066" i="15"/>
  <c r="B458" i="15"/>
  <c r="B2214" i="15"/>
  <c r="B775" i="15"/>
  <c r="B1217" i="15"/>
  <c r="B2349" i="15"/>
  <c r="B630" i="15"/>
  <c r="B611" i="15"/>
  <c r="B1460" i="15"/>
  <c r="B1552" i="15"/>
  <c r="B1004" i="15"/>
  <c r="B1251" i="15"/>
  <c r="B1340" i="15"/>
  <c r="B1719" i="15"/>
  <c r="B1638" i="15"/>
  <c r="B8" i="15"/>
  <c r="B251" i="15"/>
  <c r="B256" i="15"/>
  <c r="B44" i="15"/>
  <c r="B409" i="15"/>
  <c r="B346" i="15"/>
  <c r="B271" i="15"/>
  <c r="B131" i="15"/>
  <c r="B112" i="15"/>
  <c r="B71" i="15"/>
  <c r="B182" i="15"/>
  <c r="B450" i="15"/>
  <c r="B755" i="15"/>
  <c r="B489" i="15"/>
  <c r="B825" i="15"/>
  <c r="B213" i="15"/>
  <c r="B638" i="15"/>
  <c r="B1165" i="15"/>
  <c r="B1920" i="15"/>
  <c r="B1432" i="15"/>
  <c r="B784" i="15"/>
  <c r="B330" i="15"/>
  <c r="B1042" i="15"/>
  <c r="B1305" i="15"/>
  <c r="B720" i="15"/>
  <c r="B385" i="15"/>
  <c r="B861" i="15"/>
  <c r="B1320" i="15"/>
  <c r="B989" i="15"/>
  <c r="B474" i="15"/>
  <c r="B1203" i="15"/>
  <c r="B1075" i="15"/>
  <c r="B803" i="15"/>
  <c r="B1859" i="15"/>
  <c r="B965" i="15"/>
  <c r="B1325" i="15"/>
  <c r="B359" i="15"/>
  <c r="B1902" i="15"/>
  <c r="B575" i="15"/>
  <c r="B115" i="15"/>
  <c r="B1458" i="15"/>
  <c r="B1119" i="15"/>
  <c r="B1139" i="15"/>
  <c r="B901" i="15"/>
  <c r="B1913" i="15"/>
  <c r="B1226" i="15"/>
  <c r="B1061" i="15"/>
  <c r="B1665" i="15"/>
  <c r="B1474" i="15"/>
  <c r="B686" i="15"/>
  <c r="B1312" i="15"/>
  <c r="B1260" i="15"/>
  <c r="B614" i="15"/>
  <c r="B656" i="15"/>
  <c r="B601" i="15"/>
  <c r="B1537" i="15"/>
  <c r="B1830" i="15"/>
  <c r="B543" i="15"/>
  <c r="B1293" i="15"/>
  <c r="B2194" i="15"/>
  <c r="B2348" i="15"/>
  <c r="B906" i="15"/>
  <c r="B2057" i="15"/>
  <c r="B980" i="15"/>
  <c r="B1602" i="15"/>
  <c r="B696" i="15"/>
  <c r="B732" i="15"/>
  <c r="B2294" i="15"/>
  <c r="B1329" i="15"/>
  <c r="B1636" i="15"/>
  <c r="B651" i="15"/>
  <c r="B1515" i="15"/>
  <c r="B1968" i="15"/>
  <c r="B1267" i="15"/>
  <c r="B1194" i="15"/>
  <c r="B943" i="15"/>
  <c r="B2035" i="15"/>
  <c r="B537" i="15"/>
  <c r="B1060" i="15"/>
  <c r="B931" i="15"/>
  <c r="B650" i="15"/>
  <c r="B400" i="15"/>
  <c r="B971" i="15"/>
  <c r="B1508" i="15"/>
  <c r="B1363" i="15"/>
  <c r="B1780" i="15"/>
  <c r="B1201" i="15"/>
  <c r="B2021" i="15"/>
  <c r="B1580" i="15"/>
  <c r="B495" i="15"/>
  <c r="B2212" i="15"/>
  <c r="B2065" i="15"/>
  <c r="B2005" i="15"/>
  <c r="B1248" i="15"/>
  <c r="B762" i="15"/>
  <c r="B761" i="15"/>
  <c r="B2311" i="15"/>
  <c r="B1286" i="15"/>
  <c r="B1490" i="15"/>
  <c r="B764" i="15"/>
  <c r="B2152" i="15"/>
  <c r="B864" i="15"/>
  <c r="B1587" i="15"/>
  <c r="B898" i="15"/>
  <c r="B1650" i="15"/>
  <c r="B1648" i="15"/>
  <c r="B1496" i="15"/>
  <c r="B1041" i="15"/>
  <c r="B1810" i="15"/>
  <c r="B2107" i="15"/>
  <c r="B1661" i="15"/>
  <c r="B1740" i="15"/>
  <c r="B1009" i="15"/>
  <c r="B2077" i="15"/>
  <c r="B1154" i="15"/>
  <c r="B1497" i="15"/>
  <c r="B1150" i="15"/>
  <c r="B1264" i="15"/>
  <c r="B2320" i="15"/>
  <c r="B2281" i="15"/>
  <c r="B1592" i="15"/>
  <c r="B1454" i="15"/>
  <c r="B1795" i="15"/>
  <c r="B1468" i="15"/>
  <c r="B1538" i="15"/>
  <c r="B1410" i="15"/>
  <c r="B1631" i="15"/>
  <c r="B31" i="15"/>
  <c r="B67" i="15"/>
  <c r="B263" i="15"/>
  <c r="B723" i="15"/>
  <c r="B223" i="15"/>
  <c r="B61" i="15"/>
  <c r="B141" i="15"/>
  <c r="B142" i="15"/>
  <c r="B632" i="15"/>
  <c r="B226" i="15"/>
  <c r="B187" i="15"/>
  <c r="B845" i="15"/>
  <c r="B315" i="15"/>
  <c r="B636" i="15"/>
  <c r="B2072" i="15"/>
  <c r="B438" i="15"/>
  <c r="B1164" i="15"/>
  <c r="B1191" i="15"/>
  <c r="B366" i="15"/>
  <c r="B1256" i="15"/>
  <c r="B741" i="15"/>
  <c r="B429" i="15"/>
  <c r="B503" i="15"/>
  <c r="B407" i="15"/>
  <c r="B863" i="15"/>
  <c r="B1017" i="15"/>
  <c r="B852" i="15"/>
  <c r="B2090" i="15"/>
  <c r="B476" i="15"/>
  <c r="B938" i="15"/>
  <c r="B1774" i="15"/>
  <c r="B1378" i="15"/>
  <c r="B697" i="15"/>
  <c r="B2020" i="15"/>
  <c r="B929" i="15"/>
  <c r="B360" i="15"/>
  <c r="B425" i="15"/>
  <c r="B1435" i="15"/>
  <c r="B278" i="15"/>
  <c r="B730" i="15"/>
  <c r="B1941" i="15"/>
  <c r="B1476" i="15"/>
  <c r="B641" i="15"/>
  <c r="B1037" i="15"/>
  <c r="B1018" i="15"/>
  <c r="B2162" i="15"/>
  <c r="B582" i="15"/>
  <c r="B443" i="15"/>
  <c r="B551" i="15"/>
  <c r="B1327" i="15"/>
  <c r="B269" i="15"/>
  <c r="B1584" i="15"/>
  <c r="B1979" i="15"/>
  <c r="B626" i="15"/>
  <c r="B486" i="15"/>
  <c r="B2317" i="15"/>
  <c r="B491" i="15"/>
  <c r="B700" i="15"/>
  <c r="B739" i="15"/>
  <c r="B1407" i="15"/>
  <c r="B885" i="15"/>
  <c r="B624" i="15"/>
  <c r="B1967" i="15"/>
  <c r="B712" i="15"/>
  <c r="B796" i="15"/>
  <c r="B423" i="15"/>
  <c r="B1033" i="15"/>
  <c r="B1406" i="15"/>
  <c r="B1014" i="15"/>
  <c r="B1465" i="15"/>
  <c r="B1855" i="15"/>
  <c r="B1798" i="15"/>
  <c r="B1243" i="15"/>
  <c r="B1471" i="15"/>
  <c r="B526" i="15"/>
  <c r="B1880" i="15"/>
  <c r="B280" i="15"/>
  <c r="B540" i="15"/>
  <c r="B1946" i="15"/>
  <c r="B964" i="15"/>
  <c r="B1043" i="15"/>
  <c r="B633" i="15"/>
  <c r="B1829" i="15"/>
  <c r="B1032" i="15"/>
  <c r="B1503" i="15"/>
  <c r="B2462" i="15"/>
  <c r="B1185" i="15"/>
  <c r="B867" i="15"/>
  <c r="B2033" i="15"/>
  <c r="B2277" i="15"/>
  <c r="B2145" i="15"/>
  <c r="B1394" i="15"/>
  <c r="B2390" i="15"/>
  <c r="B1701" i="15"/>
  <c r="B1714" i="15"/>
  <c r="B1058" i="15"/>
  <c r="B2102" i="15"/>
  <c r="B173" i="15"/>
  <c r="B406" i="15"/>
  <c r="B1535" i="15"/>
  <c r="B1143" i="15"/>
  <c r="B930" i="15"/>
  <c r="B1693" i="15"/>
  <c r="B1906" i="15"/>
  <c r="B1860" i="15"/>
  <c r="B1113" i="15"/>
  <c r="B1692" i="15"/>
  <c r="B2074" i="15"/>
  <c r="B1550" i="15"/>
  <c r="B915" i="15"/>
  <c r="B773" i="15"/>
  <c r="B1259" i="15"/>
  <c r="B2176" i="15"/>
  <c r="B1277" i="15"/>
  <c r="B1387" i="15"/>
  <c r="B857" i="15"/>
  <c r="B2003" i="15"/>
  <c r="B1930" i="15"/>
  <c r="B662" i="15"/>
  <c r="B1052" i="15"/>
  <c r="B1339" i="15"/>
  <c r="B1005" i="15"/>
  <c r="B2119" i="15"/>
  <c r="B528" i="15"/>
  <c r="B2397" i="15"/>
  <c r="B2141" i="15"/>
  <c r="B1416" i="15"/>
  <c r="B552" i="15"/>
  <c r="B2029" i="15"/>
  <c r="B1728" i="15"/>
  <c r="B1621" i="15"/>
  <c r="B1669" i="15"/>
  <c r="B2443" i="15"/>
  <c r="B1704" i="15"/>
  <c r="B1899" i="15"/>
  <c r="B2006" i="15"/>
  <c r="B1582" i="15"/>
  <c r="B896" i="15"/>
  <c r="B1397" i="15"/>
  <c r="B1087" i="15"/>
  <c r="B2054" i="15"/>
  <c r="B1970" i="15"/>
  <c r="B2329" i="15"/>
  <c r="B1935" i="15"/>
  <c r="B1221" i="15"/>
  <c r="B1481" i="15"/>
  <c r="B1722" i="15"/>
  <c r="B1922" i="15"/>
  <c r="B1214" i="15"/>
  <c r="B2434" i="15"/>
  <c r="B2147" i="15"/>
  <c r="B1971" i="15"/>
  <c r="B11" i="15"/>
  <c r="B64" i="15"/>
  <c r="B73" i="15"/>
  <c r="B230" i="15"/>
  <c r="B204" i="15"/>
  <c r="B177" i="15"/>
  <c r="B405" i="15"/>
  <c r="B1182" i="15"/>
  <c r="B823" i="15"/>
  <c r="B519" i="15"/>
  <c r="B740" i="15"/>
  <c r="B789" i="15"/>
  <c r="B913" i="15"/>
  <c r="B1840" i="15"/>
  <c r="B1220" i="15"/>
  <c r="B2196" i="15"/>
  <c r="B208" i="15"/>
  <c r="B785" i="15"/>
  <c r="B1223" i="15"/>
  <c r="B351" i="15"/>
  <c r="B1101" i="15"/>
  <c r="B970" i="15"/>
  <c r="B1848" i="15"/>
  <c r="B952" i="15"/>
  <c r="B1090" i="15"/>
  <c r="B289" i="15"/>
  <c r="B2259" i="15"/>
  <c r="B1797" i="15"/>
  <c r="B818" i="15"/>
  <c r="B771" i="15"/>
  <c r="B1998" i="15"/>
  <c r="B367" i="15"/>
  <c r="B859" i="15"/>
  <c r="B1172" i="15"/>
  <c r="B602" i="15"/>
  <c r="B581" i="15"/>
  <c r="B981" i="15"/>
  <c r="B1232" i="15"/>
  <c r="B1770" i="15"/>
  <c r="B1607" i="15"/>
  <c r="B2306" i="15"/>
  <c r="B1242" i="15"/>
  <c r="B1610" i="15"/>
  <c r="B1609" i="15"/>
  <c r="B862" i="15"/>
  <c r="B1959" i="15"/>
  <c r="B1374" i="15"/>
  <c r="B2240" i="15"/>
  <c r="B1730" i="15"/>
  <c r="B1216" i="15"/>
  <c r="B684" i="15"/>
  <c r="B2184" i="15"/>
  <c r="B2101" i="15"/>
  <c r="B2025" i="15"/>
  <c r="B1367" i="15"/>
  <c r="B1499" i="15"/>
  <c r="B1403" i="15"/>
  <c r="B2271" i="15"/>
  <c r="B535" i="15"/>
  <c r="B1444" i="15"/>
  <c r="B2426" i="15"/>
  <c r="B1461" i="15"/>
  <c r="B1082" i="15"/>
  <c r="B1437" i="15"/>
  <c r="B812" i="15"/>
  <c r="B1779" i="15"/>
  <c r="B1820" i="15"/>
  <c r="B1676" i="15"/>
  <c r="B1641" i="15"/>
  <c r="B1963" i="15"/>
  <c r="B1533" i="15"/>
  <c r="B1420" i="15"/>
  <c r="B1788" i="15"/>
  <c r="B1759" i="15"/>
  <c r="B1731" i="15"/>
  <c r="B1517" i="15"/>
  <c r="B585" i="15"/>
  <c r="B2363" i="15"/>
  <c r="B629" i="15"/>
  <c r="B1488" i="15"/>
  <c r="B1480" i="15"/>
  <c r="B973" i="15"/>
  <c r="B2001" i="15"/>
  <c r="B1294" i="15"/>
  <c r="B1491" i="15"/>
  <c r="B2262" i="15"/>
  <c r="B968" i="15"/>
  <c r="B1315" i="15"/>
  <c r="B1697" i="15"/>
  <c r="B1639" i="15"/>
  <c r="B2280" i="15"/>
  <c r="B1925" i="15"/>
  <c r="B716" i="15"/>
  <c r="B1988" i="15"/>
  <c r="B2167" i="15"/>
  <c r="B1439" i="15"/>
  <c r="B1849" i="15"/>
  <c r="B1504" i="15"/>
  <c r="B2476" i="15"/>
  <c r="B2435" i="15"/>
  <c r="B1672" i="15"/>
  <c r="B1937" i="15"/>
  <c r="B1771" i="15"/>
  <c r="B1853" i="15"/>
  <c r="B2158" i="15"/>
  <c r="B1947" i="15"/>
  <c r="B1793" i="15"/>
  <c r="B2059" i="15"/>
  <c r="B1681" i="15"/>
  <c r="B1841" i="15"/>
  <c r="B1912" i="15"/>
  <c r="B1470" i="15"/>
  <c r="B2126" i="15"/>
  <c r="B2198" i="15"/>
  <c r="B1386" i="15"/>
  <c r="B1318" i="15"/>
  <c r="B2053" i="15"/>
  <c r="B2129" i="15"/>
  <c r="B1892" i="15"/>
  <c r="B2180" i="15"/>
  <c r="B2310" i="15"/>
  <c r="B1900" i="15"/>
  <c r="B1303" i="15"/>
  <c r="B2237" i="15"/>
  <c r="B2010" i="15"/>
  <c r="B1192" i="15"/>
  <c r="B2389" i="15"/>
  <c r="B40" i="15"/>
  <c r="B176" i="15"/>
  <c r="B47" i="15"/>
  <c r="B316" i="15"/>
  <c r="B66" i="15"/>
  <c r="B340" i="15"/>
  <c r="B233" i="15"/>
  <c r="B454" i="15"/>
  <c r="B498" i="15"/>
  <c r="B494" i="15"/>
  <c r="B362" i="15"/>
  <c r="B483" i="15"/>
  <c r="B101" i="15"/>
  <c r="B594" i="15"/>
  <c r="B1008" i="15"/>
  <c r="B905" i="15"/>
  <c r="B865" i="15"/>
  <c r="B1121" i="15"/>
  <c r="B1200" i="15"/>
  <c r="B2160" i="15"/>
  <c r="B1362" i="15"/>
  <c r="B1703" i="15"/>
  <c r="B309" i="15"/>
  <c r="B829" i="15"/>
  <c r="B1077" i="15"/>
  <c r="B1000" i="15"/>
  <c r="B1520" i="15"/>
  <c r="B687" i="15"/>
  <c r="B984" i="15"/>
  <c r="B544" i="15"/>
  <c r="B1545" i="15"/>
  <c r="B2297" i="15"/>
  <c r="B401" i="15"/>
  <c r="B2437" i="15"/>
  <c r="B715" i="15"/>
  <c r="B710" i="15"/>
  <c r="B471" i="15"/>
  <c r="B468" i="15"/>
  <c r="B850" i="15"/>
  <c r="B1369" i="15"/>
  <c r="B814" i="15"/>
  <c r="B924" i="15"/>
  <c r="B2458" i="15"/>
  <c r="B1176" i="15"/>
  <c r="B838" i="15"/>
  <c r="B2453" i="15"/>
  <c r="B963" i="15"/>
  <c r="B1039" i="15"/>
  <c r="B496" i="15"/>
  <c r="B578" i="15"/>
  <c r="B1799" i="15"/>
  <c r="B1169" i="15"/>
  <c r="B962" i="15"/>
  <c r="B2191" i="15"/>
  <c r="B1727" i="15"/>
  <c r="B914" i="15"/>
  <c r="B2213" i="15"/>
  <c r="B1819" i="15"/>
  <c r="B1549" i="15"/>
  <c r="B2171" i="15"/>
  <c r="B2423" i="15"/>
  <c r="B1622" i="15"/>
  <c r="B810" i="15"/>
  <c r="B1718" i="15"/>
  <c r="B888" i="15"/>
  <c r="B1063" i="15"/>
  <c r="B261" i="15"/>
  <c r="B874" i="15"/>
  <c r="B1278" i="15"/>
  <c r="B2011" i="15"/>
  <c r="B1563" i="15"/>
  <c r="B1888" i="15"/>
  <c r="B1204" i="15"/>
  <c r="B1782" i="15"/>
  <c r="B2002" i="15"/>
  <c r="B1323" i="15"/>
  <c r="B1331" i="15"/>
  <c r="B1144" i="15"/>
  <c r="B1763" i="15"/>
  <c r="B1019" i="15"/>
  <c r="B2261" i="15"/>
  <c r="B1380" i="15"/>
  <c r="B1687" i="15"/>
  <c r="B1395" i="15"/>
  <c r="B1441" i="15"/>
  <c r="B1280" i="15"/>
  <c r="B1732" i="15"/>
  <c r="B1324" i="15"/>
  <c r="B2123" i="15"/>
  <c r="B1230" i="15"/>
  <c r="B1578" i="15"/>
  <c r="B2422" i="15"/>
  <c r="B2086" i="15"/>
  <c r="B1136" i="15"/>
  <c r="B1265" i="15"/>
  <c r="B1160" i="15"/>
  <c r="B1126" i="15"/>
  <c r="B2299" i="15"/>
  <c r="B2386" i="15"/>
  <c r="B1951" i="15"/>
  <c r="B1756" i="15"/>
  <c r="B1564" i="15"/>
  <c r="B2313" i="15"/>
  <c r="B1098" i="15"/>
  <c r="B1091" i="15"/>
  <c r="B2471" i="15"/>
  <c r="B1464" i="15"/>
  <c r="B1921" i="15"/>
  <c r="B2393" i="15"/>
  <c r="B1634" i="15"/>
  <c r="B2040" i="15"/>
  <c r="B1986" i="15"/>
  <c r="B1525" i="15"/>
  <c r="B1373" i="15"/>
  <c r="B13" i="15"/>
  <c r="B353" i="15"/>
  <c r="B321" i="15"/>
  <c r="B57" i="15"/>
  <c r="B1348" i="15"/>
  <c r="B225" i="15"/>
  <c r="B205" i="15"/>
  <c r="B570" i="15"/>
  <c r="B349" i="15"/>
  <c r="B219" i="15"/>
  <c r="B329" i="15"/>
  <c r="B736" i="15"/>
  <c r="B982" i="15"/>
  <c r="B1173" i="15"/>
  <c r="B333" i="15"/>
  <c r="B726" i="15"/>
  <c r="B497" i="15"/>
  <c r="B1519" i="15"/>
  <c r="B799" i="15"/>
  <c r="B1443" i="15"/>
  <c r="B549" i="15"/>
  <c r="B977" i="15"/>
  <c r="B1518" i="15"/>
  <c r="B1487" i="15"/>
  <c r="B1684" i="15"/>
  <c r="B1540" i="15"/>
  <c r="B1479" i="15"/>
  <c r="B610" i="15"/>
  <c r="B748" i="15"/>
  <c r="B1901" i="15"/>
  <c r="B1227" i="15"/>
  <c r="B1614" i="15"/>
  <c r="B1400" i="15"/>
  <c r="B1409" i="15"/>
  <c r="B1240" i="15"/>
  <c r="B2117" i="15"/>
  <c r="B1667" i="15"/>
  <c r="B2447" i="15"/>
  <c r="B1781" i="15"/>
  <c r="B1425" i="15"/>
  <c r="B728" i="15"/>
  <c r="B1353" i="15"/>
  <c r="B788" i="15"/>
  <c r="B420" i="15"/>
  <c r="B2105" i="15"/>
  <c r="B1287" i="15"/>
  <c r="B860" i="15"/>
  <c r="B1350" i="15"/>
  <c r="B2064" i="15"/>
  <c r="B1811" i="15"/>
  <c r="B1626" i="15"/>
  <c r="B2043" i="15"/>
  <c r="B1183" i="15"/>
  <c r="B463" i="15"/>
  <c r="B1344" i="15"/>
  <c r="B1589" i="15"/>
  <c r="B1994" i="15"/>
  <c r="B1368" i="15"/>
  <c r="B854" i="15"/>
  <c r="B1757" i="15"/>
  <c r="B1996" i="15"/>
  <c r="B1029" i="15"/>
  <c r="B1307" i="15"/>
  <c r="B1924" i="15"/>
  <c r="B2181" i="15"/>
  <c r="B1721" i="15"/>
  <c r="B2022" i="15"/>
  <c r="B1760" i="15"/>
  <c r="B1571" i="15"/>
  <c r="B1958" i="15"/>
  <c r="B1945" i="15"/>
  <c r="B1894" i="15"/>
  <c r="B2361" i="15"/>
  <c r="B1455" i="15"/>
  <c r="B2140" i="15"/>
  <c r="B1812" i="15"/>
  <c r="B2241" i="15"/>
  <c r="B1715" i="15"/>
  <c r="B2442" i="15"/>
  <c r="B1502" i="15"/>
  <c r="B2122" i="15"/>
  <c r="B2235" i="15"/>
  <c r="B2366" i="15"/>
  <c r="B1080" i="15"/>
  <c r="B1613" i="15"/>
  <c r="B1929" i="15"/>
  <c r="B2139" i="15"/>
  <c r="B2082" i="15"/>
  <c r="B1975" i="15"/>
  <c r="B1931" i="15"/>
  <c r="B2309" i="15"/>
  <c r="B1322" i="15"/>
  <c r="B1511" i="15"/>
  <c r="B1579" i="15"/>
  <c r="B1330" i="15"/>
  <c r="B1803" i="15"/>
  <c r="B1864" i="15"/>
  <c r="B1832" i="15"/>
  <c r="B1436" i="15"/>
  <c r="B2477" i="15"/>
  <c r="B577" i="15"/>
  <c r="B1748" i="15"/>
  <c r="B2265" i="15"/>
  <c r="B2451" i="15"/>
  <c r="B1633" i="15"/>
  <c r="B1360" i="15"/>
  <c r="B2383" i="15"/>
  <c r="B2358" i="15"/>
  <c r="B2455" i="15"/>
  <c r="B2186" i="15"/>
  <c r="B2279" i="15"/>
  <c r="B2172" i="15"/>
  <c r="B1796" i="15"/>
  <c r="B2037" i="15"/>
  <c r="B2403" i="15"/>
  <c r="B1957" i="15"/>
  <c r="B2012" i="15"/>
  <c r="B2342" i="15"/>
  <c r="B2110" i="15"/>
  <c r="B2493" i="15"/>
  <c r="B2157" i="15"/>
  <c r="B1752" i="15"/>
  <c r="B1916" i="15"/>
  <c r="B2128" i="15"/>
  <c r="B2268" i="15"/>
  <c r="B294" i="15"/>
  <c r="B1333" i="15"/>
  <c r="B1071" i="15"/>
  <c r="B2352" i="15"/>
  <c r="B2267" i="15"/>
  <c r="B2221" i="15"/>
  <c r="B2487" i="15"/>
  <c r="B2416" i="15"/>
  <c r="B2473" i="15"/>
  <c r="B331" i="15"/>
  <c r="B291" i="15"/>
  <c r="B96" i="15"/>
  <c r="B666" i="15"/>
  <c r="B655" i="15"/>
  <c r="B1066" i="15"/>
  <c r="B807" i="15"/>
  <c r="B342" i="15"/>
  <c r="B1253" i="15"/>
  <c r="B419" i="15"/>
  <c r="B1359" i="15"/>
  <c r="B660" i="15"/>
  <c r="B507" i="15"/>
  <c r="B1051" i="15"/>
  <c r="B1149" i="15"/>
  <c r="B453" i="15"/>
  <c r="B332" i="15"/>
  <c r="B886" i="15"/>
  <c r="B104" i="15"/>
  <c r="B802" i="15"/>
  <c r="B2051" i="15"/>
  <c r="B672" i="15"/>
  <c r="B22" i="15"/>
  <c r="B2220" i="15"/>
  <c r="B2266" i="15"/>
  <c r="B618" i="15"/>
  <c r="B934" i="15"/>
  <c r="B1574" i="15"/>
  <c r="B1184" i="15"/>
  <c r="B1593" i="15"/>
  <c r="B1805" i="15"/>
  <c r="B1157" i="15"/>
  <c r="B1034" i="15"/>
  <c r="B1413" i="15"/>
  <c r="B1426" i="15"/>
  <c r="B1990" i="15"/>
  <c r="B2087" i="15"/>
  <c r="B677" i="15"/>
  <c r="B1083" i="15"/>
  <c r="B1218" i="15"/>
  <c r="B816" i="15"/>
  <c r="B1637" i="15"/>
  <c r="B1356" i="15"/>
  <c r="B2097" i="15"/>
  <c r="B951" i="15"/>
  <c r="B1132" i="15"/>
  <c r="B2100" i="15"/>
  <c r="B925" i="15"/>
  <c r="B1874" i="15"/>
  <c r="B2219" i="15"/>
  <c r="B1949" i="15"/>
  <c r="B1273" i="15"/>
  <c r="B2341" i="15"/>
  <c r="B1776" i="15"/>
  <c r="B1647" i="15"/>
  <c r="B800" i="15"/>
  <c r="B1908" i="15"/>
  <c r="B1818" i="15"/>
  <c r="B2438" i="15"/>
  <c r="B1807" i="15"/>
  <c r="B1459" i="15"/>
  <c r="B2177" i="15"/>
  <c r="B947" i="15"/>
  <c r="B916" i="15"/>
  <c r="B1544" i="15"/>
  <c r="B1787" i="15"/>
  <c r="B2459" i="15"/>
  <c r="B2061" i="15"/>
  <c r="B2038" i="15"/>
  <c r="B1190" i="15"/>
  <c r="B2226" i="15"/>
  <c r="B1635" i="15"/>
  <c r="B1137" i="15"/>
  <c r="B1074" i="15"/>
  <c r="B2291" i="15"/>
  <c r="B1664" i="15"/>
  <c r="B2093" i="15"/>
  <c r="B2441" i="15"/>
  <c r="B1428" i="15"/>
  <c r="B1887" i="15"/>
  <c r="B1649" i="15"/>
  <c r="B1909" i="15"/>
  <c r="B2042" i="15"/>
  <c r="B1401" i="15"/>
  <c r="B1625" i="15"/>
  <c r="B2357" i="15"/>
  <c r="B2238" i="15"/>
  <c r="B1898" i="15"/>
  <c r="B1737" i="15"/>
  <c r="B1328" i="15"/>
  <c r="B2201" i="15"/>
  <c r="B2382" i="15"/>
  <c r="B1725" i="15"/>
  <c r="B706" i="15"/>
  <c r="B1215" i="15"/>
  <c r="B1526" i="15"/>
  <c r="B2258" i="15"/>
  <c r="B1272" i="15"/>
  <c r="B2276" i="15"/>
  <c r="B1675" i="15"/>
  <c r="B2092" i="15"/>
  <c r="B2192" i="15"/>
  <c r="B1045" i="15"/>
  <c r="B2369" i="15"/>
  <c r="B2413" i="15"/>
  <c r="B1523" i="15"/>
  <c r="B2130" i="15"/>
  <c r="B2479" i="15"/>
  <c r="B1966" i="15"/>
  <c r="B2353" i="15"/>
  <c r="B2063" i="15"/>
  <c r="B2396" i="15"/>
  <c r="B1159" i="15"/>
  <c r="B2216" i="15"/>
  <c r="B2387" i="15"/>
  <c r="B2204" i="15"/>
  <c r="B1972" i="15"/>
  <c r="B1903" i="15"/>
  <c r="B1690" i="15"/>
  <c r="B2474" i="15"/>
  <c r="B1617" i="15"/>
  <c r="B202" i="15"/>
  <c r="B212" i="15"/>
  <c r="B370" i="15"/>
  <c r="B403" i="15"/>
  <c r="B238" i="15"/>
  <c r="B1188" i="15"/>
  <c r="B2290" i="15"/>
  <c r="B484" i="15"/>
  <c r="B1295" i="15"/>
  <c r="B1128" i="15"/>
  <c r="B1655" i="15"/>
  <c r="B485" i="15"/>
  <c r="B413" i="15"/>
  <c r="B657" i="15"/>
  <c r="B1927" i="15"/>
  <c r="B1047" i="15"/>
  <c r="B1244" i="15"/>
  <c r="B615" i="15"/>
  <c r="B708" i="15"/>
  <c r="B1326" i="15"/>
  <c r="B1482" i="15"/>
  <c r="B654" i="15"/>
  <c r="B2084" i="15"/>
  <c r="B2432" i="15"/>
  <c r="B2338" i="15"/>
  <c r="B1334" i="15"/>
  <c r="B1285" i="15"/>
  <c r="B1510" i="15"/>
  <c r="B979" i="15"/>
  <c r="B751" i="15"/>
  <c r="B2466" i="15"/>
  <c r="B894" i="15"/>
  <c r="B1053" i="15"/>
  <c r="B472" i="15"/>
  <c r="B1577" i="15"/>
  <c r="B1546" i="15"/>
  <c r="B1421" i="15"/>
  <c r="B2350" i="15"/>
  <c r="B1705" i="15"/>
  <c r="B613" i="15"/>
  <c r="B414" i="15"/>
  <c r="B1473" i="15"/>
  <c r="B1349" i="15"/>
  <c r="B2223" i="15"/>
  <c r="B1842" i="15"/>
  <c r="B815" i="15"/>
  <c r="B1694" i="15"/>
  <c r="B2247" i="15"/>
  <c r="B2206" i="15"/>
  <c r="B1336" i="15"/>
  <c r="B1393" i="15"/>
  <c r="B1209" i="15"/>
  <c r="B2371" i="15"/>
  <c r="B545" i="15"/>
  <c r="B2148" i="15"/>
  <c r="B1918" i="15"/>
  <c r="B1396" i="15"/>
  <c r="B1022" i="15"/>
  <c r="B1467" i="15"/>
  <c r="B691" i="15"/>
  <c r="B1057" i="15"/>
  <c r="B709" i="15"/>
  <c r="B1542" i="15"/>
  <c r="B2495" i="15"/>
  <c r="B2187" i="15"/>
  <c r="B875" i="15"/>
  <c r="B1683" i="15"/>
  <c r="B1456" i="15"/>
  <c r="B1249" i="15"/>
  <c r="B1872" i="15"/>
  <c r="B2209" i="15"/>
  <c r="B1466" i="15"/>
  <c r="B2155" i="15"/>
  <c r="B2034" i="15"/>
  <c r="B2111" i="15"/>
  <c r="B1789" i="15"/>
  <c r="B1670" i="15"/>
  <c r="B1775" i="15"/>
  <c r="B1316" i="15"/>
  <c r="B2076" i="15"/>
  <c r="B1088" i="15"/>
  <c r="B1845" i="15"/>
  <c r="B2179" i="15"/>
  <c r="B1948" i="15"/>
  <c r="B1739" i="15"/>
  <c r="B1599" i="15"/>
  <c r="B1881" i="15"/>
  <c r="B1445" i="15"/>
  <c r="B2365" i="15"/>
  <c r="B2296" i="15"/>
  <c r="B1969" i="15"/>
  <c r="B2385" i="15"/>
  <c r="B1904" i="15"/>
  <c r="B2120" i="15"/>
  <c r="B2106" i="15"/>
  <c r="B2412" i="15"/>
  <c r="B1695" i="15"/>
  <c r="B1644" i="15"/>
  <c r="B2215" i="15"/>
  <c r="B2000" i="15"/>
  <c r="B2098" i="15"/>
  <c r="B2056" i="15"/>
  <c r="B2112" i="15"/>
  <c r="B1707" i="15"/>
  <c r="B1928" i="15"/>
  <c r="B2376" i="15"/>
  <c r="B2264" i="15"/>
  <c r="B1950" i="15"/>
  <c r="B2070" i="15"/>
  <c r="B1973" i="15"/>
  <c r="B2031" i="15"/>
  <c r="B1885" i="15"/>
  <c r="B2225" i="15"/>
  <c r="B1753" i="15"/>
  <c r="B2014" i="15"/>
  <c r="B2030" i="15"/>
  <c r="B2017" i="15"/>
  <c r="B2270" i="15"/>
  <c r="B1932" i="15"/>
  <c r="B2058" i="15"/>
  <c r="B2178" i="15"/>
  <c r="B1878" i="15"/>
  <c r="B1867" i="15"/>
  <c r="B1983" i="15"/>
  <c r="B2475" i="15"/>
  <c r="B2169" i="15"/>
  <c r="B1708" i="15"/>
  <c r="B2468" i="15"/>
  <c r="B2166" i="15"/>
  <c r="B2346" i="15"/>
  <c r="B2327" i="15"/>
  <c r="B1814" i="15"/>
  <c r="B2202" i="15"/>
  <c r="B2489" i="15"/>
  <c r="B290" i="15"/>
  <c r="B5" i="15"/>
  <c r="B103" i="15"/>
  <c r="B320" i="15"/>
  <c r="B609" i="15"/>
  <c r="B704" i="15"/>
  <c r="B1558" i="15"/>
  <c r="B156" i="15"/>
  <c r="B798" i="15"/>
  <c r="B196" i="15"/>
  <c r="B295" i="15"/>
  <c r="B714" i="15"/>
  <c r="B1663" i="15"/>
  <c r="B159" i="15"/>
  <c r="B2026" i="15"/>
  <c r="B2113" i="15"/>
  <c r="B426" i="15"/>
  <c r="B627" i="15"/>
  <c r="B1193" i="15"/>
  <c r="B2089" i="15"/>
  <c r="B607" i="15"/>
  <c r="B2108" i="15"/>
  <c r="B792" i="15"/>
  <c r="B1764" i="15"/>
  <c r="B1893" i="15"/>
  <c r="B881" i="15"/>
  <c r="B1566" i="15"/>
  <c r="B2287" i="15"/>
  <c r="B670" i="15"/>
  <c r="B1747" i="15"/>
  <c r="B1056" i="15"/>
  <c r="B1086" i="15"/>
  <c r="B1314" i="15"/>
  <c r="B2125" i="15"/>
  <c r="B871" i="15"/>
  <c r="B286" i="15"/>
  <c r="B1102" i="15"/>
  <c r="B1495" i="15"/>
  <c r="B1801" i="15"/>
  <c r="B2431" i="15"/>
  <c r="B733" i="15"/>
  <c r="B1618" i="15"/>
  <c r="B1266" i="15"/>
  <c r="B442" i="15"/>
  <c r="B1965" i="15"/>
  <c r="B583" i="15"/>
  <c r="B1817" i="15"/>
  <c r="B1729" i="15"/>
  <c r="B1679" i="15"/>
  <c r="B222" i="15"/>
  <c r="B78" i="15"/>
  <c r="B858" i="15"/>
  <c r="B298" i="15"/>
  <c r="B882" i="15"/>
  <c r="B939" i="15"/>
  <c r="B1603" i="15"/>
  <c r="B828" i="15"/>
  <c r="B1171" i="15"/>
  <c r="B1110" i="15"/>
  <c r="B1347" i="15"/>
  <c r="B391" i="15"/>
  <c r="B198" i="15"/>
  <c r="B873" i="15"/>
  <c r="B1791" i="15"/>
  <c r="B119" i="15"/>
  <c r="B2062" i="15"/>
  <c r="B692" i="15"/>
  <c r="B456" i="15"/>
  <c r="B376" i="15"/>
  <c r="B506" i="15"/>
  <c r="B1835" i="15"/>
  <c r="B1784" i="15"/>
  <c r="B872" i="15"/>
  <c r="B680" i="15"/>
  <c r="B2136" i="15"/>
  <c r="B2210" i="15"/>
  <c r="B2234" i="15"/>
  <c r="B2013" i="15"/>
  <c r="B918" i="15"/>
  <c r="B1001" i="15"/>
  <c r="B1940" i="15"/>
  <c r="B1678" i="15"/>
  <c r="B2008" i="15"/>
  <c r="B2308" i="15"/>
  <c r="B844" i="15"/>
  <c r="B418" i="15"/>
  <c r="B1300" i="15"/>
  <c r="B2304" i="15"/>
  <c r="B2377" i="15"/>
  <c r="B343" i="15"/>
  <c r="B1651" i="15"/>
  <c r="B2323" i="15"/>
  <c r="B2392" i="15"/>
  <c r="B1263" i="15"/>
  <c r="B2149" i="15"/>
  <c r="B2273" i="15"/>
  <c r="B1070" i="15"/>
  <c r="B2046" i="15"/>
  <c r="B2380" i="15"/>
  <c r="B2036" i="15"/>
  <c r="B1553" i="15"/>
  <c r="B2331" i="15"/>
  <c r="B2032" i="15"/>
  <c r="B1738" i="15"/>
  <c r="B1862" i="15"/>
  <c r="B1822" i="15"/>
  <c r="B2138" i="15"/>
  <c r="B1953" i="15"/>
  <c r="B1581" i="15"/>
  <c r="B1827" i="15"/>
  <c r="B2419" i="15"/>
  <c r="B2401" i="15"/>
  <c r="B2027" i="15"/>
  <c r="B2055" i="15"/>
  <c r="B1686" i="15"/>
  <c r="B2388" i="15"/>
  <c r="B2278" i="15"/>
  <c r="B2490" i="15"/>
  <c r="B2439" i="15"/>
  <c r="B2170" i="15"/>
  <c r="B2205" i="15"/>
  <c r="B2404" i="15"/>
  <c r="B2481" i="15"/>
  <c r="B2339" i="15"/>
  <c r="B1933" i="15"/>
  <c r="B2319" i="15"/>
  <c r="B2060" i="15"/>
  <c r="B2330" i="15"/>
  <c r="B81" i="15"/>
  <c r="B584" i="15"/>
  <c r="B1055" i="15"/>
  <c r="B444" i="15"/>
  <c r="B974" i="15"/>
  <c r="B2099" i="15"/>
  <c r="B1685" i="15"/>
  <c r="B1612" i="15"/>
  <c r="B735" i="15"/>
  <c r="B1222" i="15"/>
  <c r="B1382" i="15"/>
  <c r="B694" i="15"/>
  <c r="B1357" i="15"/>
  <c r="B2039" i="15"/>
  <c r="B1706" i="15"/>
  <c r="B891" i="15"/>
  <c r="B2398" i="15"/>
  <c r="B268" i="15"/>
  <c r="B336" i="15"/>
  <c r="B1129" i="15"/>
  <c r="B961" i="15"/>
  <c r="B1366" i="15"/>
  <c r="B1016" i="15"/>
  <c r="B1118" i="15"/>
  <c r="B1561" i="15"/>
  <c r="B2368" i="15"/>
  <c r="B372" i="15"/>
  <c r="B1187" i="15"/>
  <c r="B1383" i="15"/>
  <c r="B1746" i="15"/>
  <c r="B2016" i="15"/>
  <c r="B1645" i="15"/>
  <c r="B2218" i="15"/>
  <c r="B2041" i="15"/>
  <c r="B1145" i="15"/>
  <c r="B1905" i="15"/>
  <c r="B1642" i="15"/>
  <c r="B2407" i="15"/>
  <c r="B1539" i="15"/>
  <c r="B1886" i="15"/>
  <c r="B1911" i="15"/>
  <c r="B1755" i="15"/>
  <c r="B2150" i="15"/>
  <c r="B2399" i="15"/>
  <c r="B1769" i="15"/>
  <c r="B1735" i="15"/>
  <c r="B2373" i="15"/>
  <c r="B2250" i="15"/>
  <c r="B2272" i="15"/>
  <c r="B1870" i="15"/>
  <c r="B1662" i="15"/>
  <c r="B2231" i="15"/>
  <c r="B1883" i="15"/>
  <c r="B1734" i="15"/>
  <c r="B2480" i="15"/>
  <c r="B2430" i="15"/>
  <c r="B1910" i="15"/>
  <c r="B2007" i="15"/>
  <c r="B2286" i="15"/>
  <c r="B2395" i="15"/>
  <c r="B2081" i="15"/>
  <c r="B1524" i="15"/>
  <c r="B1980" i="15"/>
  <c r="B2083" i="15"/>
  <c r="B2174" i="15"/>
  <c r="B2356" i="15"/>
  <c r="B1429" i="15"/>
  <c r="B2175" i="15"/>
  <c r="B2260" i="15"/>
  <c r="B1543" i="15"/>
  <c r="B725" i="15"/>
  <c r="B2144" i="15"/>
  <c r="B2344" i="15"/>
  <c r="B1943" i="15"/>
  <c r="B1741" i="15"/>
  <c r="B2381" i="15"/>
  <c r="B2360" i="15"/>
  <c r="B2436" i="15"/>
  <c r="B2188" i="15"/>
  <c r="B277" i="15"/>
  <c r="B1422" i="15"/>
  <c r="B567" i="15"/>
  <c r="B430" i="15"/>
  <c r="B910" i="15"/>
  <c r="B1873" i="15"/>
  <c r="B1115" i="15"/>
  <c r="B170" i="15"/>
  <c r="B1560" i="15"/>
  <c r="B365" i="15"/>
  <c r="B1254" i="15"/>
  <c r="B1175" i="15"/>
  <c r="B987" i="15"/>
  <c r="B744" i="15"/>
  <c r="B1298" i="15"/>
  <c r="B960" i="15"/>
  <c r="B1234" i="15"/>
  <c r="B1977" i="15"/>
  <c r="B619" i="15"/>
  <c r="B1451" i="15"/>
  <c r="B701" i="15"/>
  <c r="B1402" i="15"/>
  <c r="B2394" i="15"/>
  <c r="B634" i="15"/>
  <c r="B1985" i="15"/>
  <c r="B1099" i="15"/>
  <c r="B1850" i="15"/>
  <c r="B1583" i="15"/>
  <c r="B1375" i="15"/>
  <c r="B832" i="15"/>
  <c r="B2444" i="15"/>
  <c r="B1559" i="15"/>
  <c r="B1896" i="15"/>
  <c r="B2445" i="15"/>
  <c r="B738" i="15"/>
  <c r="B532" i="15"/>
  <c r="B954" i="15"/>
  <c r="B1981" i="15"/>
  <c r="B821" i="15"/>
  <c r="B2415" i="15"/>
  <c r="B766" i="15"/>
  <c r="B1208" i="15"/>
  <c r="B1984" i="15"/>
  <c r="B1834" i="15"/>
  <c r="B899" i="15"/>
  <c r="B1836" i="15"/>
  <c r="B2104" i="15"/>
  <c r="B1736" i="15"/>
  <c r="B2421" i="15"/>
  <c r="B2224" i="15"/>
  <c r="B2151" i="15"/>
  <c r="B2334" i="15"/>
  <c r="B2173" i="15"/>
  <c r="B2488" i="15"/>
  <c r="B2485" i="15"/>
  <c r="B2009" i="15"/>
  <c r="B1170" i="15"/>
  <c r="B2146" i="15"/>
  <c r="B2227" i="15"/>
  <c r="B2295" i="15"/>
  <c r="B2116" i="15"/>
  <c r="B2203" i="15"/>
  <c r="B2364" i="15"/>
  <c r="B2301" i="15"/>
  <c r="B2450" i="15"/>
  <c r="B2410" i="15"/>
  <c r="B1824" i="15"/>
  <c r="B2298" i="15"/>
  <c r="B411" i="15"/>
  <c r="B15" i="15"/>
  <c r="B455" i="15"/>
  <c r="B1433" i="15"/>
  <c r="B1457" i="15"/>
  <c r="B1596" i="15"/>
  <c r="B1646" i="15"/>
  <c r="B2293" i="15"/>
  <c r="B2114" i="15"/>
  <c r="B780" i="15"/>
  <c r="B1241" i="15"/>
  <c r="B959" i="15"/>
  <c r="B1659" i="15"/>
  <c r="B1806" i="15"/>
  <c r="B1854" i="15"/>
  <c r="B1534" i="15"/>
  <c r="B1049" i="15"/>
  <c r="B1826" i="15"/>
  <c r="B2367" i="15"/>
  <c r="B1768" i="15"/>
  <c r="B2283" i="15"/>
  <c r="B1297" i="15"/>
  <c r="B2417" i="15"/>
  <c r="B2103" i="15"/>
  <c r="B1802" i="15"/>
  <c r="B2245" i="15"/>
  <c r="B2263" i="15"/>
  <c r="B2491" i="15"/>
  <c r="B2460" i="15"/>
  <c r="B1597" i="15"/>
  <c r="B2182" i="15"/>
  <c r="B1606" i="15"/>
  <c r="B2222" i="15"/>
  <c r="B1863" i="15"/>
  <c r="B2023" i="15"/>
  <c r="B1773" i="15"/>
  <c r="B2333" i="15"/>
  <c r="B1816" i="15"/>
  <c r="B2467" i="15"/>
  <c r="B1390" i="15"/>
  <c r="B1500" i="15"/>
  <c r="B1712" i="15"/>
  <c r="B2494" i="15"/>
  <c r="B2375" i="15"/>
  <c r="B1668" i="15"/>
  <c r="B1891" i="15"/>
  <c r="B2200" i="15"/>
  <c r="B1825" i="15"/>
  <c r="B1837" i="15"/>
  <c r="B1890" i="15"/>
  <c r="B2143" i="15"/>
  <c r="B1557" i="15"/>
  <c r="B2355" i="15"/>
  <c r="B2095" i="15"/>
  <c r="B1989" i="15"/>
  <c r="B877" i="15"/>
  <c r="B2448" i="15"/>
  <c r="B2288" i="15"/>
  <c r="B2153" i="15"/>
  <c r="B2292" i="15"/>
  <c r="B2409" i="15"/>
  <c r="B2134" i="15"/>
  <c r="B1711" i="15"/>
  <c r="B2440" i="15"/>
  <c r="B2418" i="15"/>
  <c r="B1123" i="15"/>
  <c r="B2374" i="15"/>
  <c r="B1516" i="15"/>
  <c r="B1341" i="15"/>
  <c r="B1915" i="15"/>
  <c r="B2255" i="15"/>
  <c r="B2246" i="15"/>
  <c r="B2359" i="15"/>
  <c r="B2163" i="15"/>
  <c r="B1399" i="15"/>
  <c r="B1103" i="15"/>
  <c r="B189" i="15"/>
  <c r="B1857" i="15"/>
  <c r="B827" i="15"/>
  <c r="B462" i="15"/>
  <c r="B1656" i="15"/>
  <c r="B1289" i="15"/>
  <c r="B1384" i="15"/>
  <c r="B1698" i="15"/>
  <c r="B1104" i="15"/>
  <c r="B1389" i="15"/>
  <c r="B1076" i="15"/>
  <c r="B1528" i="15"/>
  <c r="B1239" i="15"/>
  <c r="B1600" i="15"/>
  <c r="B1786" i="15"/>
  <c r="B805" i="15"/>
  <c r="B2067" i="15"/>
  <c r="B1148" i="15"/>
  <c r="B2321" i="15"/>
  <c r="B1565" i="15"/>
  <c r="B1302" i="15"/>
  <c r="B2303" i="15"/>
  <c r="B1419" i="15"/>
  <c r="B1858" i="15"/>
  <c r="B2050" i="15"/>
  <c r="B1530" i="15"/>
  <c r="B1974" i="15"/>
  <c r="B1590" i="15"/>
  <c r="B1742" i="15"/>
  <c r="B1541" i="15"/>
  <c r="B2197" i="15"/>
  <c r="B1449" i="15"/>
  <c r="B1434" i="15"/>
  <c r="B2335" i="15"/>
  <c r="B1961" i="15"/>
  <c r="B1271" i="15"/>
  <c r="B2425" i="15"/>
  <c r="B2045" i="15"/>
  <c r="B1723" i="15"/>
  <c r="B1800" i="15"/>
  <c r="B1751" i="15"/>
  <c r="B2142" i="15"/>
  <c r="B1991" i="15"/>
  <c r="B1276" i="15"/>
  <c r="B2284" i="15"/>
  <c r="B1605" i="15"/>
  <c r="B2314" i="15"/>
  <c r="B2189" i="15"/>
  <c r="B2391" i="15"/>
  <c r="B1767" i="15"/>
  <c r="B2078" i="15"/>
  <c r="B1131" i="15"/>
  <c r="B2478" i="15"/>
  <c r="B2463" i="15"/>
  <c r="B2378" i="15"/>
  <c r="B1758" i="15"/>
  <c r="B2312" i="15"/>
  <c r="B2328" i="15"/>
  <c r="B833" i="15"/>
  <c r="B433" i="15"/>
  <c r="B1141" i="15"/>
  <c r="B580" i="15"/>
  <c r="B2044" i="15"/>
  <c r="B1269" i="15"/>
  <c r="B591" i="15"/>
  <c r="B529" i="15"/>
  <c r="B1015" i="15"/>
  <c r="B1388" i="15"/>
  <c r="B1879" i="15"/>
  <c r="B1551" i="15"/>
  <c r="B2302" i="15"/>
  <c r="B1430" i="15"/>
  <c r="B711" i="15"/>
  <c r="B1391" i="15"/>
  <c r="B1868" i="15"/>
  <c r="B1632" i="15"/>
  <c r="B2071" i="15"/>
  <c r="B2251" i="15"/>
  <c r="B1720" i="15"/>
  <c r="B1843" i="15"/>
  <c r="B1869" i="15"/>
  <c r="B2483" i="15"/>
  <c r="B2429" i="15"/>
  <c r="B2428" i="15"/>
  <c r="B2325" i="15"/>
  <c r="B2269" i="15"/>
  <c r="B155" i="15"/>
  <c r="B99" i="15"/>
  <c r="B754" i="15"/>
  <c r="B216" i="15"/>
  <c r="B727" i="15"/>
  <c r="B389" i="15"/>
  <c r="B247" i="15"/>
  <c r="B1163" i="15"/>
  <c r="B1153" i="15"/>
  <c r="B1709" i="15"/>
  <c r="B1124" i="15"/>
  <c r="B1109" i="15"/>
  <c r="B1147" i="15"/>
  <c r="B976" i="15"/>
  <c r="B1477" i="15"/>
  <c r="B457" i="15"/>
  <c r="B1189" i="15"/>
  <c r="B1716" i="15"/>
  <c r="B1133" i="15"/>
  <c r="B2133" i="15"/>
  <c r="B1405" i="15"/>
  <c r="B1140" i="15"/>
  <c r="B2472" i="15"/>
  <c r="B1151" i="15"/>
  <c r="B2405" i="15"/>
  <c r="B2351" i="15"/>
  <c r="B439" i="15"/>
  <c r="B1342" i="15"/>
  <c r="B778" i="15"/>
  <c r="B2343" i="15"/>
  <c r="B1427" i="15"/>
  <c r="B1876" i="15"/>
  <c r="B1252" i="15"/>
  <c r="B2484" i="15"/>
  <c r="B2047" i="15"/>
  <c r="B461" i="15"/>
  <c r="B1011" i="15"/>
  <c r="B1777" i="15"/>
  <c r="B1717" i="15"/>
  <c r="B2024" i="15"/>
  <c r="B2370" i="15"/>
  <c r="B1116" i="15"/>
  <c r="B1506" i="15"/>
  <c r="B1355" i="15"/>
  <c r="B2274" i="15"/>
  <c r="B1700" i="15"/>
  <c r="B2015" i="15"/>
  <c r="B1308" i="15"/>
  <c r="B1365" i="15"/>
  <c r="B2168" i="15"/>
  <c r="B600" i="15"/>
  <c r="B1501" i="15"/>
  <c r="B2069" i="15"/>
  <c r="B1852" i="15"/>
  <c r="B2183" i="15"/>
  <c r="B1987" i="15"/>
  <c r="B1485" i="15"/>
  <c r="B1897" i="15"/>
  <c r="B1601" i="15"/>
  <c r="B2305" i="15"/>
  <c r="B1691" i="15"/>
  <c r="B2461" i="15"/>
  <c r="B2400" i="15"/>
  <c r="B2085" i="15"/>
  <c r="B1907" i="15"/>
  <c r="B1956" i="15"/>
  <c r="B2464" i="15"/>
  <c r="B2433" i="15"/>
  <c r="B2285" i="15"/>
  <c r="B1954" i="15"/>
  <c r="B2420" i="15"/>
  <c r="B2073" i="15"/>
  <c r="B2414" i="15"/>
  <c r="B2354" i="15"/>
  <c r="B2486" i="15"/>
  <c r="B1882" i="15"/>
  <c r="B2446" i="15"/>
  <c r="B2457" i="15"/>
  <c r="B2402" i="15"/>
  <c r="B23" i="15"/>
  <c r="B127" i="15"/>
  <c r="B129" i="15"/>
  <c r="B834" i="15"/>
  <c r="B558" i="15"/>
  <c r="B795" i="15"/>
  <c r="B1274" i="15"/>
  <c r="B559" i="15"/>
  <c r="B412" i="15"/>
  <c r="B1337" i="15"/>
  <c r="B244" i="15"/>
  <c r="B1062" i="15"/>
  <c r="B2156" i="15"/>
  <c r="B589" i="15"/>
  <c r="B1726" i="15"/>
  <c r="B997" i="15"/>
  <c r="B1212" i="15"/>
  <c r="B1092" i="15"/>
  <c r="B776" i="15"/>
  <c r="B564" i="15"/>
  <c r="B1761" i="15"/>
  <c r="B1514" i="15"/>
  <c r="B1982" i="15"/>
  <c r="B1068" i="15"/>
  <c r="B2091" i="15"/>
  <c r="B1283" i="15"/>
  <c r="B2080" i="15"/>
  <c r="B1749" i="15"/>
  <c r="B2185" i="15"/>
  <c r="B281" i="15"/>
  <c r="B1743" i="15"/>
  <c r="B1448" i="15"/>
  <c r="B1643" i="15"/>
  <c r="B1492" i="15"/>
  <c r="B847" i="15"/>
  <c r="B1611" i="15"/>
  <c r="B1138" i="15"/>
  <c r="B1955" i="15"/>
  <c r="B1411" i="15"/>
  <c r="B2492" i="15"/>
  <c r="B1794" i="15"/>
  <c r="B1423" i="15"/>
  <c r="B1702" i="15"/>
  <c r="B2454" i="15"/>
  <c r="B817" i="15"/>
  <c r="B2193" i="15"/>
  <c r="B1346" i="15"/>
  <c r="B1338" i="15"/>
  <c r="B1964" i="15"/>
  <c r="B1917" i="15"/>
  <c r="B2195" i="15"/>
  <c r="B1567" i="15"/>
  <c r="B2019" i="15"/>
  <c r="B2456" i="15"/>
  <c r="B1398" i="15"/>
  <c r="B2482" i="15"/>
  <c r="B2411" i="15"/>
  <c r="B1934" i="15"/>
  <c r="B2164" i="15"/>
  <c r="B2079" i="15"/>
  <c r="B1926" i="15"/>
  <c r="B2372" i="15"/>
  <c r="B1754" i="15"/>
  <c r="B2470" i="15"/>
  <c r="B2427" i="15"/>
  <c r="B2249" i="15"/>
  <c r="B1895" i="15"/>
  <c r="B1689" i="15"/>
  <c r="B2094" i="15"/>
  <c r="B2118" i="15"/>
  <c r="B1089" i="15"/>
  <c r="B2379" i="15"/>
  <c r="B1379" i="15"/>
  <c r="B1995" i="15"/>
  <c r="B2406" i="15"/>
  <c r="B2424" i="15"/>
  <c r="B2088" i="15"/>
  <c r="B2318" i="15"/>
  <c r="B2452" i="15"/>
  <c r="B108" i="15"/>
  <c r="B386" i="15"/>
  <c r="B194" i="15"/>
  <c r="B597" i="15"/>
  <c r="B592" i="15"/>
  <c r="B1156" i="15"/>
  <c r="B525" i="15"/>
  <c r="B283" i="15"/>
  <c r="B1585" i="15"/>
  <c r="B768" i="15"/>
  <c r="B224" i="15"/>
  <c r="B1529" i="15"/>
  <c r="B966" i="15"/>
  <c r="B1710" i="15"/>
  <c r="B996" i="15"/>
  <c r="B1588" i="15"/>
  <c r="B671" i="15"/>
  <c r="B1657" i="15"/>
  <c r="B937" i="15"/>
  <c r="B1680" i="15"/>
  <c r="B1335" i="15"/>
  <c r="B1475" i="15"/>
  <c r="B1871" i="15"/>
  <c r="B673" i="15"/>
  <c r="B1536" i="15"/>
  <c r="B1821" i="15"/>
  <c r="B2137" i="15"/>
  <c r="B1790" i="15"/>
  <c r="B1554" i="15"/>
  <c r="B1512" i="15"/>
  <c r="B2124" i="15"/>
  <c r="B2408" i="15"/>
  <c r="B1674" i="15"/>
  <c r="B1792" i="15"/>
  <c r="B637" i="15"/>
  <c r="B1762" i="15"/>
  <c r="B2362" i="15"/>
  <c r="B1724" i="15"/>
  <c r="B1919" i="15"/>
  <c r="B1155" i="15"/>
  <c r="B1804" i="15"/>
  <c r="B1299" i="15"/>
  <c r="B1808" i="15"/>
  <c r="B2228" i="15"/>
  <c r="B1671" i="15"/>
  <c r="B1493" i="15"/>
  <c r="B1595" i="15"/>
  <c r="B2132" i="15"/>
  <c r="B2199" i="15"/>
  <c r="B2347" i="15"/>
  <c r="B1623" i="15"/>
  <c r="B2096" i="15"/>
  <c r="B1884" i="15"/>
  <c r="B1936" i="15"/>
  <c r="B889" i="15"/>
  <c r="B2233" i="15"/>
  <c r="B2052" i="15"/>
  <c r="B2289" i="15"/>
  <c r="B1591" i="15"/>
  <c r="B1097" i="15"/>
  <c r="B1809" i="15"/>
  <c r="B273" i="15"/>
  <c r="B1483" i="15"/>
  <c r="B1225" i="15"/>
  <c r="B2326" i="15"/>
  <c r="B2127" i="15"/>
  <c r="B2135" i="15"/>
  <c r="B2282" i="15"/>
  <c r="B1629" i="15"/>
  <c r="B1038" i="15"/>
  <c r="B2469" i="15"/>
  <c r="B2254" i="15"/>
  <c r="B2345" i="15"/>
  <c r="B2340" i="15"/>
  <c r="B1569" i="15"/>
  <c r="B2048" i="15"/>
  <c r="B2322" i="15"/>
  <c r="B1976" i="15"/>
  <c r="B2465" i="15"/>
  <c r="B446" i="15"/>
  <c r="B538" i="15"/>
  <c r="B1992" i="15"/>
  <c r="B128" i="15"/>
  <c r="B1414" i="15"/>
  <c r="B1309" i="15"/>
  <c r="B2" i="15"/>
  <c r="D3" i="16" l="1"/>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2" i="16"/>
  <c r="E2" i="16" s="1"/>
  <c r="N32" i="14"/>
  <c r="N33" i="14" s="1"/>
  <c r="G32" i="14"/>
  <c r="G4" i="9"/>
  <c r="G6" i="9"/>
  <c r="G3" i="9"/>
  <c r="G7" i="9"/>
  <c r="G5" i="9"/>
  <c r="E7" i="9" l="1"/>
  <c r="E6" i="9"/>
  <c r="E4" i="9"/>
  <c r="E5" i="9"/>
  <c r="E3" i="9"/>
</calcChain>
</file>

<file path=xl/sharedStrings.xml><?xml version="1.0" encoding="utf-8"?>
<sst xmlns="http://schemas.openxmlformats.org/spreadsheetml/2006/main" count="5506" uniqueCount="2674">
  <si>
    <t>Currency</t>
  </si>
  <si>
    <t>USD</t>
  </si>
  <si>
    <t>NYSE</t>
  </si>
  <si>
    <t>LSE</t>
  </si>
  <si>
    <t>HKSE</t>
  </si>
  <si>
    <t>cardano</t>
  </si>
  <si>
    <t>lisk</t>
  </si>
  <si>
    <t>monacoin</t>
  </si>
  <si>
    <t>zcash</t>
  </si>
  <si>
    <t>dash</t>
  </si>
  <si>
    <t>ripple</t>
  </si>
  <si>
    <t>tether</t>
  </si>
  <si>
    <t>bitcoin-cash</t>
  </si>
  <si>
    <t>neo</t>
  </si>
  <si>
    <t>nem</t>
  </si>
  <si>
    <t>bitcoin</t>
  </si>
  <si>
    <t>bitconnect</t>
  </si>
  <si>
    <t>bytecoin-bcn</t>
  </si>
  <si>
    <t>hshare</t>
  </si>
  <si>
    <t>populous</t>
  </si>
  <si>
    <t>monero</t>
  </si>
  <si>
    <t>iota</t>
  </si>
  <si>
    <t>nxt</t>
  </si>
  <si>
    <t>ardor</t>
  </si>
  <si>
    <t>stellar</t>
  </si>
  <si>
    <t>waves</t>
  </si>
  <si>
    <t>steem</t>
  </si>
  <si>
    <t>litecoin</t>
  </si>
  <si>
    <t>ethereum-classic</t>
  </si>
  <si>
    <t>eos</t>
  </si>
  <si>
    <t>bitcoin-gold</t>
  </si>
  <si>
    <t>ethereum</t>
  </si>
  <si>
    <t>qtum</t>
  </si>
  <si>
    <t>omisego</t>
  </si>
  <si>
    <t>stratis</t>
  </si>
  <si>
    <t>Crypto</t>
  </si>
  <si>
    <t>Turnover</t>
  </si>
  <si>
    <t>BR UN Equity</t>
  </si>
  <si>
    <t>IEX UN Equity</t>
  </si>
  <si>
    <t>TMK UN Equity</t>
  </si>
  <si>
    <t>Y UN Equity</t>
  </si>
  <si>
    <t>ATO UN Equity</t>
  </si>
  <si>
    <t>UGI UN Equity</t>
  </si>
  <si>
    <t>ARW UN Equity</t>
  </si>
  <si>
    <t>WR UN Equity</t>
  </si>
  <si>
    <t>EV UN Equity</t>
  </si>
  <si>
    <t>JLL UN Equity</t>
  </si>
  <si>
    <t>WRB UN Equity</t>
  </si>
  <si>
    <t>NWSA UW Equity</t>
  </si>
  <si>
    <t>LPT UN Equity</t>
  </si>
  <si>
    <t>AIZ UN Equity</t>
  </si>
  <si>
    <t>AGCO UN Equity</t>
  </si>
  <si>
    <t>ROL UN Equity</t>
  </si>
  <si>
    <t>Ticker</t>
  </si>
  <si>
    <t>Turnover (USD)</t>
  </si>
  <si>
    <t>AXS UN Equity</t>
  </si>
  <si>
    <t>PAGP UN Equity</t>
  </si>
  <si>
    <t>TEVA UN Equity</t>
  </si>
  <si>
    <t>MBT UN Equity</t>
  </si>
  <si>
    <t>LSXMA UW Equity</t>
  </si>
  <si>
    <t>ALV UN Equity</t>
  </si>
  <si>
    <t>WP US Equity</t>
  </si>
  <si>
    <t>SCCO UN Equity</t>
  </si>
  <si>
    <t>ATHM UN Equity</t>
  </si>
  <si>
    <t>MKL UN Equity</t>
  </si>
  <si>
    <t>LSXMK UW Equity</t>
  </si>
  <si>
    <t>BVN UN Equity</t>
  </si>
  <si>
    <t>UHAL UW Equity</t>
  </si>
  <si>
    <t>GRA UN Equity</t>
  </si>
  <si>
    <t>WCN UN Equity</t>
  </si>
  <si>
    <t>SSNC UW Equity</t>
  </si>
  <si>
    <t>LNG UA Equity</t>
  </si>
  <si>
    <t>TOP 30 US Stocks</t>
  </si>
  <si>
    <t>Bottom 30 US Stocks</t>
  </si>
  <si>
    <r>
      <t>OTC foreign exchange turnover by currency in April 1995 - 2016, "net-net" basis</t>
    </r>
    <r>
      <rPr>
        <b/>
        <vertAlign val="superscript"/>
        <sz val="12"/>
        <rFont val="Segoe UI"/>
        <family val="2"/>
      </rPr>
      <t>1</t>
    </r>
  </si>
  <si>
    <t>Daily averages, in billions of US dollars and percentage share</t>
  </si>
  <si>
    <t>Amount</t>
  </si>
  <si>
    <t>%</t>
  </si>
  <si>
    <t>EUR</t>
  </si>
  <si>
    <t>…</t>
  </si>
  <si>
    <t>JPY</t>
  </si>
  <si>
    <t>GBP</t>
  </si>
  <si>
    <t>AUD</t>
  </si>
  <si>
    <t>CAD</t>
  </si>
  <si>
    <t>CHF</t>
  </si>
  <si>
    <t>CNY</t>
  </si>
  <si>
    <t>SEK</t>
  </si>
  <si>
    <t>NZD</t>
  </si>
  <si>
    <t>MXN</t>
  </si>
  <si>
    <t>SGD</t>
  </si>
  <si>
    <t>HKD</t>
  </si>
  <si>
    <t>NOK</t>
  </si>
  <si>
    <t>KRW</t>
  </si>
  <si>
    <t>TRY</t>
  </si>
  <si>
    <t>RUB</t>
  </si>
  <si>
    <t>INR</t>
  </si>
  <si>
    <t>BRL</t>
  </si>
  <si>
    <t>ZAR</t>
  </si>
  <si>
    <t>DKK</t>
  </si>
  <si>
    <t>PLN</t>
  </si>
  <si>
    <t>TWD</t>
  </si>
  <si>
    <t>THB</t>
  </si>
  <si>
    <t>MYR</t>
  </si>
  <si>
    <t>HUF</t>
  </si>
  <si>
    <t>SAR</t>
  </si>
  <si>
    <t>CZK</t>
  </si>
  <si>
    <t>ILS</t>
  </si>
  <si>
    <t>CLP</t>
  </si>
  <si>
    <t>IDR</t>
  </si>
  <si>
    <t>COP</t>
  </si>
  <si>
    <t>PHP</t>
  </si>
  <si>
    <t>RON</t>
  </si>
  <si>
    <t>PEN</t>
  </si>
  <si>
    <t>ARS</t>
  </si>
  <si>
    <t>BGN</t>
  </si>
  <si>
    <t>BHD</t>
  </si>
  <si>
    <t>DEM</t>
  </si>
  <si>
    <t>XEU</t>
  </si>
  <si>
    <t>ITL</t>
  </si>
  <si>
    <t>NLG</t>
  </si>
  <si>
    <t>BEF</t>
  </si>
  <si>
    <t>ESP</t>
  </si>
  <si>
    <t>GRD</t>
  </si>
  <si>
    <t>IEP</t>
  </si>
  <si>
    <t>ATS</t>
  </si>
  <si>
    <t>PTE</t>
  </si>
  <si>
    <t>FIM</t>
  </si>
  <si>
    <t>LUF</t>
  </si>
  <si>
    <t>LTL</t>
  </si>
  <si>
    <t>LVL</t>
  </si>
  <si>
    <t>Other</t>
  </si>
  <si>
    <t>Total</t>
  </si>
  <si>
    <r>
      <rPr>
        <vertAlign val="superscript"/>
        <sz val="7"/>
        <rFont val="Segoe UI"/>
        <family val="2"/>
      </rPr>
      <t>1</t>
    </r>
    <r>
      <rPr>
        <sz val="7"/>
        <rFont val="Segoe UI"/>
        <family val="2"/>
      </rPr>
      <t xml:space="preserve"> Because two currencies are involved in each transaction, the sum of the percentage shares of individual currencies totals 200% instead of 100%. Adjusted for local and cross-border inter-dealer double-counting (ie “net-net” basis). Turnover for years prior to 2013 may be underestimated owing to incomplete reporting in previous surveys. Methodological changes in the 2013 survey ensured more complete coverage of activity in emerging market and other currencies. See annex for abbreviations.</t>
    </r>
  </si>
  <si>
    <t>Table 25</t>
  </si>
  <si>
    <t>Exchange</t>
  </si>
  <si>
    <t>24-Hr Volume</t>
  </si>
  <si>
    <t>Upbit</t>
  </si>
  <si>
    <t>Bithumb</t>
  </si>
  <si>
    <t>Binance</t>
  </si>
  <si>
    <t>Bitfinex</t>
  </si>
  <si>
    <t>OKEx</t>
  </si>
  <si>
    <t>BitMEX</t>
  </si>
  <si>
    <t>Huobi</t>
  </si>
  <si>
    <t>Bittrex</t>
  </si>
  <si>
    <t>GDAX</t>
  </si>
  <si>
    <t>Kraken</t>
  </si>
  <si>
    <t>Coinone</t>
  </si>
  <si>
    <t>Bitstamp</t>
  </si>
  <si>
    <t>Poloniex</t>
  </si>
  <si>
    <t>HitBTC</t>
  </si>
  <si>
    <t>Korbit</t>
  </si>
  <si>
    <t>bitFlyer</t>
  </si>
  <si>
    <t>Gemini</t>
  </si>
  <si>
    <t>Quoine</t>
  </si>
  <si>
    <t>Bit-Z</t>
  </si>
  <si>
    <t>Coinnest</t>
  </si>
  <si>
    <t>EXX</t>
  </si>
  <si>
    <t>Zaif</t>
  </si>
  <si>
    <t>Liqui</t>
  </si>
  <si>
    <t>ZB.COM</t>
  </si>
  <si>
    <t>Bibox</t>
  </si>
  <si>
    <t>Gate.io</t>
  </si>
  <si>
    <t>VALU&lt;GO&gt; ; WVM&lt;GO&gt;</t>
  </si>
  <si>
    <t>Tokyo TOPIX Index</t>
  </si>
  <si>
    <t>Shanghai Stock Exchange Composite</t>
  </si>
  <si>
    <t>LBH SJ Equity</t>
  </si>
  <si>
    <t>AMAT US Equity</t>
  </si>
  <si>
    <t>694 HK Equity</t>
  </si>
  <si>
    <t>HP US Equity</t>
  </si>
  <si>
    <t>MEG PM Equity</t>
  </si>
  <si>
    <t>L US Equity</t>
  </si>
  <si>
    <t>KBC BB Equity</t>
  </si>
  <si>
    <t>DLG MK Equity</t>
  </si>
  <si>
    <t>HCN US Equity</t>
  </si>
  <si>
    <t>DPZ US Equity</t>
  </si>
  <si>
    <t>10 HK Equity</t>
  </si>
  <si>
    <t>NFX US Equity</t>
  </si>
  <si>
    <t>ES US Equity</t>
  </si>
  <si>
    <t>SDPL MK Equity</t>
  </si>
  <si>
    <t>TOP TB Equity</t>
  </si>
  <si>
    <t>RMG LN Equity</t>
  </si>
  <si>
    <t>AEP US Equity</t>
  </si>
  <si>
    <t>CCT SP Equity</t>
  </si>
  <si>
    <t>DIGI MK Equity</t>
  </si>
  <si>
    <t>1357 HK Equity</t>
  </si>
  <si>
    <t>FCX US Equity</t>
  </si>
  <si>
    <t>UHS US Equity</t>
  </si>
  <si>
    <t>KO US Equity</t>
  </si>
  <si>
    <t>HSIC US Equity</t>
  </si>
  <si>
    <t>9945 TT Equity</t>
  </si>
  <si>
    <t>2353 TT Equity</t>
  </si>
  <si>
    <t>GSK LN Equity</t>
  </si>
  <si>
    <t>GARAN TI Equity</t>
  </si>
  <si>
    <t>NYCB US Equity</t>
  </si>
  <si>
    <t>IMB LN Equity</t>
  </si>
  <si>
    <t>VRTX US Equity</t>
  </si>
  <si>
    <t>NRP SJ Equity</t>
  </si>
  <si>
    <t>SHP SJ Equity</t>
  </si>
  <si>
    <t>2880 TT Equity</t>
  </si>
  <si>
    <t>2338 HK Equity</t>
  </si>
  <si>
    <t>ALNY US Equity</t>
  </si>
  <si>
    <t>THYAO TI Equity</t>
  </si>
  <si>
    <t>NTRS US Equity</t>
  </si>
  <si>
    <t>ALLY US Equity</t>
  </si>
  <si>
    <t>AC PM Equity</t>
  </si>
  <si>
    <t>KGH PW Equity</t>
  </si>
  <si>
    <t>2007 HK Equity</t>
  </si>
  <si>
    <t>PMAH MK Equity</t>
  </si>
  <si>
    <t>SK FP Equity</t>
  </si>
  <si>
    <t>Y US Equity</t>
  </si>
  <si>
    <t>3105 TT Equity</t>
  </si>
  <si>
    <t>MTD US Equity</t>
  </si>
  <si>
    <t>IQV US Equity</t>
  </si>
  <si>
    <t>SPR US Equity</t>
  </si>
  <si>
    <t>1199 HK Equity</t>
  </si>
  <si>
    <t>TPEIR GA Equity</t>
  </si>
  <si>
    <t>3323 HK Equity</t>
  </si>
  <si>
    <t>PCHEM MK Equity</t>
  </si>
  <si>
    <t>AREIT SP Equity</t>
  </si>
  <si>
    <t>CMI US Equity</t>
  </si>
  <si>
    <t>LB US Equity</t>
  </si>
  <si>
    <t>2328 HK Equity</t>
  </si>
  <si>
    <t>FP FP Equity</t>
  </si>
  <si>
    <t>JNJ US Equity</t>
  </si>
  <si>
    <t>WTB LN Equity</t>
  </si>
  <si>
    <t>DE US Equity</t>
  </si>
  <si>
    <t>MLCO US Equity</t>
  </si>
  <si>
    <t>KPN NA Equity</t>
  </si>
  <si>
    <t>JCNC SP Equity</t>
  </si>
  <si>
    <t>KIO SJ Equity</t>
  </si>
  <si>
    <t>SEE US Equity</t>
  </si>
  <si>
    <t>3993 HK Equity</t>
  </si>
  <si>
    <t>3333 HK Equity</t>
  </si>
  <si>
    <t>AEE US Equity</t>
  </si>
  <si>
    <t>INVEB SS Equity</t>
  </si>
  <si>
    <t>NWSA US Equity</t>
  </si>
  <si>
    <t>6488 TT Equity</t>
  </si>
  <si>
    <t>RTN US Equity</t>
  </si>
  <si>
    <t>IVZ US Equity</t>
  </si>
  <si>
    <t>NHY NO Equity</t>
  </si>
  <si>
    <t>CDNS US Equity</t>
  </si>
  <si>
    <t>2333 HK Equity</t>
  </si>
  <si>
    <t>AMP US Equity</t>
  </si>
  <si>
    <t>APA US Equity</t>
  </si>
  <si>
    <t>VOD SJ Equity</t>
  </si>
  <si>
    <t>SBK SJ Equity</t>
  </si>
  <si>
    <t>CRH ID Equity</t>
  </si>
  <si>
    <t>TXN US Equity</t>
  </si>
  <si>
    <t>ANTO LN Equity</t>
  </si>
  <si>
    <t>CTRP US Equity</t>
  </si>
  <si>
    <t>PKN PW Equity</t>
  </si>
  <si>
    <t>MIL PW Equity</t>
  </si>
  <si>
    <t>CB US Equity</t>
  </si>
  <si>
    <t>1476 TT Equity</t>
  </si>
  <si>
    <t>HAS US Equity</t>
  </si>
  <si>
    <t>AIZ US Equity</t>
  </si>
  <si>
    <t>FRC US Equity</t>
  </si>
  <si>
    <t>BH TB Equity</t>
  </si>
  <si>
    <t>ANG SJ Equity</t>
  </si>
  <si>
    <t>PYPL US Equity</t>
  </si>
  <si>
    <t>UPM FH Equity</t>
  </si>
  <si>
    <t>TAP US Equity</t>
  </si>
  <si>
    <t>175 HK Equity</t>
  </si>
  <si>
    <t>TRU SJ Equity</t>
  </si>
  <si>
    <t>DUK US Equity</t>
  </si>
  <si>
    <t>CI US Equity</t>
  </si>
  <si>
    <t>ATCOA SS Equity</t>
  </si>
  <si>
    <t>SNS PW Equity</t>
  </si>
  <si>
    <t>1918 HK Equity</t>
  </si>
  <si>
    <t>2337 TT Equity</t>
  </si>
  <si>
    <t>JWN US Equity</t>
  </si>
  <si>
    <t>NI US Equity</t>
  </si>
  <si>
    <t>BG US Equity</t>
  </si>
  <si>
    <t>ABF LN Equity</t>
  </si>
  <si>
    <t>DBS SP Equity</t>
  </si>
  <si>
    <t>2357 HK Equity</t>
  </si>
  <si>
    <t>VOD LN Equity</t>
  </si>
  <si>
    <t>PAGP US Equity</t>
  </si>
  <si>
    <t>2834 TT Equity</t>
  </si>
  <si>
    <t>CNC US Equity</t>
  </si>
  <si>
    <t>SHW US Equity</t>
  </si>
  <si>
    <t>GET FP Equity</t>
  </si>
  <si>
    <t>HD US Equity</t>
  </si>
  <si>
    <t>6808 HK Equity</t>
  </si>
  <si>
    <t>FDC US Equity</t>
  </si>
  <si>
    <t>LNT US Equity</t>
  </si>
  <si>
    <t>BIMBOA MM Equity</t>
  </si>
  <si>
    <t>DISH US Equity</t>
  </si>
  <si>
    <t>MCD US Equity</t>
  </si>
  <si>
    <t>5347 TT Equity</t>
  </si>
  <si>
    <t>LDOS US Equity</t>
  </si>
  <si>
    <t>MELI US Equity</t>
  </si>
  <si>
    <t>LSE LN Equity</t>
  </si>
  <si>
    <t>BLL US Equity</t>
  </si>
  <si>
    <t>LLY US Equity</t>
  </si>
  <si>
    <t>LLL US Equity</t>
  </si>
  <si>
    <t>PE&amp;OLES* MM Equity</t>
  </si>
  <si>
    <t>TRMB US Equity</t>
  </si>
  <si>
    <t>PXD US Equity</t>
  </si>
  <si>
    <t>ASII IJ Equity</t>
  </si>
  <si>
    <t>FROTO TI Equity</t>
  </si>
  <si>
    <t>AIRA MK Equity</t>
  </si>
  <si>
    <t>902 HK Equity</t>
  </si>
  <si>
    <t>FRES LN Equity</t>
  </si>
  <si>
    <t>CFG US Equity</t>
  </si>
  <si>
    <t>PKO PW Equity</t>
  </si>
  <si>
    <t>MAHB MK Equity</t>
  </si>
  <si>
    <t>KSS US Equity</t>
  </si>
  <si>
    <t>DHBK QD Equity</t>
  </si>
  <si>
    <t>2912 TT Equity</t>
  </si>
  <si>
    <t>FNF US Equity</t>
  </si>
  <si>
    <t>3383 HK Equity</t>
  </si>
  <si>
    <t>DPS US Equity</t>
  </si>
  <si>
    <t>2327 TT Equity</t>
  </si>
  <si>
    <t>JKHY US Equity</t>
  </si>
  <si>
    <t>BA US Equity</t>
  </si>
  <si>
    <t>HBI US Equity</t>
  </si>
  <si>
    <t>EDEN FP Equity</t>
  </si>
  <si>
    <t>ODFL US Equity</t>
  </si>
  <si>
    <t>522 HK Equity</t>
  </si>
  <si>
    <t>TPR US Equity</t>
  </si>
  <si>
    <t>2354 TT Equity</t>
  </si>
  <si>
    <t>FAST US Equity</t>
  </si>
  <si>
    <t>INCY US Equity</t>
  </si>
  <si>
    <t>1216 TT Equity</t>
  </si>
  <si>
    <t>MERL LN Equity</t>
  </si>
  <si>
    <t>2282 HK Equity</t>
  </si>
  <si>
    <t>CNP US Equity</t>
  </si>
  <si>
    <t>FLEX US Equity</t>
  </si>
  <si>
    <t>EBS AV Equity</t>
  </si>
  <si>
    <t>KLAC US Equity</t>
  </si>
  <si>
    <t>BBRI IJ Equity</t>
  </si>
  <si>
    <t>2689 HK Equity</t>
  </si>
  <si>
    <t>POLI IT Equity</t>
  </si>
  <si>
    <t>ORCL US Equity</t>
  </si>
  <si>
    <t>JEC US Equity</t>
  </si>
  <si>
    <t>TOP 30 FX (2016 April, BIS survey)</t>
  </si>
  <si>
    <t>AAPL US Equity</t>
  </si>
  <si>
    <t>AMZN US Equity</t>
  </si>
  <si>
    <t>FB US Equity</t>
  </si>
  <si>
    <t>NVDA US Equity</t>
  </si>
  <si>
    <t>BABA US Equity</t>
  </si>
  <si>
    <t>TSLA US Equity</t>
  </si>
  <si>
    <t>BAC US Equity</t>
  </si>
  <si>
    <t>MSFT US Equity</t>
  </si>
  <si>
    <t>GOOGL US Equity</t>
  </si>
  <si>
    <t>JPM US Equity</t>
  </si>
  <si>
    <t>GE US Equity</t>
  </si>
  <si>
    <t>NFLX US Equity</t>
  </si>
  <si>
    <t>C US Equity</t>
  </si>
  <si>
    <t>MU US Equity</t>
  </si>
  <si>
    <t>WFC US Equity</t>
  </si>
  <si>
    <t>T US Equity</t>
  </si>
  <si>
    <t>INTC US Equity</t>
  </si>
  <si>
    <t>XOM US Equity</t>
  </si>
  <si>
    <t>700 HK Equity</t>
  </si>
  <si>
    <t>AMD US Equity</t>
  </si>
  <si>
    <t>PCLN US Equity</t>
  </si>
  <si>
    <t>7974 JT Equity</t>
  </si>
  <si>
    <t>DIS US Equity</t>
  </si>
  <si>
    <t>CMCSA US Equity</t>
  </si>
  <si>
    <t>GS US Equity</t>
  </si>
  <si>
    <t>VZ US Equity</t>
  </si>
  <si>
    <t>V US Equity</t>
  </si>
  <si>
    <t>Average Turnover</t>
  </si>
  <si>
    <t>Average Marketcap (million)</t>
  </si>
  <si>
    <t>WMT US Equity</t>
  </si>
  <si>
    <t>IBM US Equity</t>
  </si>
  <si>
    <t>CSCO US Equity</t>
  </si>
  <si>
    <t>AVGO US Equity</t>
  </si>
  <si>
    <t>PFE US Equity</t>
  </si>
  <si>
    <t>GILD US Equity</t>
  </si>
  <si>
    <t>PG US Equity</t>
  </si>
  <si>
    <t>QCOM US Equity</t>
  </si>
  <si>
    <t>CVX US Equity</t>
  </si>
  <si>
    <t>AGN US Equity</t>
  </si>
  <si>
    <t>MRK US Equity</t>
  </si>
  <si>
    <t>CELG US Equity</t>
  </si>
  <si>
    <t>UNH US Equity</t>
  </si>
  <si>
    <t>CHTR US Equity</t>
  </si>
  <si>
    <t>CVS US Equity</t>
  </si>
  <si>
    <t>AMGN US Equity</t>
  </si>
  <si>
    <t>NKE US Equity</t>
  </si>
  <si>
    <t>BIDU US Equity</t>
  </si>
  <si>
    <t>SBUX US Equity</t>
  </si>
  <si>
    <t>SLB US Equity</t>
  </si>
  <si>
    <t>COST US Equity</t>
  </si>
  <si>
    <t>GM US Equity</t>
  </si>
  <si>
    <t>SAN SQ Equity</t>
  </si>
  <si>
    <t>CAT US Equity</t>
  </si>
  <si>
    <t>9984 JT Equity</t>
  </si>
  <si>
    <t>005930 KP Equity</t>
  </si>
  <si>
    <t>LOW US Equity</t>
  </si>
  <si>
    <t>MO US Equity</t>
  </si>
  <si>
    <t>BMY US Equity</t>
  </si>
  <si>
    <t>TWX US Equity</t>
  </si>
  <si>
    <t>PM US Equity</t>
  </si>
  <si>
    <t>8306 JT Equity</t>
  </si>
  <si>
    <t>JD US Equity</t>
  </si>
  <si>
    <t>ABBV US Equity</t>
  </si>
  <si>
    <t>F US Equity</t>
  </si>
  <si>
    <t>TGT US Equity</t>
  </si>
  <si>
    <t>MS US Equity</t>
  </si>
  <si>
    <t>CSX US Equity</t>
  </si>
  <si>
    <t>DWDP US Equity</t>
  </si>
  <si>
    <t>WBA US Equity</t>
  </si>
  <si>
    <t>UNP US Equity</t>
  </si>
  <si>
    <t>CMG US Equity</t>
  </si>
  <si>
    <t>NESN SE Equity</t>
  </si>
  <si>
    <t>BIIB US Equity</t>
  </si>
  <si>
    <t>PEP US Equity</t>
  </si>
  <si>
    <t>MA US Equity</t>
  </si>
  <si>
    <t>HAL US Equity</t>
  </si>
  <si>
    <t>MDT US Equity</t>
  </si>
  <si>
    <t>CRM US Equity</t>
  </si>
  <si>
    <t>AET US Equity</t>
  </si>
  <si>
    <t>DAL US Equity</t>
  </si>
  <si>
    <t>MMM US Equity</t>
  </si>
  <si>
    <t>NTES US Equity</t>
  </si>
  <si>
    <t>7203 JT Equity</t>
  </si>
  <si>
    <t>HON US Equity</t>
  </si>
  <si>
    <t>REGN US Equity</t>
  </si>
  <si>
    <t>ATVI US Equity</t>
  </si>
  <si>
    <t>UTX US Equity</t>
  </si>
  <si>
    <t>ADBE US Equity</t>
  </si>
  <si>
    <t>LRCX US Equity</t>
  </si>
  <si>
    <t>NOVN SE Equity</t>
  </si>
  <si>
    <t>AIG US Equity</t>
  </si>
  <si>
    <t>ROG SE Equity</t>
  </si>
  <si>
    <t>WDC US Equity</t>
  </si>
  <si>
    <t>MDLZ US Equity</t>
  </si>
  <si>
    <t>COP US Equity</t>
  </si>
  <si>
    <t>2318 HK Equity</t>
  </si>
  <si>
    <t>UCG IM Equity</t>
  </si>
  <si>
    <t>TWTR US Equity</t>
  </si>
  <si>
    <t>USB US Equity</t>
  </si>
  <si>
    <t>FDX US Equity</t>
  </si>
  <si>
    <t>ABT US Equity</t>
  </si>
  <si>
    <t>ISP IM Equity</t>
  </si>
  <si>
    <t>EA US Equity</t>
  </si>
  <si>
    <t>UPS US Equity</t>
  </si>
  <si>
    <t>EBAY US Equity</t>
  </si>
  <si>
    <t>HUM US Equity</t>
  </si>
  <si>
    <t>TJX US Equity</t>
  </si>
  <si>
    <t>KR US Equity</t>
  </si>
  <si>
    <t>AXP US Equity</t>
  </si>
  <si>
    <t>SPG US Equity</t>
  </si>
  <si>
    <t>SCHW US Equity</t>
  </si>
  <si>
    <t>LMT US Equity</t>
  </si>
  <si>
    <t>ISRG US Equity</t>
  </si>
  <si>
    <t>ANTM US Equity</t>
  </si>
  <si>
    <t>NXPI US Equity</t>
  </si>
  <si>
    <t>SQ US Equity</t>
  </si>
  <si>
    <t>UAL US Equity</t>
  </si>
  <si>
    <t>ADP US Equity</t>
  </si>
  <si>
    <t>EOG US Equity</t>
  </si>
  <si>
    <t>LUV US Equity</t>
  </si>
  <si>
    <t>AZO US Equity</t>
  </si>
  <si>
    <t>ORLY US Equity</t>
  </si>
  <si>
    <t>STZ US Equity</t>
  </si>
  <si>
    <t>OXY US Equity</t>
  </si>
  <si>
    <t>FOXA US Equity</t>
  </si>
  <si>
    <t>TEF SQ Equity</t>
  </si>
  <si>
    <t>PNC US Equity</t>
  </si>
  <si>
    <t>ALXN US Equity</t>
  </si>
  <si>
    <t>VLO US Equity</t>
  </si>
  <si>
    <t>MCK US Equity</t>
  </si>
  <si>
    <t>8316 JT Equity</t>
  </si>
  <si>
    <t>BBVA SQ Equity</t>
  </si>
  <si>
    <t>AAL US Equity</t>
  </si>
  <si>
    <t>SIE GY Equity</t>
  </si>
  <si>
    <t>MET US Equity</t>
  </si>
  <si>
    <t>ACN US Equity</t>
  </si>
  <si>
    <t>EXPE US Equity</t>
  </si>
  <si>
    <t>TMO US Equity</t>
  </si>
  <si>
    <t>KHC US Equity</t>
  </si>
  <si>
    <t>6758 JT Equity</t>
  </si>
  <si>
    <t>DAI GY Equity</t>
  </si>
  <si>
    <t>ESRX US Equity</t>
  </si>
  <si>
    <t>APC US Equity</t>
  </si>
  <si>
    <t>TMUS US Equity</t>
  </si>
  <si>
    <t>BNP FP Equity</t>
  </si>
  <si>
    <t>AMT US Equity</t>
  </si>
  <si>
    <t>MGM US Equity</t>
  </si>
  <si>
    <t>BDX US Equity</t>
  </si>
  <si>
    <t>MAR US Equity</t>
  </si>
  <si>
    <t>WYNN US Equity</t>
  </si>
  <si>
    <t>CTSH US Equity</t>
  </si>
  <si>
    <t>CL US Equity</t>
  </si>
  <si>
    <t>DBK GY Equity</t>
  </si>
  <si>
    <t>M US Equity</t>
  </si>
  <si>
    <t>BATS LN Equity</t>
  </si>
  <si>
    <t>CBS US Equity</t>
  </si>
  <si>
    <t>ALV GY Equity</t>
  </si>
  <si>
    <t>ULTA US Equity</t>
  </si>
  <si>
    <t>NPN SJ Equity</t>
  </si>
  <si>
    <t>INGA NA Equity</t>
  </si>
  <si>
    <t>939 HK Equity</t>
  </si>
  <si>
    <t>MON US Equity</t>
  </si>
  <si>
    <t>BAYN GY Equity</t>
  </si>
  <si>
    <t>SO US Equity</t>
  </si>
  <si>
    <t>ADI US Equity</t>
  </si>
  <si>
    <t>NEE US Equity</t>
  </si>
  <si>
    <t>000660 KP Equity</t>
  </si>
  <si>
    <t>BBY US Equity</t>
  </si>
  <si>
    <t>KMI US Equity</t>
  </si>
  <si>
    <t>CTL US Equity</t>
  </si>
  <si>
    <t>MPC US Equity</t>
  </si>
  <si>
    <t>CCI US Equity</t>
  </si>
  <si>
    <t>6502 JT Equity</t>
  </si>
  <si>
    <t>KMB US Equity</t>
  </si>
  <si>
    <t>BK US Equity</t>
  </si>
  <si>
    <t>GD US Equity</t>
  </si>
  <si>
    <t>LYB US Equity</t>
  </si>
  <si>
    <t>MYL US Equity</t>
  </si>
  <si>
    <t>8411 JT Equity</t>
  </si>
  <si>
    <t>BLK US Equity</t>
  </si>
  <si>
    <t>SYF US Equity</t>
  </si>
  <si>
    <t>PANW US Equity</t>
  </si>
  <si>
    <t>DHR US Equity</t>
  </si>
  <si>
    <t>HSBA LN Equity</t>
  </si>
  <si>
    <t>ENI IM Equity</t>
  </si>
  <si>
    <t>COF US Equity</t>
  </si>
  <si>
    <t>ADSK US Equity</t>
  </si>
  <si>
    <t>9983 JT Equity</t>
  </si>
  <si>
    <t>DLTR US Equity</t>
  </si>
  <si>
    <t>DG US Equity</t>
  </si>
  <si>
    <t>JCI US Equity</t>
  </si>
  <si>
    <t>RF US Equity</t>
  </si>
  <si>
    <t>BAS GY Equity</t>
  </si>
  <si>
    <t>PCG US Equity</t>
  </si>
  <si>
    <t>NSC US Equity</t>
  </si>
  <si>
    <t>GIS US Equity</t>
  </si>
  <si>
    <t>EQIX US Equity</t>
  </si>
  <si>
    <t>1398 HK Equity</t>
  </si>
  <si>
    <t>SAP GY Equity</t>
  </si>
  <si>
    <t>UNA NA Equity</t>
  </si>
  <si>
    <t>HPE US Equity</t>
  </si>
  <si>
    <t>EMR US Equity</t>
  </si>
  <si>
    <t>SAN FP Equity</t>
  </si>
  <si>
    <t>VOW3 GY Equity</t>
  </si>
  <si>
    <t>STX US Equity</t>
  </si>
  <si>
    <t>NOC US Equity</t>
  </si>
  <si>
    <t>GLE FP Equity</t>
  </si>
  <si>
    <t>BCR US Equity</t>
  </si>
  <si>
    <t>SWKS US Equity</t>
  </si>
  <si>
    <t>NWL US Equity</t>
  </si>
  <si>
    <t>BBT US Equity</t>
  </si>
  <si>
    <t>STI US Equity</t>
  </si>
  <si>
    <t>RIO LN Equity</t>
  </si>
  <si>
    <t>HPQ US Equity</t>
  </si>
  <si>
    <t>PRU US Equity</t>
  </si>
  <si>
    <t>CCL US Equity</t>
  </si>
  <si>
    <t>KEY US Equity</t>
  </si>
  <si>
    <t>COL US Equity</t>
  </si>
  <si>
    <t>SYMC US Equity</t>
  </si>
  <si>
    <t>INTU US Equity</t>
  </si>
  <si>
    <t>6954 JT Equity</t>
  </si>
  <si>
    <t>HES US Equity</t>
  </si>
  <si>
    <t>LVS US Equity</t>
  </si>
  <si>
    <t>D US Equity</t>
  </si>
  <si>
    <t>MCHP US Equity</t>
  </si>
  <si>
    <t>BP/ LN Equity</t>
  </si>
  <si>
    <t>ITX SQ Equity</t>
  </si>
  <si>
    <t>UBSG SE Equity</t>
  </si>
  <si>
    <t>BSX US Equity</t>
  </si>
  <si>
    <t>2330 TT Equity</t>
  </si>
  <si>
    <t>URI US Equity</t>
  </si>
  <si>
    <t>CSGN SE Equity</t>
  </si>
  <si>
    <t>AAP US Equity</t>
  </si>
  <si>
    <t>NEM US Equity</t>
  </si>
  <si>
    <t>MRO US Equity</t>
  </si>
  <si>
    <t>HCA US Equity</t>
  </si>
  <si>
    <t>EQT US Equity</t>
  </si>
  <si>
    <t>RY CT Equity</t>
  </si>
  <si>
    <t>EL US Equity</t>
  </si>
  <si>
    <t>PX US Equity</t>
  </si>
  <si>
    <t>8035 JT Equity</t>
  </si>
  <si>
    <t>GLEN LN Equity</t>
  </si>
  <si>
    <t>EXC US Equity</t>
  </si>
  <si>
    <t>TDG US Equity</t>
  </si>
  <si>
    <t>TRV US Equity</t>
  </si>
  <si>
    <t>WMB US Equity</t>
  </si>
  <si>
    <t>GWW US Equity</t>
  </si>
  <si>
    <t>ROST US Equity</t>
  </si>
  <si>
    <t>CBA AT Equity</t>
  </si>
  <si>
    <t>TD CT Equity</t>
  </si>
  <si>
    <t>MOMO US Equity</t>
  </si>
  <si>
    <t>APD US Equity</t>
  </si>
  <si>
    <t>MT NA Equity</t>
  </si>
  <si>
    <t>PSX US Equity</t>
  </si>
  <si>
    <t>DVN US Equity</t>
  </si>
  <si>
    <t>PSA US Equity</t>
  </si>
  <si>
    <t>388 HK Equity</t>
  </si>
  <si>
    <t>K US Equity</t>
  </si>
  <si>
    <t>PETR4 BS Equity</t>
  </si>
  <si>
    <t>GLW US Equity</t>
  </si>
  <si>
    <t>CAH US Equity</t>
  </si>
  <si>
    <t>ILMN US Equity</t>
  </si>
  <si>
    <t>EFX US Equity</t>
  </si>
  <si>
    <t>ETN US Equity</t>
  </si>
  <si>
    <t>CME US Equity</t>
  </si>
  <si>
    <t>091990 KQ Equity</t>
  </si>
  <si>
    <t>OKE US Equity</t>
  </si>
  <si>
    <t>DTE GY Equity</t>
  </si>
  <si>
    <t>CS FP Equity</t>
  </si>
  <si>
    <t>VFC US Equity</t>
  </si>
  <si>
    <t>ITW US Equity</t>
  </si>
  <si>
    <t>215600 KQ Equity</t>
  </si>
  <si>
    <t>ANDV US Equity</t>
  </si>
  <si>
    <t>VIAB US Equity</t>
  </si>
  <si>
    <t>ALGN US Equity</t>
  </si>
  <si>
    <t>TSN US Equity</t>
  </si>
  <si>
    <t>068270 KQ Equity</t>
  </si>
  <si>
    <t>DFS US Equity</t>
  </si>
  <si>
    <t>ICE US Equity</t>
  </si>
  <si>
    <t>3988 HK Equity</t>
  </si>
  <si>
    <t>RCL US Equity</t>
  </si>
  <si>
    <t>NOW US Equity</t>
  </si>
  <si>
    <t>EW US Equity</t>
  </si>
  <si>
    <t>STT US Equity</t>
  </si>
  <si>
    <t>ALL US Equity</t>
  </si>
  <si>
    <t>9432 JT Equity</t>
  </si>
  <si>
    <t>ASML NA Equity</t>
  </si>
  <si>
    <t>RHT US Equity</t>
  </si>
  <si>
    <t>FLT US Equity</t>
  </si>
  <si>
    <t>HLT US Equity</t>
  </si>
  <si>
    <t>ENEL IM Equity</t>
  </si>
  <si>
    <t>VMW US Equity</t>
  </si>
  <si>
    <t>XLNX US Equity</t>
  </si>
  <si>
    <t>SYK US Equity</t>
  </si>
  <si>
    <t>ZTS US Equity</t>
  </si>
  <si>
    <t>SBAC US Equity</t>
  </si>
  <si>
    <t>CXO US Equity</t>
  </si>
  <si>
    <t>APTV US Equity</t>
  </si>
  <si>
    <t>NUE US Equity</t>
  </si>
  <si>
    <t>ZBH US Equity</t>
  </si>
  <si>
    <t>WDAY US Equity</t>
  </si>
  <si>
    <t>RDSA LN Equity</t>
  </si>
  <si>
    <t>IBE SQ Equity</t>
  </si>
  <si>
    <t>PH US Equity</t>
  </si>
  <si>
    <t>TTWO US Equity</t>
  </si>
  <si>
    <t>941 HK Equity</t>
  </si>
  <si>
    <t>WB US Equity</t>
  </si>
  <si>
    <t>SPGI US Equity</t>
  </si>
  <si>
    <t>3436 JT Equity</t>
  </si>
  <si>
    <t>BAX US Equity</t>
  </si>
  <si>
    <t>ABI BB Equity</t>
  </si>
  <si>
    <t>9433 JT Equity</t>
  </si>
  <si>
    <t>FITB US Equity</t>
  </si>
  <si>
    <t>1299 HK Equity</t>
  </si>
  <si>
    <t>DXC US Equity</t>
  </si>
  <si>
    <t>PPG US Equity</t>
  </si>
  <si>
    <t>BMW GY Equity</t>
  </si>
  <si>
    <t>VMC US Equity</t>
  </si>
  <si>
    <t>BHP AT Equity</t>
  </si>
  <si>
    <t>EIX US Equity</t>
  </si>
  <si>
    <t>BLT LN Equity</t>
  </si>
  <si>
    <t>AZN LN Equity</t>
  </si>
  <si>
    <t>6861 JT Equity</t>
  </si>
  <si>
    <t>MC FP Equity</t>
  </si>
  <si>
    <t>SYY US Equity</t>
  </si>
  <si>
    <t>YUM US Equity</t>
  </si>
  <si>
    <t>NBL US Equity</t>
  </si>
  <si>
    <t>OMC US Equity</t>
  </si>
  <si>
    <t>TIF US Equity</t>
  </si>
  <si>
    <t>ABC US Equity</t>
  </si>
  <si>
    <t>LLOY LN Equity</t>
  </si>
  <si>
    <t>ULVR LN Equity</t>
  </si>
  <si>
    <t>LULU US Equity</t>
  </si>
  <si>
    <t>MAT US Equity</t>
  </si>
  <si>
    <t>RDSB LN Equity</t>
  </si>
  <si>
    <t>AIR FP Equity</t>
  </si>
  <si>
    <t>WHR US Equity</t>
  </si>
  <si>
    <t>GPS US Equity</t>
  </si>
  <si>
    <t>DHI US Equity</t>
  </si>
  <si>
    <t>2628 HK Equity</t>
  </si>
  <si>
    <t>IR US Equity</t>
  </si>
  <si>
    <t>KMX US Equity</t>
  </si>
  <si>
    <t>CERN US Equity</t>
  </si>
  <si>
    <t>DLR US Equity</t>
  </si>
  <si>
    <t>SHP LN Equity</t>
  </si>
  <si>
    <t>SRE US Equity</t>
  </si>
  <si>
    <t>GGP US Equity</t>
  </si>
  <si>
    <t>BHGE US Equity</t>
  </si>
  <si>
    <t>COG US Equity</t>
  </si>
  <si>
    <t>AON US Equity</t>
  </si>
  <si>
    <t>AFL US Equity</t>
  </si>
  <si>
    <t>ALB US Equity</t>
  </si>
  <si>
    <t>2914 JT Equity</t>
  </si>
  <si>
    <t>7270 JT Equity</t>
  </si>
  <si>
    <t>JNPR US Equity</t>
  </si>
  <si>
    <t>NOVOB DC Equity</t>
  </si>
  <si>
    <t>ROK US Equity</t>
  </si>
  <si>
    <t>LEN US Equity</t>
  </si>
  <si>
    <t>ADS US Equity</t>
  </si>
  <si>
    <t>CF US Equity</t>
  </si>
  <si>
    <t>ABBN SE Equity</t>
  </si>
  <si>
    <t>MMC US Equity</t>
  </si>
  <si>
    <t>SBER RX Equity</t>
  </si>
  <si>
    <t>WBC AT Equity</t>
  </si>
  <si>
    <t>ZURN SE Equity</t>
  </si>
  <si>
    <t>2317 TT Equity</t>
  </si>
  <si>
    <t>7267 JT Equity</t>
  </si>
  <si>
    <t>7201 JT Equity</t>
  </si>
  <si>
    <t>MLM US Equity</t>
  </si>
  <si>
    <t>PGR US Equity</t>
  </si>
  <si>
    <t>PLD US Equity</t>
  </si>
  <si>
    <t>CTXS US Equity</t>
  </si>
  <si>
    <t>PE US Equity</t>
  </si>
  <si>
    <t>AYI US Equity</t>
  </si>
  <si>
    <t>TSCO US Equity</t>
  </si>
  <si>
    <t>SWK US Equity</t>
  </si>
  <si>
    <t>DRI US Equity</t>
  </si>
  <si>
    <t>RB/ LN Equity</t>
  </si>
  <si>
    <t>PPL US Equity</t>
  </si>
  <si>
    <t>PEG US Equity</t>
  </si>
  <si>
    <t>FANG US Equity</t>
  </si>
  <si>
    <t>ITUB4 BS Equity</t>
  </si>
  <si>
    <t>RRC US Equity</t>
  </si>
  <si>
    <t>ANET US Equity</t>
  </si>
  <si>
    <t>ADS GY Equity</t>
  </si>
  <si>
    <t>SREN SE Equity</t>
  </si>
  <si>
    <t>SJM US Equity</t>
  </si>
  <si>
    <t>HST US Equity</t>
  </si>
  <si>
    <t>CBK GY Equity</t>
  </si>
  <si>
    <t>7751 JT Equity</t>
  </si>
  <si>
    <t>FE US Equity</t>
  </si>
  <si>
    <t>TSRO US Equity</t>
  </si>
  <si>
    <t>FIS US Equity</t>
  </si>
  <si>
    <t>TROW US Equity</t>
  </si>
  <si>
    <t>PCAR US Equity</t>
  </si>
  <si>
    <t>ADM US Equity</t>
  </si>
  <si>
    <t>WM US Equity</t>
  </si>
  <si>
    <t>HBAN US Equity</t>
  </si>
  <si>
    <t>NTAP US Equity</t>
  </si>
  <si>
    <t>6981 JT Equity</t>
  </si>
  <si>
    <t>CAG US Equity</t>
  </si>
  <si>
    <t>ANZ AT Equity</t>
  </si>
  <si>
    <t>BNS CT Equity</t>
  </si>
  <si>
    <t>IP US Equity</t>
  </si>
  <si>
    <t>DGE LN Equity</t>
  </si>
  <si>
    <t>PHM US Equity</t>
  </si>
  <si>
    <t>AKAM US Equity</t>
  </si>
  <si>
    <t>HMB SS Equity</t>
  </si>
  <si>
    <t>TRIP US Equity</t>
  </si>
  <si>
    <t>PRGO US Equity</t>
  </si>
  <si>
    <t>ED US Equity</t>
  </si>
  <si>
    <t>XEL US Equity</t>
  </si>
  <si>
    <t>CMA US Equity</t>
  </si>
  <si>
    <t>SNI US Equity</t>
  </si>
  <si>
    <t>MRVL US Equity</t>
  </si>
  <si>
    <t>RL US Equity</t>
  </si>
  <si>
    <t>ECL US Equity</t>
  </si>
  <si>
    <t>AVB US Equity</t>
  </si>
  <si>
    <t>PAYX US Equity</t>
  </si>
  <si>
    <t>8604 JT Equity</t>
  </si>
  <si>
    <t>6501 JT Equity</t>
  </si>
  <si>
    <t>KSU US Equity</t>
  </si>
  <si>
    <t>FTI US Equity</t>
  </si>
  <si>
    <t>4063 JT Equity</t>
  </si>
  <si>
    <t>HIG US Equity</t>
  </si>
  <si>
    <t>BN FP Equity</t>
  </si>
  <si>
    <t>NLSN US Equity</t>
  </si>
  <si>
    <t>ENB CT Equity</t>
  </si>
  <si>
    <t>S US Equity</t>
  </si>
  <si>
    <t>REP SQ Equity</t>
  </si>
  <si>
    <t>G IM Equity</t>
  </si>
  <si>
    <t>MHK US Equity</t>
  </si>
  <si>
    <t>TEL US Equity</t>
  </si>
  <si>
    <t>CHKP US Equity</t>
  </si>
  <si>
    <t>HOG US Equity</t>
  </si>
  <si>
    <t>MTB US Equity</t>
  </si>
  <si>
    <t>EOAN GY Equity</t>
  </si>
  <si>
    <t>XEC US Equity</t>
  </si>
  <si>
    <t>6301 JT Equity</t>
  </si>
  <si>
    <t>VALE3 BS Equity</t>
  </si>
  <si>
    <t>NAB AT Equity</t>
  </si>
  <si>
    <t>CM CT Equity</t>
  </si>
  <si>
    <t>BARC LN Equity</t>
  </si>
  <si>
    <t>CFR SE Equity</t>
  </si>
  <si>
    <t>MUV2 GY Equity</t>
  </si>
  <si>
    <t>NOV US Equity</t>
  </si>
  <si>
    <t>MOS US Equity</t>
  </si>
  <si>
    <t>WLTW US Equity</t>
  </si>
  <si>
    <t>LHN SE Equity</t>
  </si>
  <si>
    <t>035720 KP Equity</t>
  </si>
  <si>
    <t>AAL LN Equity</t>
  </si>
  <si>
    <t>OR FP Equity</t>
  </si>
  <si>
    <t>SIRI US Equity</t>
  </si>
  <si>
    <t>VTR US Equity</t>
  </si>
  <si>
    <t>MNST US Equity</t>
  </si>
  <si>
    <t>RIO AT Equity</t>
  </si>
  <si>
    <t>INFO US Equity</t>
  </si>
  <si>
    <t>CHRW US Equity</t>
  </si>
  <si>
    <t>HOLX US Equity</t>
  </si>
  <si>
    <t>AMTD US Equity</t>
  </si>
  <si>
    <t>6752 JT Equity</t>
  </si>
  <si>
    <t>CLR US Equity</t>
  </si>
  <si>
    <t>EQR US Equity</t>
  </si>
  <si>
    <t>A US Equity</t>
  </si>
  <si>
    <t>DG FP Equity</t>
  </si>
  <si>
    <t>WY US Equity</t>
  </si>
  <si>
    <t>PRU LN Equity</t>
  </si>
  <si>
    <t>BMRN US Equity</t>
  </si>
  <si>
    <t>8750 JT Equity</t>
  </si>
  <si>
    <t>HCP US Equity</t>
  </si>
  <si>
    <t>HSY US Equity</t>
  </si>
  <si>
    <t>8058 JT Equity</t>
  </si>
  <si>
    <t>AD NA Equity</t>
  </si>
  <si>
    <t>PVH US Equity</t>
  </si>
  <si>
    <t>6098 JT Equity</t>
  </si>
  <si>
    <t>ZION US Equity</t>
  </si>
  <si>
    <t>STLD US Equity</t>
  </si>
  <si>
    <t>CC US Equity</t>
  </si>
  <si>
    <t>CABK SQ Equity</t>
  </si>
  <si>
    <t>SPLK US Equity</t>
  </si>
  <si>
    <t>CLX US Equity</t>
  </si>
  <si>
    <t>CPB US Equity</t>
  </si>
  <si>
    <t>WYN US Equity</t>
  </si>
  <si>
    <t>NG/ LN Equity</t>
  </si>
  <si>
    <t>PHIA NA Equity</t>
  </si>
  <si>
    <t>IPG US Equity</t>
  </si>
  <si>
    <t>BMO CT Equity</t>
  </si>
  <si>
    <t>CBOE US Equity</t>
  </si>
  <si>
    <t>KORS US Equity</t>
  </si>
  <si>
    <t>6594 JT Equity</t>
  </si>
  <si>
    <t>FISV US Equity</t>
  </si>
  <si>
    <t>DVA US Equity</t>
  </si>
  <si>
    <t>EVHC US Equity</t>
  </si>
  <si>
    <t>ETFC US Equity</t>
  </si>
  <si>
    <t>ARNC US Equity</t>
  </si>
  <si>
    <t>WPP LN Equity</t>
  </si>
  <si>
    <t>QRVO US Equity</t>
  </si>
  <si>
    <t>5108 JT Equity</t>
  </si>
  <si>
    <t>WEC US Equity</t>
  </si>
  <si>
    <t>LH US Equity</t>
  </si>
  <si>
    <t>UAA US Equity</t>
  </si>
  <si>
    <t>MCO US Equity</t>
  </si>
  <si>
    <t>LNC US Equity</t>
  </si>
  <si>
    <t>SU FP Equity</t>
  </si>
  <si>
    <t>EDU US Equity</t>
  </si>
  <si>
    <t>DPW GY Equity</t>
  </si>
  <si>
    <t>ORA FP Equity</t>
  </si>
  <si>
    <t>XRAY US Equity</t>
  </si>
  <si>
    <t>4502 JT Equity</t>
  </si>
  <si>
    <t>NOKIA FH Equity</t>
  </si>
  <si>
    <t>O US Equity</t>
  </si>
  <si>
    <t>8766 JT Equity</t>
  </si>
  <si>
    <t>IDXX US Equity</t>
  </si>
  <si>
    <t>DOV US Equity</t>
  </si>
  <si>
    <t>NCLH US Equity</t>
  </si>
  <si>
    <t>5406 JT Equity</t>
  </si>
  <si>
    <t>9437 JT Equity</t>
  </si>
  <si>
    <t>DGX US Equity</t>
  </si>
  <si>
    <t>FFIV US Equity</t>
  </si>
  <si>
    <t>TAL US Equity</t>
  </si>
  <si>
    <t>GPN US Equity</t>
  </si>
  <si>
    <t>IFX GY Equity</t>
  </si>
  <si>
    <t>ACA FP Equity</t>
  </si>
  <si>
    <t>SINA US Equity</t>
  </si>
  <si>
    <t>NLY US Equity</t>
  </si>
  <si>
    <t>RE US Equity</t>
  </si>
  <si>
    <t>LEA US Equity</t>
  </si>
  <si>
    <t>MAS US Equity</t>
  </si>
  <si>
    <t>4452 JT Equity</t>
  </si>
  <si>
    <t>4503 JT Equity</t>
  </si>
  <si>
    <t>COTY US Equity</t>
  </si>
  <si>
    <t>SNA US Equity</t>
  </si>
  <si>
    <t>TLS AT Equity</t>
  </si>
  <si>
    <t>DISCA US Equity</t>
  </si>
  <si>
    <t>FMC US Equity</t>
  </si>
  <si>
    <t>DVMT US Equity</t>
  </si>
  <si>
    <t>ENGI FP Equity</t>
  </si>
  <si>
    <t>COO US Equity</t>
  </si>
  <si>
    <t>HDS US Equity</t>
  </si>
  <si>
    <t>ROP US Equity</t>
  </si>
  <si>
    <t>LHA GY Equity</t>
  </si>
  <si>
    <t>AI FP Equity</t>
  </si>
  <si>
    <t>BEN US Equity</t>
  </si>
  <si>
    <t>BBDC4 BS Equity</t>
  </si>
  <si>
    <t>2382 HK Equity</t>
  </si>
  <si>
    <t>EMN US Equity</t>
  </si>
  <si>
    <t>YY US Equity</t>
  </si>
  <si>
    <t>ETR US Equity</t>
  </si>
  <si>
    <t>GT US Equity</t>
  </si>
  <si>
    <t>DTE US Equity</t>
  </si>
  <si>
    <t>YUMC US Equity</t>
  </si>
  <si>
    <t>FRE GY Equity</t>
  </si>
  <si>
    <t>MXIM US Equity</t>
  </si>
  <si>
    <t>6503 JT Equity</t>
  </si>
  <si>
    <t>LNG US Equity</t>
  </si>
  <si>
    <t>TRGP US Equity</t>
  </si>
  <si>
    <t>JBHT US Equity</t>
  </si>
  <si>
    <t>RIL IS Equity</t>
  </si>
  <si>
    <t>CON GY Equity</t>
  </si>
  <si>
    <t>CNR CT Equity</t>
  </si>
  <si>
    <t>036570 KP Equity</t>
  </si>
  <si>
    <t>PKG US Equity</t>
  </si>
  <si>
    <t>MSI US Equity</t>
  </si>
  <si>
    <t>SIVB US Equity</t>
  </si>
  <si>
    <t>MAC US Equity</t>
  </si>
  <si>
    <t>3382 JT Equity</t>
  </si>
  <si>
    <t>VWS DC Equity</t>
  </si>
  <si>
    <t>BT/A LN Equity</t>
  </si>
  <si>
    <t>6367 JT Equity</t>
  </si>
  <si>
    <t>SCG US Equity</t>
  </si>
  <si>
    <t>NDA SS Equity</t>
  </si>
  <si>
    <t>883 HK Equity</t>
  </si>
  <si>
    <t>APH US Equity</t>
  </si>
  <si>
    <t>RNO FP Equity</t>
  </si>
  <si>
    <t>BXP US Equity</t>
  </si>
  <si>
    <t>VOLVB SS Equity</t>
  </si>
  <si>
    <t>HFC US Equity</t>
  </si>
  <si>
    <t>WU US Equity</t>
  </si>
  <si>
    <t>6753 JT Equity</t>
  </si>
  <si>
    <t>VNO US Equity</t>
  </si>
  <si>
    <t>8031 JT Equity</t>
  </si>
  <si>
    <t>ARE US Equity</t>
  </si>
  <si>
    <t>HRS US Equity</t>
  </si>
  <si>
    <t>KIM US Equity</t>
  </si>
  <si>
    <t>MKC US Equity</t>
  </si>
  <si>
    <t>WAT US Equity</t>
  </si>
  <si>
    <t>CSL AT Equity</t>
  </si>
  <si>
    <t>ESS US Equity</t>
  </si>
  <si>
    <t>6273 JT Equity</t>
  </si>
  <si>
    <t>RWE GY Equity</t>
  </si>
  <si>
    <t>2018 HK Equity</t>
  </si>
  <si>
    <t>CMS US Equity</t>
  </si>
  <si>
    <t>6506 JT Equity</t>
  </si>
  <si>
    <t>SGO FP Equity</t>
  </si>
  <si>
    <t>FTV US Equity</t>
  </si>
  <si>
    <t>7269 JT Equity</t>
  </si>
  <si>
    <t>FCAU US Equity</t>
  </si>
  <si>
    <t>CIT US Equity</t>
  </si>
  <si>
    <t>SU CT Equity</t>
  </si>
  <si>
    <t>SAF FP Equity</t>
  </si>
  <si>
    <t>CHD US Equity</t>
  </si>
  <si>
    <t>VIPS US Equity</t>
  </si>
  <si>
    <t>PNDORA DC Equity</t>
  </si>
  <si>
    <t>27 HK Equity</t>
  </si>
  <si>
    <t>WRK US Equity</t>
  </si>
  <si>
    <t>7261 JT Equity</t>
  </si>
  <si>
    <t>VIV FP Equity</t>
  </si>
  <si>
    <t>5401 JT Equity</t>
  </si>
  <si>
    <t>BRK/A US Equity</t>
  </si>
  <si>
    <t>6702 JT Equity</t>
  </si>
  <si>
    <t>SNPS US Equity</t>
  </si>
  <si>
    <t>AGNC US Equity</t>
  </si>
  <si>
    <t>066570 KP Equity</t>
  </si>
  <si>
    <t>HRL US Equity</t>
  </si>
  <si>
    <t>VAR US Equity</t>
  </si>
  <si>
    <t>CGNX US Equity</t>
  </si>
  <si>
    <t>8801 JT Equity</t>
  </si>
  <si>
    <t>3008 TT Equity</t>
  </si>
  <si>
    <t>034220 KP Equity</t>
  </si>
  <si>
    <t>TOL US Equity</t>
  </si>
  <si>
    <t>8591 JT Equity</t>
  </si>
  <si>
    <t>6762 JT Equity</t>
  </si>
  <si>
    <t>CA US Equity</t>
  </si>
  <si>
    <t>BWA US Equity</t>
  </si>
  <si>
    <t>AME US Equity</t>
  </si>
  <si>
    <t>FMG AT Equity</t>
  </si>
  <si>
    <t>6178 JT Equity</t>
  </si>
  <si>
    <t>8001 JT Equity</t>
  </si>
  <si>
    <t>IAC US Equity</t>
  </si>
  <si>
    <t>HALKB TI Equity</t>
  </si>
  <si>
    <t>SLG US Equity</t>
  </si>
  <si>
    <t>HII US Equity</t>
  </si>
  <si>
    <t>6902 JT Equity</t>
  </si>
  <si>
    <t>CE US Equity</t>
  </si>
  <si>
    <t>857 HK Equity</t>
  </si>
  <si>
    <t>EXR US Equity</t>
  </si>
  <si>
    <t>VRSN US Equity</t>
  </si>
  <si>
    <t>XL US Equity</t>
  </si>
  <si>
    <t>TSS US Equity</t>
  </si>
  <si>
    <t>HRB US Equity</t>
  </si>
  <si>
    <t>TIT IM Equity</t>
  </si>
  <si>
    <t>PII US Equity</t>
  </si>
  <si>
    <t>UL NA Equity</t>
  </si>
  <si>
    <t>UHR SE Equity</t>
  </si>
  <si>
    <t>ERICB SS Equity</t>
  </si>
  <si>
    <t>6770 JT Equity</t>
  </si>
  <si>
    <t>AMS SQ Equity</t>
  </si>
  <si>
    <t>LBTYA US Equity</t>
  </si>
  <si>
    <t>GPC US Equity</t>
  </si>
  <si>
    <t>ABEV3 BS Equity</t>
  </si>
  <si>
    <t>ZAYO US Equity</t>
  </si>
  <si>
    <t>AKZA NA Equity</t>
  </si>
  <si>
    <t>SBIN IS Equity</t>
  </si>
  <si>
    <t>8802 JT Equity</t>
  </si>
  <si>
    <t>6456 TT Equity</t>
  </si>
  <si>
    <t>BBAS3 BS Equity</t>
  </si>
  <si>
    <t>051910 KP Equity</t>
  </si>
  <si>
    <t>MTN US Equity</t>
  </si>
  <si>
    <t>TXT US Equity</t>
  </si>
  <si>
    <t>CA FP Equity</t>
  </si>
  <si>
    <t>IT US Equity</t>
  </si>
  <si>
    <t>CTAS US Equity</t>
  </si>
  <si>
    <t>STAN LN Equity</t>
  </si>
  <si>
    <t>CNQ CT Equity</t>
  </si>
  <si>
    <t>REG US Equity</t>
  </si>
  <si>
    <t>SCMN SE Equity</t>
  </si>
  <si>
    <t>4755 JT Equity</t>
  </si>
  <si>
    <t>4578 JT Equity</t>
  </si>
  <si>
    <t>ICICIBC IS Equity</t>
  </si>
  <si>
    <t>005380 KP Equity</t>
  </si>
  <si>
    <t>INFO IS Equity</t>
  </si>
  <si>
    <t>RSG US Equity</t>
  </si>
  <si>
    <t>5713 JT Equity</t>
  </si>
  <si>
    <t>QVCA US Equity</t>
  </si>
  <si>
    <t>DRE US Equity</t>
  </si>
  <si>
    <t>NVR US Equity</t>
  </si>
  <si>
    <t>MFC CT Equity</t>
  </si>
  <si>
    <t>TSCO LN Equity</t>
  </si>
  <si>
    <t>KER FP Equity</t>
  </si>
  <si>
    <t>EI FP Equity</t>
  </si>
  <si>
    <t>VEEV US Equity</t>
  </si>
  <si>
    <t>OC US Equity</t>
  </si>
  <si>
    <t>UTHR US Equity</t>
  </si>
  <si>
    <t>5020 JT Equity</t>
  </si>
  <si>
    <t>AXTA US Equity</t>
  </si>
  <si>
    <t>1928 HK Equity</t>
  </si>
  <si>
    <t>AWK US Equity</t>
  </si>
  <si>
    <t>5411 JT Equity</t>
  </si>
  <si>
    <t>9020 JT Equity</t>
  </si>
  <si>
    <t>TKA GY Equity</t>
  </si>
  <si>
    <t>CBG US Equity</t>
  </si>
  <si>
    <t>JAZZ US Equity</t>
  </si>
  <si>
    <t>ABE SQ Equity</t>
  </si>
  <si>
    <t>TRP CT Equity</t>
  </si>
  <si>
    <t>COMM US Equity</t>
  </si>
  <si>
    <t>3968 HK Equity</t>
  </si>
  <si>
    <t>005490 KP Equity</t>
  </si>
  <si>
    <t>PFG US Equity</t>
  </si>
  <si>
    <t>035420 KP Equity</t>
  </si>
  <si>
    <t>AR US Equity</t>
  </si>
  <si>
    <t>6971 JT Equity</t>
  </si>
  <si>
    <t>688 HK Equity</t>
  </si>
  <si>
    <t>VER US Equity</t>
  </si>
  <si>
    <t>386 HK Equity</t>
  </si>
  <si>
    <t>XRX US Equity</t>
  </si>
  <si>
    <t>005935 KP Equity</t>
  </si>
  <si>
    <t>BA/ LN Equity</t>
  </si>
  <si>
    <t>6988 JT Equity</t>
  </si>
  <si>
    <t>8308 JT Equity</t>
  </si>
  <si>
    <t>LONN SE Equity</t>
  </si>
  <si>
    <t>CPG LN Equity</t>
  </si>
  <si>
    <t>SWEDA SS Equity</t>
  </si>
  <si>
    <t>GIVN SE Equity</t>
  </si>
  <si>
    <t>MAA US Equity</t>
  </si>
  <si>
    <t>VRSK US Equity</t>
  </si>
  <si>
    <t>SSE LN Equity</t>
  </si>
  <si>
    <t>SAND SS Equity</t>
  </si>
  <si>
    <t>1878 JT Equity</t>
  </si>
  <si>
    <t>1288 HK Equity</t>
  </si>
  <si>
    <t>ADEN SE Equity</t>
  </si>
  <si>
    <t>AMG US Equity</t>
  </si>
  <si>
    <t>WES AT Equity</t>
  </si>
  <si>
    <t>9022 JT Equity</t>
  </si>
  <si>
    <t>ANSS US Equity</t>
  </si>
  <si>
    <t>7011 JT Equity</t>
  </si>
  <si>
    <t>HDFC IS Equity</t>
  </si>
  <si>
    <t>FLR US Equity</t>
  </si>
  <si>
    <t>UG FP Equity</t>
  </si>
  <si>
    <t>SBNY US Equity</t>
  </si>
  <si>
    <t>FBHS US Equity</t>
  </si>
  <si>
    <t>MQG AT Equity</t>
  </si>
  <si>
    <t>GAZP RX Equity</t>
  </si>
  <si>
    <t>ML FP Equity</t>
  </si>
  <si>
    <t>IPGP US Equity</t>
  </si>
  <si>
    <t>WUBA US Equity</t>
  </si>
  <si>
    <t>VOYA US Equity</t>
  </si>
  <si>
    <t>RR/ LN Equity</t>
  </si>
  <si>
    <t>251270 KP Equity</t>
  </si>
  <si>
    <t>207940 KP Equity</t>
  </si>
  <si>
    <t>XYL US Equity</t>
  </si>
  <si>
    <t>FTNT US Equity</t>
  </si>
  <si>
    <t>NDAQ US Equity</t>
  </si>
  <si>
    <t>6724 JT Equity</t>
  </si>
  <si>
    <t>DANSKE DC Equity</t>
  </si>
  <si>
    <t>762 HK Equity</t>
  </si>
  <si>
    <t>RJF US Equity</t>
  </si>
  <si>
    <t>HEN3 GY Equity</t>
  </si>
  <si>
    <t>9843 JT Equity</t>
  </si>
  <si>
    <t>EXPD US Equity</t>
  </si>
  <si>
    <t>4507 JT Equity</t>
  </si>
  <si>
    <t>2454 TT Equity</t>
  </si>
  <si>
    <t>ATH US Equity</t>
  </si>
  <si>
    <t>WPL AT Equity</t>
  </si>
  <si>
    <t>SABR US Equity</t>
  </si>
  <si>
    <t>KNX US Equity</t>
  </si>
  <si>
    <t>ATC NA Equity</t>
  </si>
  <si>
    <t>AES US Equity</t>
  </si>
  <si>
    <t>ABN NA Equity</t>
  </si>
  <si>
    <t>PNR US Equity</t>
  </si>
  <si>
    <t>BVMF3 BS Equity</t>
  </si>
  <si>
    <t>SKY LN Equity</t>
  </si>
  <si>
    <t>AV/ LN Equity</t>
  </si>
  <si>
    <t>4901 JT Equity</t>
  </si>
  <si>
    <t>1 HK Equity</t>
  </si>
  <si>
    <t>FLS US Equity</t>
  </si>
  <si>
    <t>BCE CT Equity</t>
  </si>
  <si>
    <t>TRU US Equity</t>
  </si>
  <si>
    <t>2502 JT Equity</t>
  </si>
  <si>
    <t>AXSB IS Equity</t>
  </si>
  <si>
    <t>WAB US Equity</t>
  </si>
  <si>
    <t>RMD US Equity</t>
  </si>
  <si>
    <t>SRCL US Equity</t>
  </si>
  <si>
    <t>6479 JT Equity</t>
  </si>
  <si>
    <t>ASELS TI Equity</t>
  </si>
  <si>
    <t>HEIA NA Equity</t>
  </si>
  <si>
    <t>HEI GY Equity</t>
  </si>
  <si>
    <t>6326 JT Equity</t>
  </si>
  <si>
    <t>7741 JT Equity</t>
  </si>
  <si>
    <t>PTT TB Equity</t>
  </si>
  <si>
    <t>4911 JT Equity</t>
  </si>
  <si>
    <t>CDK US Equity</t>
  </si>
  <si>
    <t>2503 JT Equity</t>
  </si>
  <si>
    <t>UNM US Equity</t>
  </si>
  <si>
    <t>FRT US Equity</t>
  </si>
  <si>
    <t>8830 JT Equity</t>
  </si>
  <si>
    <t>2601 HK Equity</t>
  </si>
  <si>
    <t>BHF US Equity</t>
  </si>
  <si>
    <t>2432 JT Equity</t>
  </si>
  <si>
    <t>LII US Equity</t>
  </si>
  <si>
    <t>ATL IM Equity</t>
  </si>
  <si>
    <t>ALV US Equity</t>
  </si>
  <si>
    <t>REL LN Equity</t>
  </si>
  <si>
    <t>LKQ US Equity</t>
  </si>
  <si>
    <t>AVY US Equity</t>
  </si>
  <si>
    <t>CLN SE Equity</t>
  </si>
  <si>
    <t>GRMN US Equity</t>
  </si>
  <si>
    <t>981 HK Equity</t>
  </si>
  <si>
    <t>6963 JT Equity</t>
  </si>
  <si>
    <t>8309 JT Equity</t>
  </si>
  <si>
    <t>CNA LN Equity</t>
  </si>
  <si>
    <t>IFF US Equity</t>
  </si>
  <si>
    <t>9201 JT Equity</t>
  </si>
  <si>
    <t>7211 JT Equity</t>
  </si>
  <si>
    <t>MIDD US Equity</t>
  </si>
  <si>
    <t>16 HK Equity</t>
  </si>
  <si>
    <t>AOT TB Equity</t>
  </si>
  <si>
    <t>SEBA SS Equity</t>
  </si>
  <si>
    <t>STL NO Equity</t>
  </si>
  <si>
    <t>AER US Equity</t>
  </si>
  <si>
    <t>WPG LN Equity</t>
  </si>
  <si>
    <t>MAN US Equity</t>
  </si>
  <si>
    <t>MTN SJ Equity</t>
  </si>
  <si>
    <t>ST US Equity</t>
  </si>
  <si>
    <t>PNW US Equity</t>
  </si>
  <si>
    <t>4005 JT Equity</t>
  </si>
  <si>
    <t>CAP FP Equity</t>
  </si>
  <si>
    <t>AN US Equity</t>
  </si>
  <si>
    <t>GEN DC Equity</t>
  </si>
  <si>
    <t>YES IS Equity</t>
  </si>
  <si>
    <t>TFX US Equity</t>
  </si>
  <si>
    <t>SGEN US Equity</t>
  </si>
  <si>
    <t>8725 JT Equity</t>
  </si>
  <si>
    <t>009150 KP Equity</t>
  </si>
  <si>
    <t>SGRE SQ Equity</t>
  </si>
  <si>
    <t>2474 TT Equity</t>
  </si>
  <si>
    <t>4188 JT Equity</t>
  </si>
  <si>
    <t>CP CT Equity</t>
  </si>
  <si>
    <t>4689 JT Equity</t>
  </si>
  <si>
    <t>ST SP Equity</t>
  </si>
  <si>
    <t>4528 JT Equity</t>
  </si>
  <si>
    <t>LINU GY Equity</t>
  </si>
  <si>
    <t>AKBNK TI Equity</t>
  </si>
  <si>
    <t>8053 JT Equity</t>
  </si>
  <si>
    <t>AGN NA Equity</t>
  </si>
  <si>
    <t>4661 JT Equity</t>
  </si>
  <si>
    <t>BRX US Equity</t>
  </si>
  <si>
    <t>WOW AT Equity</t>
  </si>
  <si>
    <t>SPB US Equity</t>
  </si>
  <si>
    <t>8630 JT Equity</t>
  </si>
  <si>
    <t>LYV US Equity</t>
  </si>
  <si>
    <t>VNA GY Equity</t>
  </si>
  <si>
    <t>ALLE US Equity</t>
  </si>
  <si>
    <t>090430 KP Equity</t>
  </si>
  <si>
    <t>SN/ LN Equity</t>
  </si>
  <si>
    <t>BOL SS Equity</t>
  </si>
  <si>
    <t>AENA SQ Equity</t>
  </si>
  <si>
    <t>2388 HK Equity</t>
  </si>
  <si>
    <t>SNH SJ Equity</t>
  </si>
  <si>
    <t>FME GY Equity</t>
  </si>
  <si>
    <t>RI FP Equity</t>
  </si>
  <si>
    <t>1088 HK Equity</t>
  </si>
  <si>
    <t>RACE US Equity</t>
  </si>
  <si>
    <t>GEBN SE Equity</t>
  </si>
  <si>
    <t>AOS US Equity</t>
  </si>
  <si>
    <t>1211 HK Equity</t>
  </si>
  <si>
    <t>015760 KP Equity</t>
  </si>
  <si>
    <t>CSGP US Equity</t>
  </si>
  <si>
    <t>1605 JT Equity</t>
  </si>
  <si>
    <t>MSIL IS Equity</t>
  </si>
  <si>
    <t>MRK GY Equity</t>
  </si>
  <si>
    <t>AJG US Equity</t>
  </si>
  <si>
    <t>CPT US Equity</t>
  </si>
  <si>
    <t>CCE US Equity</t>
  </si>
  <si>
    <t>INGR US Equity</t>
  </si>
  <si>
    <t>MSCI US Equity</t>
  </si>
  <si>
    <t>1925 JT Equity</t>
  </si>
  <si>
    <t>MAERSKB DC Equity</t>
  </si>
  <si>
    <t>PBCT US Equity</t>
  </si>
  <si>
    <t>ARMK US Equity</t>
  </si>
  <si>
    <t>4324 JT Equity</t>
  </si>
  <si>
    <t>WBC US Equity</t>
  </si>
  <si>
    <t>CCK US Equity</t>
  </si>
  <si>
    <t>UDR US Equity</t>
  </si>
  <si>
    <t>DSM NA Equity</t>
  </si>
  <si>
    <t>EWBC US Equity</t>
  </si>
  <si>
    <t>RRS LN Equity</t>
  </si>
  <si>
    <t>PSM GY Equity</t>
  </si>
  <si>
    <t>SAB SQ Equity</t>
  </si>
  <si>
    <t>FSR SJ Equity</t>
  </si>
  <si>
    <t>6645 JT Equity</t>
  </si>
  <si>
    <t>ITC IS Equity</t>
  </si>
  <si>
    <t>BAP US Equity</t>
  </si>
  <si>
    <t>105560 KP Equity</t>
  </si>
  <si>
    <t>3402 JT Equity</t>
  </si>
  <si>
    <t>FR FP Equity</t>
  </si>
  <si>
    <t>1336 HK Equity</t>
  </si>
  <si>
    <t>8795 JT Equity</t>
  </si>
  <si>
    <t>ABX CT Equity</t>
  </si>
  <si>
    <t>RHI US Equity</t>
  </si>
  <si>
    <t>SOL SJ Equity</t>
  </si>
  <si>
    <t>S32 AT Equity</t>
  </si>
  <si>
    <t>8601 JT Equity</t>
  </si>
  <si>
    <t>6723 JT Equity</t>
  </si>
  <si>
    <t>TEN IM Equity</t>
  </si>
  <si>
    <t>TECK/B CT Equity</t>
  </si>
  <si>
    <t>7733 JT Equity</t>
  </si>
  <si>
    <t>IRM US Equity</t>
  </si>
  <si>
    <t>PUB FP Equity</t>
  </si>
  <si>
    <t>MCRO LN Equity</t>
  </si>
  <si>
    <t>CDW US Equity</t>
  </si>
  <si>
    <t>SLHN SE Equity</t>
  </si>
  <si>
    <t>1928 JT Equity</t>
  </si>
  <si>
    <t>1COV GY Equity</t>
  </si>
  <si>
    <t>NCM AT Equity</t>
  </si>
  <si>
    <t>028260 KP Equity</t>
  </si>
  <si>
    <t>6146 JT Equity</t>
  </si>
  <si>
    <t>ASSAB SS Equity</t>
  </si>
  <si>
    <t>LGEN LN Equity</t>
  </si>
  <si>
    <t>ELE SQ Equity</t>
  </si>
  <si>
    <t>006400 KP Equity</t>
  </si>
  <si>
    <t>ITSA4 BS Equity</t>
  </si>
  <si>
    <t>4042 JT Equity</t>
  </si>
  <si>
    <t>CIEL3 BS Equity</t>
  </si>
  <si>
    <t>REE SQ Equity</t>
  </si>
  <si>
    <t>8002 JT Equity</t>
  </si>
  <si>
    <t>4568 JT Equity</t>
  </si>
  <si>
    <t>SKFB SS Equity</t>
  </si>
  <si>
    <t>BGA SJ Equity</t>
  </si>
  <si>
    <t>3092 JT Equity</t>
  </si>
  <si>
    <t>SHBA SS Equity</t>
  </si>
  <si>
    <t>1113 HK Equity</t>
  </si>
  <si>
    <t>INVH US Equity</t>
  </si>
  <si>
    <t>ATHM US Equity</t>
  </si>
  <si>
    <t>VIE FP Equity</t>
  </si>
  <si>
    <t>BF/B US Equity</t>
  </si>
  <si>
    <t>ECA CT Equity</t>
  </si>
  <si>
    <t>9202 JT Equity</t>
  </si>
  <si>
    <t>CLNS US Equity</t>
  </si>
  <si>
    <t>1801 JT Equity</t>
  </si>
  <si>
    <t>NA CT Equity</t>
  </si>
  <si>
    <t>EZJ LN Equity</t>
  </si>
  <si>
    <t>TTMT IS Equity</t>
  </si>
  <si>
    <t>9735 JT Equity</t>
  </si>
  <si>
    <t>PSN LN Equity</t>
  </si>
  <si>
    <t>FERG LN Equity</t>
  </si>
  <si>
    <t>ALKS US Equity</t>
  </si>
  <si>
    <t>012330 KP Equity</t>
  </si>
  <si>
    <t>MIC US Equity</t>
  </si>
  <si>
    <t>7272 JT Equity</t>
  </si>
  <si>
    <t>LEG US Equity</t>
  </si>
  <si>
    <t>STM FP Equity</t>
  </si>
  <si>
    <t>1812 JT Equity</t>
  </si>
  <si>
    <t>2238 HK Equity</t>
  </si>
  <si>
    <t>GAS SQ Equity</t>
  </si>
  <si>
    <t>SGSN SE Equity</t>
  </si>
  <si>
    <t>QBE AT Equity</t>
  </si>
  <si>
    <t>7453 JT Equity</t>
  </si>
  <si>
    <t>KROT3 BS Equity</t>
  </si>
  <si>
    <t>4523 JT Equity</t>
  </si>
  <si>
    <t>SLF CT Equity</t>
  </si>
  <si>
    <t>TELIA SS Equity</t>
  </si>
  <si>
    <t>9101 JT Equity</t>
  </si>
  <si>
    <t>4543 JT Equity</t>
  </si>
  <si>
    <t>TATA IS Equity</t>
  </si>
  <si>
    <t>EXPN LN Equity</t>
  </si>
  <si>
    <t>ENG SQ Equity</t>
  </si>
  <si>
    <t>NNN US Equity</t>
  </si>
  <si>
    <t>AVT US Equity</t>
  </si>
  <si>
    <t>SRG IM Equity</t>
  </si>
  <si>
    <t>MG CT Equity</t>
  </si>
  <si>
    <t>ACGL US Equity</t>
  </si>
  <si>
    <t>5802 JT Equity</t>
  </si>
  <si>
    <t>KGF LN Equity</t>
  </si>
  <si>
    <t>011170 KP Equity</t>
  </si>
  <si>
    <t>BAER SE Equity</t>
  </si>
  <si>
    <t>BRBY LN Equity</t>
  </si>
  <si>
    <t>RBS LN Equity</t>
  </si>
  <si>
    <t>6471 JT Equity</t>
  </si>
  <si>
    <t>VEDL IS Equity</t>
  </si>
  <si>
    <t>REN NA Equity</t>
  </si>
  <si>
    <t>RGA US Equity</t>
  </si>
  <si>
    <t>055550 KP Equity</t>
  </si>
  <si>
    <t>AGCO US Equity</t>
  </si>
  <si>
    <t>MHG NO Equity</t>
  </si>
  <si>
    <t>WFD AT Equity</t>
  </si>
  <si>
    <t>VST US Equity</t>
  </si>
  <si>
    <t>AHT LN Equity</t>
  </si>
  <si>
    <t>AC FP Equity</t>
  </si>
  <si>
    <t>SSNC US Equity</t>
  </si>
  <si>
    <t>ITV LN Equity</t>
  </si>
  <si>
    <t>BKIA SQ Equity</t>
  </si>
  <si>
    <t>047810 KP Equity</t>
  </si>
  <si>
    <t>8028 JT Equity</t>
  </si>
  <si>
    <t>3481 TT Equity</t>
  </si>
  <si>
    <t>NXT LN Equity</t>
  </si>
  <si>
    <t>SIK SE Equity</t>
  </si>
  <si>
    <t>CCL LN Equity</t>
  </si>
  <si>
    <t>914 HK Equity</t>
  </si>
  <si>
    <t>2344 TT Equity</t>
  </si>
  <si>
    <t>TCS IS Equity</t>
  </si>
  <si>
    <t>9142 JT Equity</t>
  </si>
  <si>
    <t>9064 JT Equity</t>
  </si>
  <si>
    <t>9021 JT Equity</t>
  </si>
  <si>
    <t>GRA US Equity</t>
  </si>
  <si>
    <t>9766 JT Equity</t>
  </si>
  <si>
    <t>6383 JT Equity</t>
  </si>
  <si>
    <t>RNR US Equity</t>
  </si>
  <si>
    <t>WDI GY Equity</t>
  </si>
  <si>
    <t>LUK US Equity</t>
  </si>
  <si>
    <t>FORTUM FH Equity</t>
  </si>
  <si>
    <t>ACS SQ Equity</t>
  </si>
  <si>
    <t>TW/ LN Equity</t>
  </si>
  <si>
    <t>3407 JT Equity</t>
  </si>
  <si>
    <t>MB IM Equity</t>
  </si>
  <si>
    <t>RCI/B CT Equity</t>
  </si>
  <si>
    <t>7259 JT Equity</t>
  </si>
  <si>
    <t>2802 JT Equity</t>
  </si>
  <si>
    <t>096770 KP Equity</t>
  </si>
  <si>
    <t>OCBC SP Equity</t>
  </si>
  <si>
    <t>BRFS3 BS Equity</t>
  </si>
  <si>
    <t>7013 JT Equity</t>
  </si>
  <si>
    <t>TCL AT Equity</t>
  </si>
  <si>
    <t>WR US Equity</t>
  </si>
  <si>
    <t>NN NA Equity</t>
  </si>
  <si>
    <t>PETR3 BS Equity</t>
  </si>
  <si>
    <t>LDO IM Equity</t>
  </si>
  <si>
    <t>2269 JT Equity</t>
  </si>
  <si>
    <t>ATD/B CT Equity</t>
  </si>
  <si>
    <t>MNDI LN Equity</t>
  </si>
  <si>
    <t>1109 HK Equity</t>
  </si>
  <si>
    <t>017670 KP Equity</t>
  </si>
  <si>
    <t>DB1 GY Equity</t>
  </si>
  <si>
    <t>998 HK Equity</t>
  </si>
  <si>
    <t>SUNP IS Equity</t>
  </si>
  <si>
    <t>BDEV LN Equity</t>
  </si>
  <si>
    <t>PETKM TI Equity</t>
  </si>
  <si>
    <t>009540 KP Equity</t>
  </si>
  <si>
    <t>5019 JT Equity</t>
  </si>
  <si>
    <t>CINF US Equity</t>
  </si>
  <si>
    <t>9501 JT Equity</t>
  </si>
  <si>
    <t>4183 JT Equity</t>
  </si>
  <si>
    <t>1988 HK Equity</t>
  </si>
  <si>
    <t>AGL AT Equity</t>
  </si>
  <si>
    <t>AMXL MM Equity</t>
  </si>
  <si>
    <t>ATO FP Equity</t>
  </si>
  <si>
    <t>FLIR US Equity</t>
  </si>
  <si>
    <t>EDF FP Equity</t>
  </si>
  <si>
    <t>8473 JT Equity</t>
  </si>
  <si>
    <t>VIFN SE Equity</t>
  </si>
  <si>
    <t>8113 JT Equity</t>
  </si>
  <si>
    <t>LT IS Equity</t>
  </si>
  <si>
    <t>ISCTR TI Equity</t>
  </si>
  <si>
    <t>7731 JT Equity</t>
  </si>
  <si>
    <t>RAND NA Equity</t>
  </si>
  <si>
    <t>5201 JT Equity</t>
  </si>
  <si>
    <t>ARW US Equity</t>
  </si>
  <si>
    <t>MKS LN Equity</t>
  </si>
  <si>
    <t>267250 KP Equity</t>
  </si>
  <si>
    <t>4 HK Equity</t>
  </si>
  <si>
    <t>1114 HK Equity</t>
  </si>
  <si>
    <t>288 HK Equity</t>
  </si>
  <si>
    <t>FER SQ Equity</t>
  </si>
  <si>
    <t>GGBR4 BS Equity</t>
  </si>
  <si>
    <t>9104 JT Equity</t>
  </si>
  <si>
    <t>ESSITYB SS Equity</t>
  </si>
  <si>
    <t>GKN LN Equity</t>
  </si>
  <si>
    <t>4519 JT Equity</t>
  </si>
  <si>
    <t>EN FP Equity</t>
  </si>
  <si>
    <t>GFNORTEO MM Equity</t>
  </si>
  <si>
    <t>SCCO US Equity</t>
  </si>
  <si>
    <t>SHOP CT Equity</t>
  </si>
  <si>
    <t>CVE CT Equity</t>
  </si>
  <si>
    <t>BANPU TB Equity</t>
  </si>
  <si>
    <t>LR FP Equity</t>
  </si>
  <si>
    <t>DNB NO Equity</t>
  </si>
  <si>
    <t>SAMPO FH Equity</t>
  </si>
  <si>
    <t>EKGYO TI Equity</t>
  </si>
  <si>
    <t>7012 JT Equity</t>
  </si>
  <si>
    <t>AMC AT Equity</t>
  </si>
  <si>
    <t>PPL CT Equity</t>
  </si>
  <si>
    <t>BEI GY Equity</t>
  </si>
  <si>
    <t>992 HK Equity</t>
  </si>
  <si>
    <t>BAM/A CT Equity</t>
  </si>
  <si>
    <t>BLND LN Equity</t>
  </si>
  <si>
    <t>TMK US Equity</t>
  </si>
  <si>
    <t>086790 KP Equity</t>
  </si>
  <si>
    <t>G CT Equity</t>
  </si>
  <si>
    <t>JLL US Equity</t>
  </si>
  <si>
    <t>SOON SE Equity</t>
  </si>
  <si>
    <t>OGE US Equity</t>
  </si>
  <si>
    <t>WALMEX* MM Equity</t>
  </si>
  <si>
    <t>763 HK Equity</t>
  </si>
  <si>
    <t>BHARTI IS Equity</t>
  </si>
  <si>
    <t>SLA LN Equity</t>
  </si>
  <si>
    <t>7309 JT Equity</t>
  </si>
  <si>
    <t>SUN AT Equity</t>
  </si>
  <si>
    <t>BR US Equity</t>
  </si>
  <si>
    <t>2202 HK Equity</t>
  </si>
  <si>
    <t>UOB SP Equity</t>
  </si>
  <si>
    <t>MGNT LI Equity</t>
  </si>
  <si>
    <t>8267 JT Equity</t>
  </si>
  <si>
    <t>SCG AT Equity</t>
  </si>
  <si>
    <t>9613 JT Equity</t>
  </si>
  <si>
    <t>4704 JT Equity</t>
  </si>
  <si>
    <t>6869 JT Equity</t>
  </si>
  <si>
    <t>DUFN SE Equity</t>
  </si>
  <si>
    <t>7202 JT Equity</t>
  </si>
  <si>
    <t>DOL CT Equity</t>
  </si>
  <si>
    <t>PSON LN Equity</t>
  </si>
  <si>
    <t>KBANK TB Equity</t>
  </si>
  <si>
    <t>KNEBV FH Equity</t>
  </si>
  <si>
    <t>RYA ID Equity</t>
  </si>
  <si>
    <t>ADVANC TB Equity</t>
  </si>
  <si>
    <t>AFG US Equity</t>
  </si>
  <si>
    <t>128940 KP Equity</t>
  </si>
  <si>
    <t>TNB MK Equity</t>
  </si>
  <si>
    <t>HNDL IS Equity</t>
  </si>
  <si>
    <t>UGI US Equity</t>
  </si>
  <si>
    <t>2413 JT Equity</t>
  </si>
  <si>
    <t>AXS US Equity</t>
  </si>
  <si>
    <t>BXB AT Equity</t>
  </si>
  <si>
    <t>KN FP Equity</t>
  </si>
  <si>
    <t>BSL AT Equity</t>
  </si>
  <si>
    <t>FNV CT Equity</t>
  </si>
  <si>
    <t>ATO US Equity</t>
  </si>
  <si>
    <t>SCB TB Equity</t>
  </si>
  <si>
    <t>2408 TT Equity</t>
  </si>
  <si>
    <t>2409 TT Equity</t>
  </si>
  <si>
    <t>T CT Equity</t>
  </si>
  <si>
    <t>BBSE3 BS Equity</t>
  </si>
  <si>
    <t>823 HK Equity</t>
  </si>
  <si>
    <t>ELUXB SS Equity</t>
  </si>
  <si>
    <t>IHG LN Equity</t>
  </si>
  <si>
    <t>1802 JT Equity</t>
  </si>
  <si>
    <t>TRN IM Equity</t>
  </si>
  <si>
    <t>SOLB BB Equity</t>
  </si>
  <si>
    <t>SCC TB Equity</t>
  </si>
  <si>
    <t>SKAB SS Equity</t>
  </si>
  <si>
    <t>011070 KP Equity</t>
  </si>
  <si>
    <t>TEL NO Equity</t>
  </si>
  <si>
    <t>LKOH RX Equity</t>
  </si>
  <si>
    <t>TCELL TI Equity</t>
  </si>
  <si>
    <t>GLP SP Equity</t>
  </si>
  <si>
    <t>JBSS3 BS Equity</t>
  </si>
  <si>
    <t>MRW LN Equity</t>
  </si>
  <si>
    <t>IEX US Equity</t>
  </si>
  <si>
    <t>033780 KP Equity</t>
  </si>
  <si>
    <t>BKG LN Equity</t>
  </si>
  <si>
    <t>9503 JT Equity</t>
  </si>
  <si>
    <t>LUX IM Equity</t>
  </si>
  <si>
    <t>ORSTED DC Equity</t>
  </si>
  <si>
    <t>MKL US Equity</t>
  </si>
  <si>
    <t>9531 JT Equity</t>
  </si>
  <si>
    <t>EREGL TI Equity</t>
  </si>
  <si>
    <t>006800 KP Equity</t>
  </si>
  <si>
    <t>GMKN RX Equity</t>
  </si>
  <si>
    <t>PGHN SE Equity</t>
  </si>
  <si>
    <t>SW FP Equity</t>
  </si>
  <si>
    <t>LAND LN Equity</t>
  </si>
  <si>
    <t>5233 JT Equity</t>
  </si>
  <si>
    <t>7752 JT Equity</t>
  </si>
  <si>
    <t>WEIR LN Equity</t>
  </si>
  <si>
    <t>1997 HK Equity</t>
  </si>
  <si>
    <t>CCRO3 BS Equity</t>
  </si>
  <si>
    <t>EO FP Equity</t>
  </si>
  <si>
    <t>POT CT Equity</t>
  </si>
  <si>
    <t>3401 JT Equity</t>
  </si>
  <si>
    <t>SDF GY Equity</t>
  </si>
  <si>
    <t>SEIC US Equity</t>
  </si>
  <si>
    <t>SBRY LN Equity</t>
  </si>
  <si>
    <t>WKL NA Equity</t>
  </si>
  <si>
    <t>CPALL TB Equity</t>
  </si>
  <si>
    <t>KNIN SE Equity</t>
  </si>
  <si>
    <t>1800 HK Equity</t>
  </si>
  <si>
    <t>TRI CT Equity</t>
  </si>
  <si>
    <t>000270 KP Equity</t>
  </si>
  <si>
    <t>PAH3 GY Equity</t>
  </si>
  <si>
    <t>4922 JT Equity</t>
  </si>
  <si>
    <t>TUPRS TI Equity</t>
  </si>
  <si>
    <t>QGEN US Equity</t>
  </si>
  <si>
    <t>AEM CT Equity</t>
  </si>
  <si>
    <t>010140 KP Equity</t>
  </si>
  <si>
    <t>6030 HK Equity</t>
  </si>
  <si>
    <t>IAG SQ Equity</t>
  </si>
  <si>
    <t>AGU CT Equity</t>
  </si>
  <si>
    <t>STERV FH Equity</t>
  </si>
  <si>
    <t>JMAT LN Equity</t>
  </si>
  <si>
    <t>RMS FP Equity</t>
  </si>
  <si>
    <t>023530 KP Equity</t>
  </si>
  <si>
    <t>6305 JT Equity</t>
  </si>
  <si>
    <t>LPT US Equity</t>
  </si>
  <si>
    <t>DWNI GY Equity</t>
  </si>
  <si>
    <t>YKBNK TI Equity</t>
  </si>
  <si>
    <t>2412 TT Equity</t>
  </si>
  <si>
    <t>ALL AT Equity</t>
  </si>
  <si>
    <t>FM CT Equity</t>
  </si>
  <si>
    <t>L CT Equity</t>
  </si>
  <si>
    <t>HO FP Equity</t>
  </si>
  <si>
    <t>APN SJ Equity</t>
  </si>
  <si>
    <t>EV US Equity</t>
  </si>
  <si>
    <t>2181 JT Equity</t>
  </si>
  <si>
    <t>034730 KP Equity</t>
  </si>
  <si>
    <t>051900 KP Equity</t>
  </si>
  <si>
    <t>6481 JT Equity</t>
  </si>
  <si>
    <t>ING FP Equity</t>
  </si>
  <si>
    <t>1044 HK Equity</t>
  </si>
  <si>
    <t>966 HK Equity</t>
  </si>
  <si>
    <t>AGS BB Equity</t>
  </si>
  <si>
    <t>ORG AT Equity</t>
  </si>
  <si>
    <t>IVL TB Equity</t>
  </si>
  <si>
    <t>6201 JT Equity</t>
  </si>
  <si>
    <t>WG/ LN Equity</t>
  </si>
  <si>
    <t>VAKBN TI Equity</t>
  </si>
  <si>
    <t>2121 JT Equity</t>
  </si>
  <si>
    <t>IOCL IS Equity</t>
  </si>
  <si>
    <t>6 HK Equity</t>
  </si>
  <si>
    <t>1963 JT Equity</t>
  </si>
  <si>
    <t>UGPA3 BS Equity</t>
  </si>
  <si>
    <t>009830 KP Equity</t>
  </si>
  <si>
    <t>NESTE FH Equity</t>
  </si>
  <si>
    <t>AMP AT Equity</t>
  </si>
  <si>
    <t>2600 HK Equity</t>
  </si>
  <si>
    <t>5333 JT Equity</t>
  </si>
  <si>
    <t>2282 JT Equity</t>
  </si>
  <si>
    <t>PRY IM Equity</t>
  </si>
  <si>
    <t>FTS CT Equity</t>
  </si>
  <si>
    <t>4927 JT Equity</t>
  </si>
  <si>
    <t>3659 JT Equity</t>
  </si>
  <si>
    <t>TLKM IJ Equity</t>
  </si>
  <si>
    <t>CEMEXCPO MM Equity</t>
  </si>
  <si>
    <t>008770 KP Equity</t>
  </si>
  <si>
    <t>BKT SQ Equity</t>
  </si>
  <si>
    <t>UHAL US Equity</t>
  </si>
  <si>
    <t>SLM SJ Equity</t>
  </si>
  <si>
    <t>SYD AT Equity</t>
  </si>
  <si>
    <t>2651 JT Equity</t>
  </si>
  <si>
    <t>5938 JT Equity</t>
  </si>
  <si>
    <t>4902 JT Equity</t>
  </si>
  <si>
    <t>IHFL IS Equity</t>
  </si>
  <si>
    <t>DSV DC Equity</t>
  </si>
  <si>
    <t>ALFA SS Equity</t>
  </si>
  <si>
    <t>RAIL3 BS Equity</t>
  </si>
  <si>
    <t>6701 JT Equity</t>
  </si>
  <si>
    <t>ATCOB SS Equity</t>
  </si>
  <si>
    <t>CARLB DC Equity</t>
  </si>
  <si>
    <t>LAME4 BS Equity</t>
  </si>
  <si>
    <t>5711 JT Equity</t>
  </si>
  <si>
    <t>2882 TT Equity</t>
  </si>
  <si>
    <t>032830 KP Equity</t>
  </si>
  <si>
    <t>PTTGC TB Equity</t>
  </si>
  <si>
    <t>LPC IS Equity</t>
  </si>
  <si>
    <t>PTTEP TB Equity</t>
  </si>
  <si>
    <t>WRB US Equity</t>
  </si>
  <si>
    <t>MAY MK Equity</t>
  </si>
  <si>
    <t>CAPL SP Equity</t>
  </si>
  <si>
    <t>GMEXICOB MM Equity</t>
  </si>
  <si>
    <t>5334 JT Equity</t>
  </si>
  <si>
    <t>728 HK Equity</t>
  </si>
  <si>
    <t>010060 KP Equity</t>
  </si>
  <si>
    <t>LREN3 BS Equity</t>
  </si>
  <si>
    <t>3888 HK Equity</t>
  </si>
  <si>
    <t>IAG AT Equity</t>
  </si>
  <si>
    <t>UMI BB Equity</t>
  </si>
  <si>
    <t>FGR FP Equity</t>
  </si>
  <si>
    <t>ARBP IS Equity</t>
  </si>
  <si>
    <t>8304 JT Equity</t>
  </si>
  <si>
    <t>010950 KP Equity</t>
  </si>
  <si>
    <t>656 HK Equity</t>
  </si>
  <si>
    <t>YAR NO Equity</t>
  </si>
  <si>
    <t>UCB BB Equity</t>
  </si>
  <si>
    <t>BPCL IS Equity</t>
  </si>
  <si>
    <t>ALO FP Equity</t>
  </si>
  <si>
    <t>G1A GY Equity</t>
  </si>
  <si>
    <t>CTEC LN Equity</t>
  </si>
  <si>
    <t>7951 JT Equity</t>
  </si>
  <si>
    <t>8303 JT Equity</t>
  </si>
  <si>
    <t>4912 JT Equity</t>
  </si>
  <si>
    <t>9024 JT Equity</t>
  </si>
  <si>
    <t>SGE LN Equity</t>
  </si>
  <si>
    <t>LXS GY Equity</t>
  </si>
  <si>
    <t>GRF SQ Equity</t>
  </si>
  <si>
    <t>RADL3 BS Equity</t>
  </si>
  <si>
    <t>HPCL IS Equity</t>
  </si>
  <si>
    <t>IDEA IS Equity</t>
  </si>
  <si>
    <t>LI FP Equity</t>
  </si>
  <si>
    <t>6952 JT Equity</t>
  </si>
  <si>
    <t>DSY FP Equity</t>
  </si>
  <si>
    <t>SMIN LN Equity</t>
  </si>
  <si>
    <t>BNZL LN Equity</t>
  </si>
  <si>
    <t>7832 JT Equity</t>
  </si>
  <si>
    <t>2049 TT Equity</t>
  </si>
  <si>
    <t>6302 JT Equity</t>
  </si>
  <si>
    <t>FFH CT Equity</t>
  </si>
  <si>
    <t>UU/ LN Equity</t>
  </si>
  <si>
    <t>BOSS GY Equity</t>
  </si>
  <si>
    <t>1803 JT Equity</t>
  </si>
  <si>
    <t>7276 JT Equity</t>
  </si>
  <si>
    <t>3405 JT Equity</t>
  </si>
  <si>
    <t>2319 HK Equity</t>
  </si>
  <si>
    <t>COLOB DC Equity</t>
  </si>
  <si>
    <t>6504 JT Equity</t>
  </si>
  <si>
    <t>PEO PW Equity</t>
  </si>
  <si>
    <t>4204 JT Equity</t>
  </si>
  <si>
    <t>KGX GY Equity</t>
  </si>
  <si>
    <t>STO AT Equity</t>
  </si>
  <si>
    <t>SVT LN Equity</t>
  </si>
  <si>
    <t>OML LN Equity</t>
  </si>
  <si>
    <t>3938 JT Equity</t>
  </si>
  <si>
    <t>STMN SE Equity</t>
  </si>
  <si>
    <t>VIVT4 BS Equity</t>
  </si>
  <si>
    <t>GIB/A CT Equity</t>
  </si>
  <si>
    <t>7532 JT Equity</t>
  </si>
  <si>
    <t>GMG AT Equity</t>
  </si>
  <si>
    <t>4666 JT Equity</t>
  </si>
  <si>
    <t>CO FP Equity</t>
  </si>
  <si>
    <t>130960 KQ Equity</t>
  </si>
  <si>
    <t>1093 HK Equity</t>
  </si>
  <si>
    <t>AKE FP Equity</t>
  </si>
  <si>
    <t>2881 TT Equity</t>
  </si>
  <si>
    <t>8697 JT Equity</t>
  </si>
  <si>
    <t>CPG CT Equity</t>
  </si>
  <si>
    <t>MM IS Equity</t>
  </si>
  <si>
    <t>2 HK Equity</t>
  </si>
  <si>
    <t>VRX CT Equity</t>
  </si>
  <si>
    <t>HEXAB SS Equity</t>
  </si>
  <si>
    <t>6448 JT Equity</t>
  </si>
  <si>
    <t>ROSN RX Equity</t>
  </si>
  <si>
    <t>1128 HK Equity</t>
  </si>
  <si>
    <t>2303 TT Equity</t>
  </si>
  <si>
    <t>3099 JT Equity</t>
  </si>
  <si>
    <t>WHL SJ Equity</t>
  </si>
  <si>
    <t>CIMB MK Equity</t>
  </si>
  <si>
    <t>4021 JT Equity</t>
  </si>
  <si>
    <t>RHC AT Equity</t>
  </si>
  <si>
    <t>EXO IM Equity</t>
  </si>
  <si>
    <t>TEL2B SS Equity</t>
  </si>
  <si>
    <t>MAP SQ Equity</t>
  </si>
  <si>
    <t>8331 JT Equity</t>
  </si>
  <si>
    <t>5332 JT Equity</t>
  </si>
  <si>
    <t>SEV FP Equity</t>
  </si>
  <si>
    <t>CTC/A CT Equity</t>
  </si>
  <si>
    <t>2229 JT Equity</t>
  </si>
  <si>
    <t>QSR CT Equity</t>
  </si>
  <si>
    <t>OSR GY Equity</t>
  </si>
  <si>
    <t>HMSO LN Equity</t>
  </si>
  <si>
    <t>8729 JT Equity</t>
  </si>
  <si>
    <t>MTX GY Equity</t>
  </si>
  <si>
    <t>DLG LN Equity</t>
  </si>
  <si>
    <t>GAIL IS Equity</t>
  </si>
  <si>
    <t>ITRK LN Equity</t>
  </si>
  <si>
    <t>285 HK Equity</t>
  </si>
  <si>
    <t>17 HK Equity</t>
  </si>
  <si>
    <t>ZAL GY Equity</t>
  </si>
  <si>
    <t>2308 TT Equity</t>
  </si>
  <si>
    <t>4508 JT Equity</t>
  </si>
  <si>
    <t>3391 JT Equity</t>
  </si>
  <si>
    <t>1766 HK Equity</t>
  </si>
  <si>
    <t>RSA LN Equity</t>
  </si>
  <si>
    <t>UN01 GY Equity</t>
  </si>
  <si>
    <t>SWMA SS Equity</t>
  </si>
  <si>
    <t>9508 JT Equity</t>
  </si>
  <si>
    <t>9502 JT Equity</t>
  </si>
  <si>
    <t>BBCA IJ Equity</t>
  </si>
  <si>
    <t>2371 JT Equity</t>
  </si>
  <si>
    <t>B4B GY Equity</t>
  </si>
  <si>
    <t>NVTK LI Equity</t>
  </si>
  <si>
    <t>000030 KP Equity</t>
  </si>
  <si>
    <t>BAF IS Equity</t>
  </si>
  <si>
    <t>6586 JT Equity</t>
  </si>
  <si>
    <t>CPF TB Equity</t>
  </si>
  <si>
    <t>CTX AT Equity</t>
  </si>
  <si>
    <t>ROL US Equity</t>
  </si>
  <si>
    <t>1099 HK Equity</t>
  </si>
  <si>
    <t>FIBR3 BS Equity</t>
  </si>
  <si>
    <t>5110 JT Equity</t>
  </si>
  <si>
    <t>FEMSAUBD MM Equity</t>
  </si>
  <si>
    <t>3328 HK Equity</t>
  </si>
  <si>
    <t>7205 JT Equity</t>
  </si>
  <si>
    <t>HYPE3 BS Equity</t>
  </si>
  <si>
    <t>ILD FP Equity</t>
  </si>
  <si>
    <t>BIRG ID Equity</t>
  </si>
  <si>
    <t>8015 JT Equity</t>
  </si>
  <si>
    <t>EVK GY Equity</t>
  </si>
  <si>
    <t>2579 JT Equity</t>
  </si>
  <si>
    <t>NZYMB DC Equity</t>
  </si>
  <si>
    <t>9532 JT Equity</t>
  </si>
  <si>
    <t>VCX AT Equity</t>
  </si>
  <si>
    <t>8227 JT Equity</t>
  </si>
  <si>
    <t>6473 JT Equity</t>
  </si>
  <si>
    <t>LUN DC Equity</t>
  </si>
  <si>
    <t>UTDI GY Equity</t>
  </si>
  <si>
    <t>SGP AT Equity</t>
  </si>
  <si>
    <t>018260 KP Equity</t>
  </si>
  <si>
    <t>KTB TB Equity</t>
  </si>
  <si>
    <t>7182 JT Equity</t>
  </si>
  <si>
    <t>REM SJ Equity</t>
  </si>
  <si>
    <t>TPK LN Equity</t>
  </si>
  <si>
    <t>EDP PL Equity</t>
  </si>
  <si>
    <t>PST IM Equity</t>
  </si>
  <si>
    <t>2891 TT Equity</t>
  </si>
  <si>
    <t>6268 JT Equity</t>
  </si>
  <si>
    <t>1177 HK Equity</t>
  </si>
  <si>
    <t>9962 JT Equity</t>
  </si>
  <si>
    <t>GRASIM IS Equity</t>
  </si>
  <si>
    <t>CPI LN Equity</t>
  </si>
  <si>
    <t>7186 JT Equity</t>
  </si>
  <si>
    <t>WRT1V FH Equity</t>
  </si>
  <si>
    <t>2587 JT Equity</t>
  </si>
  <si>
    <t>004800 KP Equity</t>
  </si>
  <si>
    <t>4182 JT Equity</t>
  </si>
  <si>
    <t>BRML3 BS Equity</t>
  </si>
  <si>
    <t>MRP SJ Equity</t>
  </si>
  <si>
    <t>1359 HK Equity</t>
  </si>
  <si>
    <t>OSH AT Equity</t>
  </si>
  <si>
    <t>4185 JT Equity</t>
  </si>
  <si>
    <t>BAB LN Equity</t>
  </si>
  <si>
    <t>MGR AT Equity</t>
  </si>
  <si>
    <t>4536 JT Equity</t>
  </si>
  <si>
    <t>SCHP SE Equity</t>
  </si>
  <si>
    <t>11 HK Equity</t>
  </si>
  <si>
    <t>004020 KP Equity</t>
  </si>
  <si>
    <t>CSNA3 BS Equity</t>
  </si>
  <si>
    <t>SECUB SS Equity</t>
  </si>
  <si>
    <t>2267 JT Equity</t>
  </si>
  <si>
    <t>4612 JT Equity</t>
  </si>
  <si>
    <t>ALRS RX Equity</t>
  </si>
  <si>
    <t>CMIG4 BS Equity</t>
  </si>
  <si>
    <t>LLC AT Equity</t>
  </si>
  <si>
    <t>3800 HK Equity</t>
  </si>
  <si>
    <t>KINVB SS Equity</t>
  </si>
  <si>
    <t>III LN Equity</t>
  </si>
  <si>
    <t>TWE AT Equity</t>
  </si>
  <si>
    <t>BID SJ Equity</t>
  </si>
  <si>
    <t>PBK MK Equity</t>
  </si>
  <si>
    <t>010130 KP Equity</t>
  </si>
  <si>
    <t>UBI FP Equity</t>
  </si>
  <si>
    <t>8410 JT Equity</t>
  </si>
  <si>
    <t>8036 JT Equity</t>
  </si>
  <si>
    <t>6460 JT Equity</t>
  </si>
  <si>
    <t>000810 KP Equity</t>
  </si>
  <si>
    <t>BLD AT Equity</t>
  </si>
  <si>
    <t>JHX AT Equity</t>
  </si>
  <si>
    <t>66 HK Equity</t>
  </si>
  <si>
    <t>BALN SE Equity</t>
  </si>
  <si>
    <t>4938 TT Equity</t>
  </si>
  <si>
    <t>ADSEZ IS Equity</t>
  </si>
  <si>
    <t>IMO CT Equity</t>
  </si>
  <si>
    <t>TRUE TB Equity</t>
  </si>
  <si>
    <t>8354 JT Equity</t>
  </si>
  <si>
    <t>2801 JT Equity</t>
  </si>
  <si>
    <t>2498 TT Equity</t>
  </si>
  <si>
    <t>VPK NA Equity</t>
  </si>
  <si>
    <t>BHIN IS Equity</t>
  </si>
  <si>
    <t>DCC LN Equity</t>
  </si>
  <si>
    <t>WPM CT Equity</t>
  </si>
  <si>
    <t>9831 JT Equity</t>
  </si>
  <si>
    <t>DRRD IS Equity</t>
  </si>
  <si>
    <t>2311 TT Equity</t>
  </si>
  <si>
    <t>12 HK Equity</t>
  </si>
  <si>
    <t>NED SJ Equity</t>
  </si>
  <si>
    <t>LSXMA US Equity</t>
  </si>
  <si>
    <t>3086 JT Equity</t>
  </si>
  <si>
    <t>6823 HK Equity</t>
  </si>
  <si>
    <t>KEP SP Equity</t>
  </si>
  <si>
    <t>CSU CT Equity</t>
  </si>
  <si>
    <t>PZU PW Equity</t>
  </si>
  <si>
    <t>GALP PL Equity</t>
  </si>
  <si>
    <t>DXS AT Equity</t>
  </si>
  <si>
    <t>ONGC IS Equity</t>
  </si>
  <si>
    <t>6113 JT Equity</t>
  </si>
  <si>
    <t>TUI LN Equity</t>
  </si>
  <si>
    <t>5214 JT Equity</t>
  </si>
  <si>
    <t>6837 HK Equity</t>
  </si>
  <si>
    <t>139480 KP Equity</t>
  </si>
  <si>
    <t>RENT3 BS Equity</t>
  </si>
  <si>
    <t>OMV AV Equity</t>
  </si>
  <si>
    <t>IRPC TB Equity</t>
  </si>
  <si>
    <t>4151 JT Equity</t>
  </si>
  <si>
    <t>CRDA LN Equity</t>
  </si>
  <si>
    <t>EQTL3 BS Equity</t>
  </si>
  <si>
    <t>IGY GY Equity</t>
  </si>
  <si>
    <t>4217 JT Equity</t>
  </si>
  <si>
    <t>2020 HK Equity</t>
  </si>
  <si>
    <t>COH AT Equity</t>
  </si>
  <si>
    <t>003550 KP Equity</t>
  </si>
  <si>
    <t>EMA CT Equity</t>
  </si>
  <si>
    <t>HUVR IS Equity</t>
  </si>
  <si>
    <t>6881 HK Equity</t>
  </si>
  <si>
    <t>SY1 GY Equity</t>
  </si>
  <si>
    <t>SESG FP Equity</t>
  </si>
  <si>
    <t>KYG ID Equity</t>
  </si>
  <si>
    <t>AZJ AT Equity</t>
  </si>
  <si>
    <t>TBS SJ Equity</t>
  </si>
  <si>
    <t>NRE1V FH Equity</t>
  </si>
  <si>
    <t>6841 JT Equity</t>
  </si>
  <si>
    <t>STJ LN Equity</t>
  </si>
  <si>
    <t>2313 HK Equity</t>
  </si>
  <si>
    <t>GETIB SS Equity</t>
  </si>
  <si>
    <t>3 HK Equity</t>
  </si>
  <si>
    <t>HCLT IS Equity</t>
  </si>
  <si>
    <t>028670 KP Equity</t>
  </si>
  <si>
    <t>4506 JT Equity</t>
  </si>
  <si>
    <t>4202 JT Equity</t>
  </si>
  <si>
    <t>SJR/B CT Equity</t>
  </si>
  <si>
    <t>489 HK Equity</t>
  </si>
  <si>
    <t>AWC AT Equity</t>
  </si>
  <si>
    <t>IPL CT Equity</t>
  </si>
  <si>
    <t>UNSP IS Equity</t>
  </si>
  <si>
    <t>2688 HK Equity</t>
  </si>
  <si>
    <t>KCHOL TI Equity</t>
  </si>
  <si>
    <t>358 HK Equity</t>
  </si>
  <si>
    <t>HMCL IS Equity</t>
  </si>
  <si>
    <t>CRFB3 BS Equity</t>
  </si>
  <si>
    <t>LUN CT Equity</t>
  </si>
  <si>
    <t>GFS LN Equity</t>
  </si>
  <si>
    <t>8252 JT Equity</t>
  </si>
  <si>
    <t>QUAL3 BS Equity</t>
  </si>
  <si>
    <t>4613 JT Equity</t>
  </si>
  <si>
    <t>GPT AT Equity</t>
  </si>
  <si>
    <t>ZC FP Equity</t>
  </si>
  <si>
    <t>PROX BB Equity</t>
  </si>
  <si>
    <t>6465 JT Equity</t>
  </si>
  <si>
    <t>RECL IS Equity</t>
  </si>
  <si>
    <t>ISPR IM Equity</t>
  </si>
  <si>
    <t>ADM LN Equity</t>
  </si>
  <si>
    <t>9062 JT Equity</t>
  </si>
  <si>
    <t>9005 JT Equity</t>
  </si>
  <si>
    <t>7912 JT Equity</t>
  </si>
  <si>
    <t>AUTO LN Equity</t>
  </si>
  <si>
    <t>7701 JT Equity</t>
  </si>
  <si>
    <t>4307 JT Equity</t>
  </si>
  <si>
    <t>LUPE SS Equity</t>
  </si>
  <si>
    <t>3231 JT Equity</t>
  </si>
  <si>
    <t>CCH LN Equity</t>
  </si>
  <si>
    <t>GIL CT Equity</t>
  </si>
  <si>
    <t>COAL IS Equity</t>
  </si>
  <si>
    <t>7911 JT Equity</t>
  </si>
  <si>
    <t>1038 HK Equity</t>
  </si>
  <si>
    <t>9513 JT Equity</t>
  </si>
  <si>
    <t>BMRI IJ Equity</t>
  </si>
  <si>
    <t>RXL FP Equity</t>
  </si>
  <si>
    <t>BRKM5 BS Equity</t>
  </si>
  <si>
    <t>1303 TT Equity</t>
  </si>
  <si>
    <t>SUZB3 BS Equity</t>
  </si>
  <si>
    <t>JS SP Equity</t>
  </si>
  <si>
    <t>CPU AT Equity</t>
  </si>
  <si>
    <t>6592 JT Equity</t>
  </si>
  <si>
    <t>REC IM Equity</t>
  </si>
  <si>
    <t>1326 TT Equity</t>
  </si>
  <si>
    <t>PCAR4 BS Equity</t>
  </si>
  <si>
    <t>669 HK Equity</t>
  </si>
  <si>
    <t>BOKA NA Equity</t>
  </si>
  <si>
    <t>1171 HK Equity</t>
  </si>
  <si>
    <t>030200 KP Equity</t>
  </si>
  <si>
    <t>TECHM IS Equity</t>
  </si>
  <si>
    <t>POW CT Equity</t>
  </si>
  <si>
    <t>8355 JT Equity</t>
  </si>
  <si>
    <t>MRU CT Equity</t>
  </si>
  <si>
    <t>BB CT Equity</t>
  </si>
  <si>
    <t>7936 JT Equity</t>
  </si>
  <si>
    <t>EXX SJ Equity</t>
  </si>
  <si>
    <t>LISP SE Equity</t>
  </si>
  <si>
    <t>8358 JT Equity</t>
  </si>
  <si>
    <t>2777 HK Equity</t>
  </si>
  <si>
    <t>ISS DC Equity</t>
  </si>
  <si>
    <t>1339 HK Equity</t>
  </si>
  <si>
    <t>CNHI US Equity</t>
  </si>
  <si>
    <t>8951 JT Equity</t>
  </si>
  <si>
    <t>003490 KP Equity</t>
  </si>
  <si>
    <t>TFG SJ Equity</t>
  </si>
  <si>
    <t>BDMS TB Equity</t>
  </si>
  <si>
    <t>LUMI IT Equity</t>
  </si>
  <si>
    <t>EIM IS Equity</t>
  </si>
  <si>
    <t>LICHF IS Equity</t>
  </si>
  <si>
    <t>JM SP Equity</t>
  </si>
  <si>
    <t>SAHOL TI Equity</t>
  </si>
  <si>
    <t>SIME MK Equity</t>
  </si>
  <si>
    <t>HNR1 GY Equity</t>
  </si>
  <si>
    <t>SAP SJ Equity</t>
  </si>
  <si>
    <t>1301 TT Equity</t>
  </si>
  <si>
    <t>AL IS Equity</t>
  </si>
  <si>
    <t>8299 TT Equity</t>
  </si>
  <si>
    <t>008930 KP Equity</t>
  </si>
  <si>
    <t>000720 KP Equity</t>
  </si>
  <si>
    <t>TTAN IS Equity</t>
  </si>
  <si>
    <t>8253 JT Equity</t>
  </si>
  <si>
    <t>IFC CT Equity</t>
  </si>
  <si>
    <t>TITR IM Equity</t>
  </si>
  <si>
    <t>UPLL IS Equity</t>
  </si>
  <si>
    <t>5486 JT Equity</t>
  </si>
  <si>
    <t>BNR GY Equity</t>
  </si>
  <si>
    <t>METSO FH Equity</t>
  </si>
  <si>
    <t>RCF FP Equity</t>
  </si>
  <si>
    <t>6886 HK Equity</t>
  </si>
  <si>
    <t>ZG US Equity</t>
  </si>
  <si>
    <t>4768 JT Equity</t>
  </si>
  <si>
    <t>ORNBV FH Equity</t>
  </si>
  <si>
    <t>GENS SP Equity</t>
  </si>
  <si>
    <t>Z IS Equity</t>
  </si>
  <si>
    <t>3861 JT Equity</t>
  </si>
  <si>
    <t>YZJSGD SP Equity</t>
  </si>
  <si>
    <t>5002 JT Equity</t>
  </si>
  <si>
    <t>ORI AT Equity</t>
  </si>
  <si>
    <t>027410 KP Equity</t>
  </si>
  <si>
    <t>SAP CT Equity</t>
  </si>
  <si>
    <t>2331 JT Equity</t>
  </si>
  <si>
    <t>607 HK Equity</t>
  </si>
  <si>
    <t>8572 JT Equity</t>
  </si>
  <si>
    <t>HL/ LN Equity</t>
  </si>
  <si>
    <t>EMBR3 BS Equity</t>
  </si>
  <si>
    <t>CD SP Equity</t>
  </si>
  <si>
    <t>OTP HB Equity</t>
  </si>
  <si>
    <t>MOEX RX Equity</t>
  </si>
  <si>
    <t>024110 KP Equity</t>
  </si>
  <si>
    <t>MULT3 BS Equity</t>
  </si>
  <si>
    <t>CWN AT Equity</t>
  </si>
  <si>
    <t>DMP AT Equity</t>
  </si>
  <si>
    <t>SGRO LN Equity</t>
  </si>
  <si>
    <t>EFN CT Equity</t>
  </si>
  <si>
    <t>425 HK Equity</t>
  </si>
  <si>
    <t>002790 KP Equity</t>
  </si>
  <si>
    <t>BVT SJ Equity</t>
  </si>
  <si>
    <t>ETL FP Equity</t>
  </si>
  <si>
    <t>3291 JT Equity</t>
  </si>
  <si>
    <t>MX CT Equity</t>
  </si>
  <si>
    <t>390 HK Equity</t>
  </si>
  <si>
    <t>VOW GY Equity</t>
  </si>
  <si>
    <t>CCL/B CT Equity</t>
  </si>
  <si>
    <t>012450 KP Equity</t>
  </si>
  <si>
    <t>9506 JT Equity</t>
  </si>
  <si>
    <t>6923 JT Equity</t>
  </si>
  <si>
    <t>CGF AT Equity</t>
  </si>
  <si>
    <t>086900 KQ Equity</t>
  </si>
  <si>
    <t>ELISA FH Equity</t>
  </si>
  <si>
    <t>8953 JT Equity</t>
  </si>
  <si>
    <t>ORK NO Equity</t>
  </si>
  <si>
    <t>BVI FP Equity</t>
  </si>
  <si>
    <t>WIL SP Equity</t>
  </si>
  <si>
    <t>NTPC IS Equity</t>
  </si>
  <si>
    <t>SBSP3 BS Equity</t>
  </si>
  <si>
    <t>DSY SJ Equity</t>
  </si>
  <si>
    <t>K CT Equity</t>
  </si>
  <si>
    <t>7167 JT Equity</t>
  </si>
  <si>
    <t>GRT SJ Equity</t>
  </si>
  <si>
    <t>SANB11 BS Equity</t>
  </si>
  <si>
    <t>5871 TT Equity</t>
  </si>
  <si>
    <t>VII CT Equity</t>
  </si>
  <si>
    <t>2377 TT Equity</t>
  </si>
  <si>
    <t>2382 TT Equity</t>
  </si>
  <si>
    <t>3898 HK Equity</t>
  </si>
  <si>
    <t>CCL AT Equity</t>
  </si>
  <si>
    <t>CPR IM Equity</t>
  </si>
  <si>
    <t>DRI GY Equity</t>
  </si>
  <si>
    <t>8952 JT Equity</t>
  </si>
  <si>
    <t>2799 HK Equity</t>
  </si>
  <si>
    <t>9602 JT Equity</t>
  </si>
  <si>
    <t>SCR FP Equity</t>
  </si>
  <si>
    <t>CT SP Equity</t>
  </si>
  <si>
    <t>SDR LN Equity</t>
  </si>
  <si>
    <t>OTEX CT Equity</t>
  </si>
  <si>
    <t>MINT TB Equity</t>
  </si>
  <si>
    <t>BEN AT Equity</t>
  </si>
  <si>
    <t>JSTL IS Equity</t>
  </si>
  <si>
    <t>135 HK Equity</t>
  </si>
  <si>
    <t>ARX CT Equity</t>
  </si>
  <si>
    <t>161390 KP Equity</t>
  </si>
  <si>
    <t>3045 TT Equity</t>
  </si>
  <si>
    <t>2899 HK Equity</t>
  </si>
  <si>
    <t>PLNG IS Equity</t>
  </si>
  <si>
    <t>VOE AV Equity</t>
  </si>
  <si>
    <t>US IM Equity</t>
  </si>
  <si>
    <t>MPL AT Equity</t>
  </si>
  <si>
    <t>CHR DC Equity</t>
  </si>
  <si>
    <t>IPN FP Equity</t>
  </si>
  <si>
    <t>8233 JT Equity</t>
  </si>
  <si>
    <t>RBI AV Equity</t>
  </si>
  <si>
    <t>1055 HK Equity</t>
  </si>
  <si>
    <t>3289 JT Equity</t>
  </si>
  <si>
    <t>MGGT LN Equity</t>
  </si>
  <si>
    <t>2702 JT Equity</t>
  </si>
  <si>
    <t>CIT SP Equity</t>
  </si>
  <si>
    <t>8804 JT Equity</t>
  </si>
  <si>
    <t>SNC CT Equity</t>
  </si>
  <si>
    <t>MND SJ Equity</t>
  </si>
  <si>
    <t>2897 JT Equity</t>
  </si>
  <si>
    <t>BOQ AT Equity</t>
  </si>
  <si>
    <t>APA AT Equity</t>
  </si>
  <si>
    <t>FRA GY Equity</t>
  </si>
  <si>
    <t>291 HK Equity</t>
  </si>
  <si>
    <t>SHL AT Equity</t>
  </si>
  <si>
    <t>021240 KP Equity</t>
  </si>
  <si>
    <t>7779 JT Equity</t>
  </si>
  <si>
    <t>ASX AT Equity</t>
  </si>
  <si>
    <t>ALBK ID Equity</t>
  </si>
  <si>
    <t>371 HK Equity</t>
  </si>
  <si>
    <t>CCO CT Equity</t>
  </si>
  <si>
    <t>IPL AT Equity</t>
  </si>
  <si>
    <t>COB LN Equity</t>
  </si>
  <si>
    <t>SHA GY Equity</t>
  </si>
  <si>
    <t>CSAN3 BS Equity</t>
  </si>
  <si>
    <t>UTCEM IS Equity</t>
  </si>
  <si>
    <t>144 HK Equity</t>
  </si>
  <si>
    <t>5101 JT Equity</t>
  </si>
  <si>
    <t>COLR BB Equity</t>
  </si>
  <si>
    <t>8570 JT Equity</t>
  </si>
  <si>
    <t>NATU3 BS Equity</t>
  </si>
  <si>
    <t>APNT IS Equity</t>
  </si>
  <si>
    <t>005940 KP Equity</t>
  </si>
  <si>
    <t>BBDC3 BS Equity</t>
  </si>
  <si>
    <t>MDC LN Equity</t>
  </si>
  <si>
    <t>006360 KP Equity</t>
  </si>
  <si>
    <t>494 HK Equity</t>
  </si>
  <si>
    <t>GBLB BB Equity</t>
  </si>
  <si>
    <t>9042 JT Equity</t>
  </si>
  <si>
    <t>1186 HK Equity</t>
  </si>
  <si>
    <t>WFT CT Equity</t>
  </si>
  <si>
    <t>19 HK Equity</t>
  </si>
  <si>
    <t>EMSN SE Equity</t>
  </si>
  <si>
    <t>ELET3 BS Equity</t>
  </si>
  <si>
    <t>086280 KP Equity</t>
  </si>
  <si>
    <t>9001 JT Equity</t>
  </si>
  <si>
    <t>TDC DC Equity</t>
  </si>
  <si>
    <t>HOT GY Equity</t>
  </si>
  <si>
    <t>FALAB CC Equity</t>
  </si>
  <si>
    <t>BHEL IS Equity</t>
  </si>
  <si>
    <t>2670 JT Equity</t>
  </si>
  <si>
    <t>EMAAR DB Equity</t>
  </si>
  <si>
    <t>SGL SJ Equity</t>
  </si>
  <si>
    <t>TAH AT Equity</t>
  </si>
  <si>
    <t>VET CT Equity</t>
  </si>
  <si>
    <t>960 HK Equity</t>
  </si>
  <si>
    <t>3231 TT Equity</t>
  </si>
  <si>
    <t>3311 HK Equity</t>
  </si>
  <si>
    <t>384 HK Equity</t>
  </si>
  <si>
    <t>JMT PL Equity</t>
  </si>
  <si>
    <t>HKL SP Equity</t>
  </si>
  <si>
    <t>ALA CT Equity</t>
  </si>
  <si>
    <t>753 HK Equity</t>
  </si>
  <si>
    <t>POWF IS Equity</t>
  </si>
  <si>
    <t>267 HK Equity</t>
  </si>
  <si>
    <t>1816 HK Equity</t>
  </si>
  <si>
    <t>GFC FP Equity</t>
  </si>
  <si>
    <t>2603 TT Equity</t>
  </si>
  <si>
    <t>8905 JT Equity</t>
  </si>
  <si>
    <t>HSO AT Equity</t>
  </si>
  <si>
    <t>2823 TT Equity</t>
  </si>
  <si>
    <t>TOU CT Equity</t>
  </si>
  <si>
    <t>SHTF IS Equity</t>
  </si>
  <si>
    <t>FLT AT Equity</t>
  </si>
  <si>
    <t>001040 KP Equity</t>
  </si>
  <si>
    <t>836 HK Equity</t>
  </si>
  <si>
    <t>2884 TT Equity</t>
  </si>
  <si>
    <t>2212 JT Equity</t>
  </si>
  <si>
    <t>3283 JT Equity</t>
  </si>
  <si>
    <t>1193 HK Equity</t>
  </si>
  <si>
    <t>FBU NZ Equity</t>
  </si>
  <si>
    <t>813 HK Equity</t>
  </si>
  <si>
    <t>097950 KP Equity</t>
  </si>
  <si>
    <t>101 HK Equity</t>
  </si>
  <si>
    <t>HVN AT Equity</t>
  </si>
  <si>
    <t>257 HK Equity</t>
  </si>
  <si>
    <t>9504 JT Equity</t>
  </si>
  <si>
    <t>493 HK Equity</t>
  </si>
  <si>
    <t>VTBR RX Equity</t>
  </si>
  <si>
    <t>9007 JT Equity</t>
  </si>
  <si>
    <t>2883 HK Equity</t>
  </si>
  <si>
    <t>3462 JT Equity</t>
  </si>
  <si>
    <t>2888 TT Equity</t>
  </si>
  <si>
    <t>9009 JT Equity</t>
  </si>
  <si>
    <t>2314 HK Equity</t>
  </si>
  <si>
    <t>MSS IS Equity</t>
  </si>
  <si>
    <t>TAEE11 BS Equity</t>
  </si>
  <si>
    <t>1169 HK Equity</t>
  </si>
  <si>
    <t>018880 KP Equity</t>
  </si>
  <si>
    <t>034020 KP Equity</t>
  </si>
  <si>
    <t>BHFC IS Equity</t>
  </si>
  <si>
    <t>GWO CT Equity</t>
  </si>
  <si>
    <t>FUNO11 MM Equity</t>
  </si>
  <si>
    <t>2357 TT Equity</t>
  </si>
  <si>
    <t>BBD/B CT Equity</t>
  </si>
  <si>
    <t>HSE CT Equity</t>
  </si>
  <si>
    <t>148 HK Equity</t>
  </si>
  <si>
    <t>6965 JT Equity</t>
  </si>
  <si>
    <t>O2D GY Equity</t>
  </si>
  <si>
    <t>9006 JT Equity</t>
  </si>
  <si>
    <t>TLEVICPO MM Equity</t>
  </si>
  <si>
    <t>3003 JT Equity</t>
  </si>
  <si>
    <t>HUSQB SS Equity</t>
  </si>
  <si>
    <t>LBRDA US Equity</t>
  </si>
  <si>
    <t>8369 JT Equity</t>
  </si>
  <si>
    <t>EA TB Equity</t>
  </si>
  <si>
    <t>PWF CT Equity</t>
  </si>
  <si>
    <t>SPH SP Equity</t>
  </si>
  <si>
    <t>392 HK Equity</t>
  </si>
  <si>
    <t>817 HK Equity</t>
  </si>
  <si>
    <t>MMFS IS Equity</t>
  </si>
  <si>
    <t>BEZQ IT Equity</t>
  </si>
  <si>
    <t>2875 JT Equity</t>
  </si>
  <si>
    <t>SPSN SE Equity</t>
  </si>
  <si>
    <t>RF FP Equity</t>
  </si>
  <si>
    <t>2002 JT Equity</t>
  </si>
  <si>
    <t>2002 TT Equity</t>
  </si>
  <si>
    <t>ICA SS Equity</t>
  </si>
  <si>
    <t>9783 JT Equity</t>
  </si>
  <si>
    <t>SEK AT Equity</t>
  </si>
  <si>
    <t>270 HK Equity</t>
  </si>
  <si>
    <t>BJAUT IS Equity</t>
  </si>
  <si>
    <t>011780 KP Equity</t>
  </si>
  <si>
    <t>TRNFP RX Equity</t>
  </si>
  <si>
    <t>BIMAS TI Equity</t>
  </si>
  <si>
    <t>AMUN FP Equity</t>
  </si>
  <si>
    <t>ALPHA GA Equity</t>
  </si>
  <si>
    <t>SPK NZ Equity</t>
  </si>
  <si>
    <t>VKI IS Equity</t>
  </si>
  <si>
    <t>4716 JT Equity</t>
  </si>
  <si>
    <t>078930 KP Equity</t>
  </si>
  <si>
    <t>004990 KP Equity</t>
  </si>
  <si>
    <t>KLBN11 BS Equity</t>
  </si>
  <si>
    <t>H CT Equity</t>
  </si>
  <si>
    <t>6370 JT Equity</t>
  </si>
  <si>
    <t>047040 KP Equity</t>
  </si>
  <si>
    <t>6806 JT Equity</t>
  </si>
  <si>
    <t>IMI LN Equity</t>
  </si>
  <si>
    <t>INVP LN Equity</t>
  </si>
  <si>
    <t>IPL SJ Equity</t>
  </si>
  <si>
    <t>012630 KP Equity</t>
  </si>
  <si>
    <t>KEY CT Equity</t>
  </si>
  <si>
    <t>004170 KP Equity</t>
  </si>
  <si>
    <t>CPN TB Equity</t>
  </si>
  <si>
    <t>000210 KP Equity</t>
  </si>
  <si>
    <t>CPI SJ Equity</t>
  </si>
  <si>
    <t>WEGE3 BS Equity</t>
  </si>
  <si>
    <t>WPRO IS Equity</t>
  </si>
  <si>
    <t>9048 JT Equity</t>
  </si>
  <si>
    <t>ARCLK TI Equity</t>
  </si>
  <si>
    <t>2892 TT Equity</t>
  </si>
  <si>
    <t>079440 KP Equity</t>
  </si>
  <si>
    <t>9041 JT Equity</t>
  </si>
  <si>
    <t>WN CT Equity</t>
  </si>
  <si>
    <t>011210 KP Equity</t>
  </si>
  <si>
    <t>BBNI IJ Equity</t>
  </si>
  <si>
    <t>5901 JT Equity</t>
  </si>
  <si>
    <t>9989 JT Equity</t>
  </si>
  <si>
    <t>4684 JT Equity</t>
  </si>
  <si>
    <t>322 HK Equity</t>
  </si>
  <si>
    <t>151 HK Equity</t>
  </si>
  <si>
    <t>TMB TB Equity</t>
  </si>
  <si>
    <t>BEM TB Equity</t>
  </si>
  <si>
    <t>CIPLA IS Equity</t>
  </si>
  <si>
    <t>8960 JT Equity</t>
  </si>
  <si>
    <t>PSK CT Equity</t>
  </si>
  <si>
    <t>ALFAA MM Equity</t>
  </si>
  <si>
    <t>MAERSKA DC Equity</t>
  </si>
  <si>
    <t>1590 TT Equity</t>
  </si>
  <si>
    <t>880 HK Equity</t>
  </si>
  <si>
    <t>8984 JT Equity</t>
  </si>
  <si>
    <t>271560 KP Equity</t>
  </si>
  <si>
    <t>2886 TT Equity</t>
  </si>
  <si>
    <t>069960 KP Equity</t>
  </si>
  <si>
    <t>6505 TT Equity</t>
  </si>
  <si>
    <t>REI-U CT Equity</t>
  </si>
  <si>
    <t>009240 KP Equity</t>
  </si>
  <si>
    <t>REA AT Equity</t>
  </si>
  <si>
    <t>LISN SE Equity</t>
  </si>
  <si>
    <t>916 HK Equity</t>
  </si>
  <si>
    <t>4732 JT Equity</t>
  </si>
  <si>
    <t>5947 JT Equity</t>
  </si>
  <si>
    <t>LHC SJ Equity</t>
  </si>
  <si>
    <t>035250 KP Equity</t>
  </si>
  <si>
    <t>SPR GY Equity</t>
  </si>
  <si>
    <t>FDR FP Equity</t>
  </si>
  <si>
    <t>2784 JT Equity</t>
  </si>
  <si>
    <t>SQM/B CC Equity</t>
  </si>
  <si>
    <t>NTC SJ Equity</t>
  </si>
  <si>
    <t>ELET6 BS Equity</t>
  </si>
  <si>
    <t>WDH DC Equity</t>
  </si>
  <si>
    <t>1530 HK Equity</t>
  </si>
  <si>
    <t>ADP FP Equity</t>
  </si>
  <si>
    <t>GNP IS Equity</t>
  </si>
  <si>
    <t>2196 HK Equity</t>
  </si>
  <si>
    <t>SGX SP Equity</t>
  </si>
  <si>
    <t>GRUMAB MM Equity</t>
  </si>
  <si>
    <t>SNGSP RX Equity</t>
  </si>
  <si>
    <t>UHRN SE Equity</t>
  </si>
  <si>
    <t>9008 JT Equity</t>
  </si>
  <si>
    <t>007070 KP Equity</t>
  </si>
  <si>
    <t>CIM AT Equity</t>
  </si>
  <si>
    <t>016360 KP Equity</t>
  </si>
  <si>
    <t>000880 KP Equity</t>
  </si>
  <si>
    <t>PPB ID Equity</t>
  </si>
  <si>
    <t>088350 KP Equity</t>
  </si>
  <si>
    <t>BB FP Equity</t>
  </si>
  <si>
    <t>7240 JT Equity</t>
  </si>
  <si>
    <t>1316 HK Equity</t>
  </si>
  <si>
    <t>CENCOSUD CC Equity</t>
  </si>
  <si>
    <t>FWONA US Equity</t>
  </si>
  <si>
    <t>HYDR RX Equity</t>
  </si>
  <si>
    <t>9435 JT Equity</t>
  </si>
  <si>
    <t>RDF SJ Equity</t>
  </si>
  <si>
    <t>6417 JT Equity</t>
  </si>
  <si>
    <t>005830 KP Equity</t>
  </si>
  <si>
    <t>FPH NZ Equity</t>
  </si>
  <si>
    <t>TATN RX Equity</t>
  </si>
  <si>
    <t>4958 TT Equity</t>
  </si>
  <si>
    <t>BJFIN IS Equity</t>
  </si>
  <si>
    <t>TIMP3 BS Equity</t>
  </si>
  <si>
    <t>BARN SE Equity</t>
  </si>
  <si>
    <t>INDUC SS Equity</t>
  </si>
  <si>
    <t>2301 TT Equity</t>
  </si>
  <si>
    <t>HEN GY Equity</t>
  </si>
  <si>
    <t>460 HK Equity</t>
  </si>
  <si>
    <t>CHMF RX Equity</t>
  </si>
  <si>
    <t>KCE TB Equity</t>
  </si>
  <si>
    <t>BJC TB Equity</t>
  </si>
  <si>
    <t>7459 JT Equity</t>
  </si>
  <si>
    <t>ACC IS Equity</t>
  </si>
  <si>
    <t>SPP SJ Equity</t>
  </si>
  <si>
    <t>CIX CT Equity</t>
  </si>
  <si>
    <t>GFI SJ Equity</t>
  </si>
  <si>
    <t>MAGN RX Equity</t>
  </si>
  <si>
    <t>RCO FP Equity</t>
  </si>
  <si>
    <t>ERF FP Equity</t>
  </si>
  <si>
    <t>HAVL IS Equity</t>
  </si>
  <si>
    <t>241560 KP Equity</t>
  </si>
  <si>
    <t>TPM AT Equity</t>
  </si>
  <si>
    <t>FAB DH Equity</t>
  </si>
  <si>
    <t>QNBK QD Equity</t>
  </si>
  <si>
    <t>EGIE3 BS Equity</t>
  </si>
  <si>
    <t>MMB FP Equity</t>
  </si>
  <si>
    <t>STE SP Equity</t>
  </si>
  <si>
    <t>IENOVA* MM Equity</t>
  </si>
  <si>
    <t>BRIT IS Equity</t>
  </si>
  <si>
    <t>RRTL GY Equity</t>
  </si>
  <si>
    <t>TRYG DC Equity</t>
  </si>
  <si>
    <t>8593 JT Equity</t>
  </si>
  <si>
    <t>4118 JT Equity</t>
  </si>
  <si>
    <t>000100 KP Equity</t>
  </si>
  <si>
    <t>MF FP Equity</t>
  </si>
  <si>
    <t>TAVHL TI Equity</t>
  </si>
  <si>
    <t>GAPB MM Equity</t>
  </si>
  <si>
    <t>IDFCBK IS Equity</t>
  </si>
  <si>
    <t>LNR CT Equity</t>
  </si>
  <si>
    <t>ETE GA Equity</t>
  </si>
  <si>
    <t>071050 KP Equity</t>
  </si>
  <si>
    <t>PLY PW Equity</t>
  </si>
  <si>
    <t>958 HK Equity</t>
  </si>
  <si>
    <t>ALI PM Equity</t>
  </si>
  <si>
    <t>NLMK RX Equity</t>
  </si>
  <si>
    <t>SIA SP Equity</t>
  </si>
  <si>
    <t>9987 JT Equity</t>
  </si>
  <si>
    <t>RMH SJ Equity</t>
  </si>
  <si>
    <t>2433 JT Equity</t>
  </si>
  <si>
    <t>9533 JT Equity</t>
  </si>
  <si>
    <t>GENM MK Equity</t>
  </si>
  <si>
    <t>005387 KP Equity</t>
  </si>
  <si>
    <t>SATS SP Equity</t>
  </si>
  <si>
    <t>4904 TT Equity</t>
  </si>
  <si>
    <t>ONEX CT Equity</t>
  </si>
  <si>
    <t>001450 KP Equity</t>
  </si>
  <si>
    <t>TTMT/A IS Equity</t>
  </si>
  <si>
    <t>4581 JT Equity</t>
  </si>
  <si>
    <t>696 HK Equity</t>
  </si>
  <si>
    <t>ACEM IS Equity</t>
  </si>
  <si>
    <t>JSW PW Equity</t>
  </si>
  <si>
    <t>AC* MM Equity</t>
  </si>
  <si>
    <t>HEIO NA Equity</t>
  </si>
  <si>
    <t>2885 TT Equity</t>
  </si>
  <si>
    <t>9706 JT Equity</t>
  </si>
  <si>
    <t>MOL HB Equity</t>
  </si>
  <si>
    <t>002380 KP Equity</t>
  </si>
  <si>
    <t>036460 KP Equity</t>
  </si>
  <si>
    <t>CNP FP Equity</t>
  </si>
  <si>
    <t>AM FP Equity</t>
  </si>
  <si>
    <t>ANDR AV Equity</t>
  </si>
  <si>
    <t>TTS AT Equity</t>
  </si>
  <si>
    <t>9364 JT Equity</t>
  </si>
  <si>
    <t>2105 TT Equity</t>
  </si>
  <si>
    <t>8955 JT Equity</t>
  </si>
  <si>
    <t>KBANK/F TB Equity</t>
  </si>
  <si>
    <t>CDH IS Equity</t>
  </si>
  <si>
    <t>338 HK Equity</t>
  </si>
  <si>
    <t>867 HK Equity</t>
  </si>
  <si>
    <t>1776 HK Equity</t>
  </si>
  <si>
    <t>SCI SP Equity</t>
  </si>
  <si>
    <t>1101 TT Equity</t>
  </si>
  <si>
    <t>138930 KP Equity</t>
  </si>
  <si>
    <t>2356 TT Equity</t>
  </si>
  <si>
    <t>BIM FP Equity</t>
  </si>
  <si>
    <t>6239 TT Equity</t>
  </si>
  <si>
    <t>CAE CT Equity</t>
  </si>
  <si>
    <t>4091 JT Equity</t>
  </si>
  <si>
    <t>FTT CT Equity</t>
  </si>
  <si>
    <t>551 HK Equity</t>
  </si>
  <si>
    <t>2883 TT Equity</t>
  </si>
  <si>
    <t>FPE3 GY Equity</t>
  </si>
  <si>
    <t>GCPL IS Equity</t>
  </si>
  <si>
    <t>IAG CT Equity</t>
  </si>
  <si>
    <t>AMS SJ Equity</t>
  </si>
  <si>
    <t>UNTR IJ Equity</t>
  </si>
  <si>
    <t>165 HK Equity</t>
  </si>
  <si>
    <t>3320 HK Equity</t>
  </si>
  <si>
    <t>SUN SP Equity</t>
  </si>
  <si>
    <t>2607 HK Equity</t>
  </si>
  <si>
    <t>168 HK Equity</t>
  </si>
  <si>
    <t>MDIA3 BS Equity</t>
  </si>
  <si>
    <t>FRUT IT Equity</t>
  </si>
  <si>
    <t>5463 JT Equity</t>
  </si>
  <si>
    <t>4530 JT Equity</t>
  </si>
  <si>
    <t>8418 JT Equity</t>
  </si>
  <si>
    <t>20 HK Equity</t>
  </si>
  <si>
    <t>TKG SJ Equity</t>
  </si>
  <si>
    <t>683 HK Equity</t>
  </si>
  <si>
    <t>3034 TT Equity</t>
  </si>
  <si>
    <t>2727 HK Equity</t>
  </si>
  <si>
    <t>MAN GY Equity</t>
  </si>
  <si>
    <t>83 HK Equity</t>
  </si>
  <si>
    <t>051600 KP Equity</t>
  </si>
  <si>
    <t>ENELAM CC Equity</t>
  </si>
  <si>
    <t>001740 KP Equity</t>
  </si>
  <si>
    <t>TPWR IS Equity</t>
  </si>
  <si>
    <t>HR-U CT Equity</t>
  </si>
  <si>
    <t>MEXCHEM* MM Equity</t>
  </si>
  <si>
    <t>PGAS IJ Equity</t>
  </si>
  <si>
    <t>8359 JT Equity</t>
  </si>
  <si>
    <t>CDR PW Equity</t>
  </si>
  <si>
    <t>ENBR3 BS Equity</t>
  </si>
  <si>
    <t>1972 HK Equity</t>
  </si>
  <si>
    <t>BAT SJ Equity</t>
  </si>
  <si>
    <t>2324 TT Equity</t>
  </si>
  <si>
    <t>NK FP Equity</t>
  </si>
  <si>
    <t>3377 HK Equity</t>
  </si>
  <si>
    <t>ICAD FP Equity</t>
  </si>
  <si>
    <t>IGM CT Equity</t>
  </si>
  <si>
    <t>2887 TT Equity</t>
  </si>
  <si>
    <t>4088 JT Equity</t>
  </si>
  <si>
    <t>PGE PW Equity</t>
  </si>
  <si>
    <t>2915 TT Equity</t>
  </si>
  <si>
    <t>UOL SP Equity</t>
  </si>
  <si>
    <t>7282 JT Equity</t>
  </si>
  <si>
    <t>SAPE MK Equity</t>
  </si>
  <si>
    <t>TTKOM TI Equity</t>
  </si>
  <si>
    <t>PIEL IS Equity</t>
  </si>
  <si>
    <t>STH SP Equity</t>
  </si>
  <si>
    <t>KIMBERA MM Equity</t>
  </si>
  <si>
    <t>AXIATA MK Equity</t>
  </si>
  <si>
    <t>GENT MK Equity</t>
  </si>
  <si>
    <t>241 HK Equity</t>
  </si>
  <si>
    <t>CEZ CK Equity</t>
  </si>
  <si>
    <t>RICHT HB Equity</t>
  </si>
  <si>
    <t>047050 KP Equity</t>
  </si>
  <si>
    <t>4147 TT Equity</t>
  </si>
  <si>
    <t>PINFRA* MM Equity</t>
  </si>
  <si>
    <t>CCRI IS Equity</t>
  </si>
  <si>
    <t>GJF NO Equity</t>
  </si>
  <si>
    <t>LTM CC Equity</t>
  </si>
  <si>
    <t>586 HK Equity</t>
  </si>
  <si>
    <t>GAM MK Equity</t>
  </si>
  <si>
    <t>HMPRO TB Equity</t>
  </si>
  <si>
    <t>ASURB MM Equity</t>
  </si>
  <si>
    <t>ESLT IT Equity</t>
  </si>
  <si>
    <t>BOL FP Equity</t>
  </si>
  <si>
    <t>PFBCOLO CX Equity</t>
  </si>
  <si>
    <t>INL SJ Equity</t>
  </si>
  <si>
    <t>TU TB Equity</t>
  </si>
  <si>
    <t>TNET BB Equity</t>
  </si>
  <si>
    <t>PIK SJ Equity</t>
  </si>
  <si>
    <t>KLK MK Equity</t>
  </si>
  <si>
    <t>CU CT Equity</t>
  </si>
  <si>
    <t>SNGS RX Equity</t>
  </si>
  <si>
    <t>DIB DB Equity</t>
  </si>
  <si>
    <t>IHH MK Equity</t>
  </si>
  <si>
    <t>8464 TT Equity</t>
  </si>
  <si>
    <t>ECOPETL CX Equity</t>
  </si>
  <si>
    <t>AST AT Equity</t>
  </si>
  <si>
    <t>1060 HK Equity</t>
  </si>
  <si>
    <t>2379 TT Equity</t>
  </si>
  <si>
    <t>HTO GA Equity</t>
  </si>
  <si>
    <t>1031 HK Equity</t>
  </si>
  <si>
    <t>HPHT SP Equity</t>
  </si>
  <si>
    <t>IRAO RX Equity</t>
  </si>
  <si>
    <t>SM PM Equity</t>
  </si>
  <si>
    <t>ICL IT Equity</t>
  </si>
  <si>
    <t>BDO PM Equity</t>
  </si>
  <si>
    <t>MZTF IT Equity</t>
  </si>
  <si>
    <t>NICE IT Equity</t>
  </si>
  <si>
    <t>UNVR IJ Equity</t>
  </si>
  <si>
    <t>000120 KP Equity</t>
  </si>
  <si>
    <t>6818 HK Equity</t>
  </si>
  <si>
    <t>EMP/A CT Equity</t>
  </si>
  <si>
    <t>2395 TT Equity</t>
  </si>
  <si>
    <t>3618 HK Equity</t>
  </si>
  <si>
    <t>DABUR IS Equity</t>
  </si>
  <si>
    <t>SANMEXB MM Equity</t>
  </si>
  <si>
    <t>23 HK Equity</t>
  </si>
  <si>
    <t>3606 HK Equity</t>
  </si>
  <si>
    <t>PSG SJ Equity</t>
  </si>
  <si>
    <t>DEC FP Equity</t>
  </si>
  <si>
    <t>SMPH PM Equity</t>
  </si>
  <si>
    <t>COPEC CC Equity</t>
  </si>
  <si>
    <t>8 HK Equity</t>
  </si>
  <si>
    <t>410 HK Equity</t>
  </si>
  <si>
    <t>3702 TT Equity</t>
  </si>
  <si>
    <t>2610 TT Equity</t>
  </si>
  <si>
    <t>PGN PW Equity</t>
  </si>
  <si>
    <t>LUNDB SS Equity</t>
  </si>
  <si>
    <t>ETISALAT DH Equity</t>
  </si>
  <si>
    <t>BSAN CC Equity</t>
  </si>
  <si>
    <t>5880 TT Equity</t>
  </si>
  <si>
    <t>GENTERA* MM Equity</t>
  </si>
  <si>
    <t>FCR CT Equity</t>
  </si>
  <si>
    <t>2633 TT Equity</t>
  </si>
  <si>
    <t>ALR PW Equity</t>
  </si>
  <si>
    <t>2890 TT Equity</t>
  </si>
  <si>
    <t>LPPF IJ Equity</t>
  </si>
  <si>
    <t>EUROB GA Equity</t>
  </si>
  <si>
    <t>2638 HK Equity</t>
  </si>
  <si>
    <t>RMI SJ Equity</t>
  </si>
  <si>
    <t>RES SJ Equity</t>
  </si>
  <si>
    <t>MARK QD Equity</t>
  </si>
  <si>
    <t>MMI SJ Equity</t>
  </si>
  <si>
    <t>030000 KP Equity</t>
  </si>
  <si>
    <t>AIA NZ Equity</t>
  </si>
  <si>
    <t>SRU-U CT Equity</t>
  </si>
  <si>
    <t>CHILE CC Equity</t>
  </si>
  <si>
    <t>LTS PW Equity</t>
  </si>
  <si>
    <t>GGR SP Equity</t>
  </si>
  <si>
    <t>CCC PW Equity</t>
  </si>
  <si>
    <t>PARG SE Equity</t>
  </si>
  <si>
    <t>BOS IS Equity</t>
  </si>
  <si>
    <t>FFB SJ Equity</t>
  </si>
  <si>
    <t>TOASO TI Equity</t>
  </si>
  <si>
    <t>DNP PW Equity</t>
  </si>
  <si>
    <t>9045 JT Equity</t>
  </si>
  <si>
    <t>BZW PW Equity</t>
  </si>
  <si>
    <t>552 HK Equity</t>
  </si>
  <si>
    <t>SISE TI Equity</t>
  </si>
  <si>
    <t>576 HK Equity</t>
  </si>
  <si>
    <t>9904 TT Equity</t>
  </si>
  <si>
    <t>012750 KP Equity</t>
  </si>
  <si>
    <t>PSSA3 BS Equity</t>
  </si>
  <si>
    <t>KOFL MM Equity</t>
  </si>
  <si>
    <t>HMSP IJ Equity</t>
  </si>
  <si>
    <t>SRCM IS Equity</t>
  </si>
  <si>
    <t>INDF IJ Equity</t>
  </si>
  <si>
    <t>MRCO IS Equity</t>
  </si>
  <si>
    <t>BTS TB Equity</t>
  </si>
  <si>
    <t>BCOLO CX Equity</t>
  </si>
  <si>
    <t>MBT PM Equity</t>
  </si>
  <si>
    <t>SCHN SE Equity</t>
  </si>
  <si>
    <t>ACO/X CT Equity</t>
  </si>
  <si>
    <t>OPAP GA Equity</t>
  </si>
  <si>
    <t>AZRG IT Equity</t>
  </si>
  <si>
    <t>MONET CK Equity</t>
  </si>
  <si>
    <t>ULKER TI Equity</t>
  </si>
  <si>
    <t>MAXIS MK Equity</t>
  </si>
  <si>
    <t>GGRM IJ Equity</t>
  </si>
  <si>
    <t>LPP PW Equity</t>
  </si>
  <si>
    <t>69 HK Equity</t>
  </si>
  <si>
    <t>ALDAR DH Equity</t>
  </si>
  <si>
    <t>14 HK Equity</t>
  </si>
  <si>
    <t>139130 KP Equity</t>
  </si>
  <si>
    <t>URC PM Equity</t>
  </si>
  <si>
    <t>BMW3 GY Equity</t>
  </si>
  <si>
    <t>KOMB CK Equity</t>
  </si>
  <si>
    <t>LIVEPOLC MM Equity</t>
  </si>
  <si>
    <t>IOI MK Equity</t>
  </si>
  <si>
    <t>SULA11 BS Equity</t>
  </si>
  <si>
    <t>HRHO EC Equity</t>
  </si>
  <si>
    <t>ADRO IJ Equity</t>
  </si>
  <si>
    <t>T MK Equity</t>
  </si>
  <si>
    <t>2542 TT Equity</t>
  </si>
  <si>
    <t>7180 JT Equity</t>
  </si>
  <si>
    <t>IQCD QD Equity</t>
  </si>
  <si>
    <t>DIC DB Equity</t>
  </si>
  <si>
    <t>BBL/F TB Equity</t>
  </si>
  <si>
    <t>FGV MK Equity</t>
  </si>
  <si>
    <t>COMI EC Equity</t>
  </si>
  <si>
    <t>029780 KP Equity</t>
  </si>
  <si>
    <t>2618 TT Equity</t>
  </si>
  <si>
    <t>PFG SJ Equity</t>
  </si>
  <si>
    <t>CML SJ Equity</t>
  </si>
  <si>
    <t>GFINBURO MM Equity</t>
  </si>
  <si>
    <t>DPW DU Equity</t>
  </si>
  <si>
    <t>TEL PM Equity</t>
  </si>
  <si>
    <t>ROBINS TB Equity</t>
  </si>
  <si>
    <t>ODPV3 BS Equity</t>
  </si>
  <si>
    <t>DXBE DB Equity</t>
  </si>
  <si>
    <t>CMPC CC Equity</t>
  </si>
  <si>
    <t>NEST IS Equity</t>
  </si>
  <si>
    <t>1882 HK Equity</t>
  </si>
  <si>
    <t>2325 TT Equity</t>
  </si>
  <si>
    <t>PTG MK Equity</t>
  </si>
  <si>
    <t>HYP SJ Equity</t>
  </si>
  <si>
    <t>BCI CC Equity</t>
  </si>
  <si>
    <t>177 HK Equity</t>
  </si>
  <si>
    <t>GLOW TB Equity</t>
  </si>
  <si>
    <t>2347 TT Equity</t>
  </si>
  <si>
    <t>BBTN IJ Equity</t>
  </si>
  <si>
    <t>363 HK Equity</t>
  </si>
  <si>
    <t>AMM MK Equity</t>
  </si>
  <si>
    <t>9910 TT Equity</t>
  </si>
  <si>
    <t>PHOR LI Equity</t>
  </si>
  <si>
    <t>OPL PW Equity</t>
  </si>
  <si>
    <t>ENELCHIL CC Equity</t>
  </si>
  <si>
    <t>1402 TT Equity</t>
  </si>
  <si>
    <t>ENELGXCH CC Equity</t>
  </si>
  <si>
    <t>GTCAP PM Equity</t>
  </si>
  <si>
    <t>HLBK MK Equity</t>
  </si>
  <si>
    <t>CCOLA TI Equity</t>
  </si>
  <si>
    <t>BRES QD Equity</t>
  </si>
  <si>
    <t>RYM NZ Equity</t>
  </si>
  <si>
    <t>ITAUCORP CC Equity</t>
  </si>
  <si>
    <t>SIEM IS Equity</t>
  </si>
  <si>
    <t>2801 TT Equity</t>
  </si>
  <si>
    <t>FFA SJ Equity</t>
  </si>
  <si>
    <t>007310 KP Equity</t>
  </si>
  <si>
    <t>EGCO TB Equity</t>
  </si>
  <si>
    <t>DAMAC DB Equity</t>
  </si>
  <si>
    <t>SMGR IJ Equity</t>
  </si>
  <si>
    <t>005385 KP Equity</t>
  </si>
  <si>
    <t>CPS PW Equity</t>
  </si>
  <si>
    <t>GTHE EC Equity</t>
  </si>
  <si>
    <t>MPI PM Equity</t>
  </si>
  <si>
    <t>LALAB MM Equity</t>
  </si>
  <si>
    <t>ICT PM Equity</t>
  </si>
  <si>
    <t>ADCB DH Equity</t>
  </si>
  <si>
    <t>IJM MK Equity</t>
  </si>
  <si>
    <t>WSKT IJ Equity</t>
  </si>
  <si>
    <t>NESZ MK Equity</t>
  </si>
  <si>
    <t>BPI PM Equity</t>
  </si>
  <si>
    <t>HBL PK Equity</t>
  </si>
  <si>
    <t>JFC PM Equity</t>
  </si>
  <si>
    <t>MER PM Equity</t>
  </si>
  <si>
    <t>ERES QD Equity</t>
  </si>
  <si>
    <t>SECB PM Equity</t>
  </si>
  <si>
    <t>JSMR IJ Equity</t>
  </si>
  <si>
    <t>1102 TT Equity</t>
  </si>
  <si>
    <t>ICBP IJ Equity</t>
  </si>
  <si>
    <t>PJC/A CT Equity</t>
  </si>
  <si>
    <t>DELTA TB Equity</t>
  </si>
  <si>
    <t>CCU CC Equity</t>
  </si>
  <si>
    <t>051915 KP Equity</t>
  </si>
  <si>
    <t>BELA GA Equity</t>
  </si>
  <si>
    <t>AKRA IJ Equity</t>
  </si>
  <si>
    <t>659 HK Equity</t>
  </si>
  <si>
    <t>TRQ CT Equity</t>
  </si>
  <si>
    <t>ROTH MK Equity</t>
  </si>
  <si>
    <t>9921 TT Equity</t>
  </si>
  <si>
    <t>PETD MK Equity</t>
  </si>
  <si>
    <t>LUCK PK Equity</t>
  </si>
  <si>
    <t>AEFES TI Equity</t>
  </si>
  <si>
    <t>3360 HK Equity</t>
  </si>
  <si>
    <t>OGDC PK Equity</t>
  </si>
  <si>
    <t>AGUAS/A CC Equity</t>
  </si>
  <si>
    <t>TPE PW Equity</t>
  </si>
  <si>
    <t>UBL PK Equity</t>
  </si>
  <si>
    <t>ANDINAB CC Equity</t>
  </si>
  <si>
    <t>SPSB MK Equity</t>
  </si>
  <si>
    <t>ENTEL CC Equity</t>
  </si>
  <si>
    <t>MISC MK Equity</t>
  </si>
  <si>
    <t>1066 HK Equity</t>
  </si>
  <si>
    <t>KLBF IJ Equity</t>
  </si>
  <si>
    <t>1504 TT Equity</t>
  </si>
  <si>
    <t>GRUPOSUR CX Equity</t>
  </si>
  <si>
    <t>AGI PM Equity</t>
  </si>
  <si>
    <t>DMC PM Equity</t>
  </si>
  <si>
    <t>PEP MK Equity</t>
  </si>
  <si>
    <t>SCMA IJ Equity</t>
  </si>
  <si>
    <t>ORDS QD Equity</t>
  </si>
  <si>
    <t>PLZL RX Equity</t>
  </si>
  <si>
    <t>MEL NZ Equity</t>
  </si>
  <si>
    <t>GLO PM Equity</t>
  </si>
  <si>
    <t>HART MK Equity</t>
  </si>
  <si>
    <t>JGS PM Equity</t>
  </si>
  <si>
    <t>026960 KP Equity</t>
  </si>
  <si>
    <t>2207 TT Equity</t>
  </si>
  <si>
    <t>INTP IJ Equity</t>
  </si>
  <si>
    <t>MBK PW Equity</t>
  </si>
  <si>
    <t>BSDE IJ Equity</t>
  </si>
  <si>
    <t>QEWS QD Equity</t>
  </si>
  <si>
    <t>QIBK QD Equity</t>
  </si>
  <si>
    <t>2385 TT Equity</t>
  </si>
  <si>
    <t>SCHB NO Equity</t>
  </si>
  <si>
    <t>SCC/F TB Equity</t>
  </si>
  <si>
    <t>1227 TT Equity</t>
  </si>
  <si>
    <t>EMAARMLS DB Equity</t>
  </si>
  <si>
    <t>CBQK QD Equity</t>
  </si>
  <si>
    <t>YTL MK Equity</t>
  </si>
  <si>
    <t>3682 TT Equity</t>
  </si>
  <si>
    <t>GCARSOA1 MM Equity</t>
  </si>
  <si>
    <t>PFAVAL CX Equity</t>
  </si>
  <si>
    <t>142 HK Equity</t>
  </si>
  <si>
    <t>COLBUN CC Equity</t>
  </si>
  <si>
    <t>GRUPOARG CX Equity</t>
  </si>
  <si>
    <t>MCY NZ Equity</t>
  </si>
  <si>
    <t>AEV PM Equity</t>
  </si>
  <si>
    <t>RHBBANK MK Equity</t>
  </si>
  <si>
    <t>090435 KP Equity</t>
  </si>
  <si>
    <t>QGTS QD Equity</t>
  </si>
  <si>
    <t>900932 CG Equity</t>
  </si>
  <si>
    <t>GENP MK Equity</t>
  </si>
  <si>
    <t>051905 KP Equity</t>
  </si>
  <si>
    <t>ISA CX Equity</t>
  </si>
  <si>
    <t>MCB PK Equity</t>
  </si>
  <si>
    <t>WPRTS MK Equity</t>
  </si>
  <si>
    <t>QATI QD Equity</t>
  </si>
  <si>
    <t>PFGRUPSU CX Equity</t>
  </si>
  <si>
    <t>EXCL IJ Equity</t>
  </si>
  <si>
    <t>FFGRP GA Equity</t>
  </si>
  <si>
    <t>PWON IJ Equity</t>
  </si>
  <si>
    <t>CEMARGOS CX Equity</t>
  </si>
  <si>
    <t>TELEC CK Equity</t>
  </si>
  <si>
    <t>IOIPG MK Equity</t>
  </si>
  <si>
    <t>ASTRO MK Equity</t>
  </si>
  <si>
    <t>CPIN IJ Equity</t>
  </si>
  <si>
    <t>TITK GA Equity</t>
  </si>
  <si>
    <t>BDMN IJ Equity</t>
  </si>
  <si>
    <t>AESGENER CC Equity</t>
  </si>
  <si>
    <t>AP PM Equity</t>
  </si>
  <si>
    <t>UMWH MK Equity</t>
  </si>
  <si>
    <t>1434 TT Equity</t>
  </si>
  <si>
    <t>ATT PW Equity</t>
  </si>
  <si>
    <t>RLC PM Equity</t>
  </si>
  <si>
    <t>ABMB MK Equity</t>
  </si>
  <si>
    <t>TBIG IJ Equity</t>
  </si>
  <si>
    <t>BHW PW Equity</t>
  </si>
  <si>
    <t>HAP MK Equity</t>
  </si>
  <si>
    <t>YTLP MK Equity</t>
  </si>
  <si>
    <t>HLFG MK Equity</t>
  </si>
  <si>
    <t>MIICF US Equity</t>
  </si>
  <si>
    <t>mean</t>
  </si>
  <si>
    <t xml:space="preserve"> std</t>
  </si>
  <si>
    <t xml:space="preserve"> mean_log_vol</t>
  </si>
  <si>
    <t xml:space="preserve"> mean_vol</t>
  </si>
  <si>
    <t>marketcap</t>
  </si>
  <si>
    <t>Marketcap</t>
  </si>
  <si>
    <t>Crypto Exchanges (0120 5am)</t>
  </si>
  <si>
    <t>BTCBOX</t>
  </si>
  <si>
    <t>BTCC</t>
  </si>
  <si>
    <t>CoinEgg</t>
  </si>
  <si>
    <t>Kucoin</t>
  </si>
  <si>
    <t>TOP Equity Exchanges (0119)</t>
  </si>
  <si>
    <t>All</t>
  </si>
  <si>
    <t>Date</t>
  </si>
  <si>
    <t>Alt</t>
  </si>
  <si>
    <t>Bit</t>
  </si>
  <si>
    <t>Total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</si>
</sst>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3" formatCode="_(* #,##0.00_);_(* \(#,##0.00\);_(* &quot;-&quot;??_);_(@_)"/>
    <numFmt numFmtId="164" formatCode="_(* #,##0_);_(* \(#,##0\);_(* &quot;...&quot;_);_(@_)"/>
    <numFmt numFmtId="165" formatCode="_(* #,##0.000000_);_(* \(#,##0.000000\);_(* &quot;-&quot;??_);_(@_)"/>
    <numFmt numFmtId="166" formatCode="_(* #,##0.00000000_);_(* \(#,##0.00000000\);_(* &quot;-&quot;??_);_(@_)"/>
  </numFmts>
  <fonts count="32"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name val="Arial"/>
      <family val="2"/>
    </font>
    <font>
      <b/>
      <sz val="12"/>
      <name val="Segoe UI"/>
      <family val="2"/>
    </font>
    <font>
      <b/>
      <vertAlign val="superscript"/>
      <sz val="12"/>
      <name val="Segoe UI"/>
      <family val="2"/>
    </font>
    <font>
      <sz val="7"/>
      <name val="Segoe UI"/>
      <family val="2"/>
    </font>
    <font>
      <sz val="8.5"/>
      <name val="Segoe UI"/>
      <family val="2"/>
    </font>
    <font>
      <b/>
      <sz val="8.5"/>
      <name val="Segoe UI"/>
      <family val="2"/>
    </font>
    <font>
      <sz val="8"/>
      <name val="Segoe UI"/>
      <family val="2"/>
    </font>
    <font>
      <sz val="7.5"/>
      <name val="Segoe UI"/>
      <family val="2"/>
    </font>
    <font>
      <vertAlign val="superscript"/>
      <sz val="7"/>
      <name val="Segoe UI"/>
      <family val="2"/>
    </font>
    <font>
      <sz val="10"/>
      <name val="Segoe UI"/>
      <family val="2"/>
    </font>
    <font>
      <sz val="11"/>
      <color theme="1"/>
      <name val="Arial"/>
      <family val="2"/>
    </font>
    <font>
      <u/>
      <sz val="9"/>
      <color theme="10"/>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1"/>
      </patternFill>
    </fill>
    <fill>
      <patternFill patternType="solid">
        <fgColor indexed="52"/>
      </patternFill>
    </fill>
    <fill>
      <patternFill patternType="solid">
        <fgColor indexed="10"/>
      </patternFill>
    </fill>
    <fill>
      <patternFill patternType="solid">
        <fgColor indexed="12"/>
      </patternFill>
    </fill>
    <fill>
      <patternFill patternType="solid">
        <fgColor indexed="13"/>
      </patternFill>
    </fill>
    <fill>
      <patternFill patternType="solid">
        <fgColor indexed="9"/>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right/>
      <top style="hair">
        <color indexed="64"/>
      </top>
      <bottom/>
      <diagonal/>
    </border>
  </borders>
  <cellStyleXfs count="62">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xf numFmtId="22" fontId="1" fillId="0" borderId="0"/>
    <xf numFmtId="43" fontId="2" fillId="0" borderId="0" applyFont="0" applyFill="0" applyBorder="0" applyAlignment="0" applyProtection="0"/>
    <xf numFmtId="0" fontId="20" fillId="0" borderId="0"/>
    <xf numFmtId="43" fontId="20" fillId="0" borderId="0" applyFont="0" applyFill="0" applyBorder="0" applyAlignment="0" applyProtection="0"/>
    <xf numFmtId="43" fontId="1" fillId="0" borderId="0" applyFont="0" applyFill="0" applyBorder="0" applyAlignment="0" applyProtection="0"/>
    <xf numFmtId="0" fontId="31" fillId="0" borderId="0" applyNumberFormat="0" applyFill="0" applyBorder="0" applyAlignment="0" applyProtection="0"/>
    <xf numFmtId="0" fontId="20" fillId="0" borderId="0"/>
    <xf numFmtId="0" fontId="20" fillId="0" borderId="0"/>
    <xf numFmtId="0" fontId="1" fillId="0" borderId="0"/>
    <xf numFmtId="0" fontId="20" fillId="0" borderId="0"/>
    <xf numFmtId="0" fontId="20" fillId="0" borderId="0"/>
    <xf numFmtId="0" fontId="30" fillId="0" borderId="0"/>
    <xf numFmtId="0" fontId="30" fillId="0" borderId="0"/>
    <xf numFmtId="0" fontId="30" fillId="0" borderId="0"/>
    <xf numFmtId="9" fontId="1" fillId="0" borderId="0" applyFont="0" applyFill="0" applyBorder="0" applyAlignment="0" applyProtection="0"/>
    <xf numFmtId="0" fontId="1" fillId="36" borderId="0" applyNumberFormat="0" applyFont="0" applyBorder="0" applyAlignment="0" applyProtection="0"/>
    <xf numFmtId="0" fontId="1" fillId="33" borderId="0" applyNumberFormat="0" applyFont="0" applyBorder="0" applyAlignment="0" applyProtection="0"/>
    <xf numFmtId="0" fontId="1" fillId="34" borderId="0" applyNumberFormat="0" applyFont="0" applyBorder="0" applyAlignment="0" applyProtection="0"/>
    <xf numFmtId="0" fontId="1" fillId="35" borderId="0" applyNumberFormat="0" applyFont="0" applyBorder="0" applyAlignment="0" applyProtection="0"/>
    <xf numFmtId="0" fontId="1" fillId="37" borderId="0" applyNumberFormat="0" applyFont="0" applyBorder="0" applyAlignment="0" applyProtection="0"/>
  </cellStyleXfs>
  <cellXfs count="71">
    <xf numFmtId="0" fontId="0" fillId="0" borderId="0" xfId="0"/>
    <xf numFmtId="43" fontId="0" fillId="0" borderId="0" xfId="43" applyFont="1"/>
    <xf numFmtId="11" fontId="0" fillId="0" borderId="0" xfId="0" applyNumberFormat="1"/>
    <xf numFmtId="0" fontId="19" fillId="0" borderId="0" xfId="0" applyFont="1"/>
    <xf numFmtId="0" fontId="27" fillId="38" borderId="18" xfId="51" applyFont="1" applyFill="1" applyBorder="1" applyAlignment="1">
      <alignment horizontal="right"/>
    </xf>
    <xf numFmtId="0" fontId="29" fillId="38" borderId="10" xfId="50" applyFont="1" applyFill="1" applyBorder="1"/>
    <xf numFmtId="0" fontId="29" fillId="38" borderId="14" xfId="50" applyFont="1" applyFill="1" applyBorder="1"/>
    <xf numFmtId="0" fontId="29" fillId="38" borderId="14" xfId="50" applyFont="1" applyFill="1" applyBorder="1" applyAlignment="1">
      <alignment vertical="center"/>
    </xf>
    <xf numFmtId="0" fontId="29" fillId="38" borderId="18" xfId="50" quotePrefix="1" applyFont="1" applyFill="1" applyBorder="1" applyAlignment="1">
      <alignment vertical="center"/>
    </xf>
    <xf numFmtId="0" fontId="26" fillId="38" borderId="18" xfId="50" quotePrefix="1" applyFont="1" applyFill="1" applyBorder="1" applyAlignment="1">
      <alignment horizontal="right" vertical="center"/>
    </xf>
    <xf numFmtId="0" fontId="26" fillId="38" borderId="0" xfId="50" applyFont="1" applyFill="1" applyBorder="1" applyAlignment="1">
      <alignment horizontal="left" wrapText="1"/>
    </xf>
    <xf numFmtId="164" fontId="26" fillId="38" borderId="16" xfId="50" applyNumberFormat="1" applyFont="1" applyFill="1" applyBorder="1" applyAlignment="1">
      <alignment horizontal="right" indent="1"/>
    </xf>
    <xf numFmtId="164" fontId="26" fillId="38" borderId="12" xfId="50" applyNumberFormat="1" applyFont="1" applyFill="1" applyBorder="1" applyAlignment="1">
      <alignment horizontal="right" indent="1"/>
    </xf>
    <xf numFmtId="164" fontId="26" fillId="38" borderId="0" xfId="50" applyNumberFormat="1" applyFont="1" applyFill="1" applyBorder="1" applyAlignment="1">
      <alignment horizontal="right" indent="1"/>
    </xf>
    <xf numFmtId="0" fontId="26" fillId="38" borderId="12" xfId="50" applyFont="1" applyFill="1" applyBorder="1" applyAlignment="1">
      <alignment vertical="center"/>
    </xf>
    <xf numFmtId="0" fontId="26" fillId="38" borderId="0" xfId="50" quotePrefix="1" applyFont="1" applyFill="1" applyBorder="1" applyAlignment="1">
      <alignment horizontal="left" wrapText="1"/>
    </xf>
    <xf numFmtId="164" fontId="26" fillId="38" borderId="17" xfId="50" applyNumberFormat="1" applyFont="1" applyFill="1" applyBorder="1" applyAlignment="1">
      <alignment horizontal="right" indent="1"/>
    </xf>
    <xf numFmtId="164" fontId="26" fillId="38" borderId="14" xfId="50" applyNumberFormat="1" applyFont="1" applyFill="1" applyBorder="1" applyAlignment="1">
      <alignment horizontal="right" indent="1"/>
    </xf>
    <xf numFmtId="164" fontId="26" fillId="38" borderId="16" xfId="50" applyNumberFormat="1" applyFont="1" applyFill="1" applyBorder="1" applyAlignment="1">
      <alignment horizontal="right"/>
    </xf>
    <xf numFmtId="0" fontId="26" fillId="38" borderId="10" xfId="50" applyFont="1" applyFill="1" applyBorder="1" applyAlignment="1">
      <alignment vertical="center"/>
    </xf>
    <xf numFmtId="0" fontId="30" fillId="0" borderId="18" xfId="54" applyBorder="1"/>
    <xf numFmtId="164" fontId="26" fillId="38" borderId="12" xfId="50" applyNumberFormat="1" applyFont="1" applyFill="1" applyBorder="1" applyAlignment="1">
      <alignment horizontal="right"/>
    </xf>
    <xf numFmtId="1" fontId="24" fillId="38" borderId="14" xfId="50" applyNumberFormat="1" applyFont="1" applyFill="1" applyBorder="1" applyAlignment="1">
      <alignment horizontal="center" vertical="center"/>
    </xf>
    <xf numFmtId="1" fontId="24" fillId="38" borderId="15" xfId="50" applyNumberFormat="1" applyFont="1" applyFill="1" applyBorder="1" applyAlignment="1">
      <alignment horizontal="center" vertical="center"/>
    </xf>
    <xf numFmtId="1" fontId="24" fillId="38" borderId="18" xfId="50" applyNumberFormat="1" applyFont="1" applyFill="1" applyBorder="1" applyAlignment="1">
      <alignment horizontal="center" vertical="center"/>
    </xf>
    <xf numFmtId="1" fontId="24" fillId="38" borderId="10" xfId="50" applyNumberFormat="1" applyFont="1" applyFill="1" applyBorder="1" applyAlignment="1">
      <alignment vertical="center"/>
    </xf>
    <xf numFmtId="1" fontId="24" fillId="38" borderId="19" xfId="50" applyNumberFormat="1" applyFont="1" applyFill="1" applyBorder="1" applyAlignment="1">
      <alignment vertical="center"/>
    </xf>
    <xf numFmtId="0" fontId="26" fillId="38" borderId="13" xfId="50" applyFont="1" applyFill="1" applyBorder="1" applyAlignment="1">
      <alignment horizontal="left" wrapText="1"/>
    </xf>
    <xf numFmtId="0" fontId="19" fillId="39" borderId="0" xfId="0" applyFont="1" applyFill="1"/>
    <xf numFmtId="43" fontId="19" fillId="39" borderId="0" xfId="43" applyFont="1" applyFill="1"/>
    <xf numFmtId="0" fontId="0" fillId="39" borderId="0" xfId="0" applyFill="1"/>
    <xf numFmtId="43" fontId="0" fillId="39" borderId="0" xfId="43" applyFont="1" applyFill="1"/>
    <xf numFmtId="0" fontId="19" fillId="40" borderId="0" xfId="0" applyFont="1" applyFill="1"/>
    <xf numFmtId="43" fontId="19" fillId="40" borderId="0" xfId="43" applyFont="1" applyFill="1"/>
    <xf numFmtId="0" fontId="0" fillId="40" borderId="0" xfId="0" applyFill="1"/>
    <xf numFmtId="43" fontId="0" fillId="40" borderId="0" xfId="43" applyFont="1" applyFill="1"/>
    <xf numFmtId="0" fontId="19" fillId="0" borderId="0" xfId="0" applyFont="1" applyFill="1"/>
    <xf numFmtId="43" fontId="19" fillId="0" borderId="0" xfId="43" applyFont="1" applyFill="1"/>
    <xf numFmtId="0" fontId="0" fillId="0" borderId="0" xfId="0" applyFill="1"/>
    <xf numFmtId="0" fontId="19" fillId="41" borderId="0" xfId="0" applyFont="1" applyFill="1"/>
    <xf numFmtId="0" fontId="0" fillId="41" borderId="0" xfId="0" applyFill="1"/>
    <xf numFmtId="43" fontId="0" fillId="41" borderId="0" xfId="43" applyFont="1" applyFill="1"/>
    <xf numFmtId="6" fontId="0" fillId="40" borderId="0" xfId="0" applyNumberFormat="1" applyFill="1"/>
    <xf numFmtId="43" fontId="0" fillId="0" borderId="0" xfId="43" applyFont="1" applyFill="1"/>
    <xf numFmtId="0" fontId="17" fillId="40" borderId="0" xfId="0" applyFont="1" applyFill="1" applyAlignment="1">
      <alignment horizontal="center"/>
    </xf>
    <xf numFmtId="0" fontId="17" fillId="39" borderId="0" xfId="0" applyFont="1" applyFill="1" applyAlignment="1">
      <alignment horizontal="center"/>
    </xf>
    <xf numFmtId="3" fontId="0" fillId="0" borderId="0" xfId="0" applyNumberFormat="1"/>
    <xf numFmtId="0" fontId="17" fillId="39" borderId="0" xfId="0" applyFont="1" applyFill="1"/>
    <xf numFmtId="3" fontId="17" fillId="39" borderId="0" xfId="0" applyNumberFormat="1" applyFont="1" applyFill="1"/>
    <xf numFmtId="6" fontId="0" fillId="0" borderId="0" xfId="0" applyNumberFormat="1"/>
    <xf numFmtId="8" fontId="0" fillId="0" borderId="0" xfId="0" applyNumberFormat="1"/>
    <xf numFmtId="10" fontId="0" fillId="0" borderId="0" xfId="0" applyNumberFormat="1"/>
    <xf numFmtId="0" fontId="0" fillId="0" borderId="0" xfId="0" applyNumberFormat="1"/>
    <xf numFmtId="166" fontId="0" fillId="39" borderId="0" xfId="43" applyNumberFormat="1" applyFont="1" applyFill="1"/>
    <xf numFmtId="14" fontId="0" fillId="0" borderId="0" xfId="0" applyNumberFormat="1" applyAlignment="1">
      <alignment wrapText="1"/>
    </xf>
    <xf numFmtId="0" fontId="0" fillId="0" borderId="0" xfId="0" applyAlignment="1">
      <alignment wrapText="1"/>
    </xf>
    <xf numFmtId="165" fontId="0" fillId="40" borderId="0" xfId="43" applyNumberFormat="1" applyFont="1" applyFill="1"/>
    <xf numFmtId="0" fontId="17" fillId="40" borderId="0" xfId="0" applyFont="1" applyFill="1" applyAlignment="1">
      <alignment horizontal="center"/>
    </xf>
    <xf numFmtId="0" fontId="17" fillId="39" borderId="0" xfId="0" applyFont="1" applyFill="1" applyAlignment="1">
      <alignment horizontal="center"/>
    </xf>
    <xf numFmtId="0" fontId="17" fillId="41" borderId="0" xfId="0" applyFont="1" applyFill="1" applyAlignment="1">
      <alignment horizontal="center"/>
    </xf>
    <xf numFmtId="0" fontId="17" fillId="0" borderId="0" xfId="0" applyFont="1" applyFill="1" applyAlignment="1">
      <alignment horizontal="center"/>
    </xf>
    <xf numFmtId="0" fontId="21" fillId="38" borderId="19" xfId="50" quotePrefix="1" applyFont="1" applyFill="1" applyBorder="1" applyAlignment="1">
      <alignment horizontal="left" vertical="center"/>
    </xf>
    <xf numFmtId="0" fontId="25" fillId="38" borderId="18" xfId="51" applyFont="1" applyFill="1" applyBorder="1" applyAlignment="1">
      <alignment horizontal="left"/>
    </xf>
    <xf numFmtId="0" fontId="23" fillId="38" borderId="19" xfId="50" quotePrefix="1" applyFont="1" applyFill="1" applyBorder="1" applyAlignment="1">
      <alignment horizontal="justify" vertical="top" wrapText="1"/>
    </xf>
    <xf numFmtId="1" fontId="24" fillId="38" borderId="10" xfId="50" applyNumberFormat="1" applyFont="1" applyFill="1" applyBorder="1" applyAlignment="1">
      <alignment horizontal="center" vertical="center"/>
    </xf>
    <xf numFmtId="1" fontId="24" fillId="38" borderId="19" xfId="50" applyNumberFormat="1" applyFont="1" applyFill="1" applyBorder="1" applyAlignment="1">
      <alignment horizontal="center" vertical="center"/>
    </xf>
    <xf numFmtId="1" fontId="24" fillId="38" borderId="11" xfId="50" applyNumberFormat="1" applyFont="1" applyFill="1" applyBorder="1" applyAlignment="1">
      <alignment horizontal="center" vertical="center"/>
    </xf>
    <xf numFmtId="0" fontId="24" fillId="38" borderId="10" xfId="50" applyFont="1" applyFill="1" applyBorder="1" applyAlignment="1">
      <alignment horizontal="center" vertical="center"/>
    </xf>
    <xf numFmtId="0" fontId="24" fillId="38" borderId="11" xfId="50" applyFont="1" applyFill="1" applyBorder="1" applyAlignment="1">
      <alignment horizontal="center" vertical="center"/>
    </xf>
    <xf numFmtId="0" fontId="24" fillId="38" borderId="14" xfId="50" applyFont="1" applyFill="1" applyBorder="1" applyAlignment="1">
      <alignment horizontal="center" vertical="center"/>
    </xf>
    <xf numFmtId="0" fontId="24" fillId="38" borderId="15" xfId="50" applyFont="1" applyFill="1" applyBorder="1" applyAlignment="1">
      <alignment horizontal="center" vertical="center"/>
    </xf>
  </cellXfs>
  <cellStyles count="6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datetime" xfId="42"/>
    <cellStyle name="Calculation" xfId="26" builtinId="22" customBuiltin="1"/>
    <cellStyle name="Check Cell" xfId="27" builtinId="23" customBuiltin="1"/>
    <cellStyle name="Comma" xfId="43" builtinId="3"/>
    <cellStyle name="Comma 2" xfId="46"/>
    <cellStyle name="Comma 3"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47"/>
    <cellStyle name="Input" xfId="34" builtinId="20" customBuiltin="1"/>
    <cellStyle name="Linked Cell" xfId="35" builtinId="24" customBuiltin="1"/>
    <cellStyle name="Neutral" xfId="36" builtinId="28" customBuiltin="1"/>
    <cellStyle name="Normal" xfId="0" builtinId="0"/>
    <cellStyle name="Normal 2" xfId="48"/>
    <cellStyle name="Normal 2 2" xfId="49"/>
    <cellStyle name="Normal 2 3" xfId="50"/>
    <cellStyle name="Normal 3" xfId="51"/>
    <cellStyle name="Normal 4" xfId="52"/>
    <cellStyle name="Normal 5" xfId="53"/>
    <cellStyle name="Normal 6" xfId="54"/>
    <cellStyle name="Normal 7" xfId="55"/>
    <cellStyle name="Normal 8" xfId="44"/>
    <cellStyle name="Note" xfId="37" builtinId="10" customBuiltin="1"/>
    <cellStyle name="Output" xfId="38" builtinId="21" customBuiltin="1"/>
    <cellStyle name="Percent 2" xfId="56"/>
    <cellStyle name="Title" xfId="39" builtinId="15" customBuiltin="1"/>
    <cellStyle name="Total" xfId="40" builtinId="25" customBuiltin="1"/>
    <cellStyle name="Warning Text" xfId="41" builtinId="11" customBuiltin="1"/>
    <cellStyle name="XL3 Blue" xfId="57"/>
    <cellStyle name="XL3 Green" xfId="58"/>
    <cellStyle name="XL3 Orange" xfId="59"/>
    <cellStyle name="XL3 Red" xfId="60"/>
    <cellStyle name="XL3 Yellow" xfId="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v>61966074.60953819</v>
        <stp/>
        <stp>##V3_BDPV12</stp>
        <stp>2601 HK Equity</stp>
        <stp>INTERVAL_AVG</stp>
        <stp>[Trading Turnover and Marketcap (Crypto, Equity, FX)_0131.xlsx]All Equity 0131 %!R848C2</stp>
        <stp>MARKET_DATA_OVERRIDE=TURNOVER</stp>
        <stp>CRNCY=USD</stp>
        <stp>START_DATE_OVERRIDE=20170101</stp>
        <stp>END_DATE_OVERRIDE=20180131</stp>
        <tr r="B848" s="15"/>
      </tp>
      <tp>
        <v>37077.755410386788</v>
        <stp/>
        <stp>##V3_BDPV12</stp>
        <stp>SBIN IS Equity</stp>
        <stp>INTERVAL_AVG</stp>
        <stp>[Trading Turnover and Marketcap (Crypto, Equity, FX)_0131.xlsx]All Equity 0131 %!R721C3</stp>
        <stp>CRNCY=USD</stp>
        <stp>START_DATE_OVERRIDE=20170101</stp>
        <stp>END_DATE_OVERRIDE=20180131</stp>
        <stp>MARKET_DATA_OVERRIDE=RR902</stp>
        <tr r="C721" s="15"/>
      </tp>
      <tp>
        <v>280212895.5703612</v>
        <stp/>
        <stp>##V3_BDPV12</stp>
        <stp>8316 JT Equity</stp>
        <stp>INTERVAL_AVG</stp>
        <stp>[Trading Turnover and Marketcap (Crypto, Equity, FX)_0131.xlsx]All Equity 0131 %!R142C2</stp>
        <stp>MARKET_DATA_OVERRIDE=TURNOVER</stp>
        <stp>CRNCY=USD</stp>
        <stp>START_DATE_OVERRIDE=20170101</stp>
        <stp>END_DATE_OVERRIDE=20180131</stp>
        <tr r="B142" s="15"/>
      </tp>
      <tp>
        <v>67578129.048138216</v>
        <stp/>
        <stp>##V3_BDPV12</stp>
        <stp>2007 HK Equity</stp>
        <stp>INTERVAL_AVG</stp>
        <stp>[Trading Turnover and Marketcap (Crypto, Equity, FX)_0131.xlsx]All Equity 0131 %!R798C2</stp>
        <stp>MARKET_DATA_OVERRIDE=TURNOVER</stp>
        <stp>CRNCY=USD</stp>
        <stp>START_DATE_OVERRIDE=20170101</stp>
        <stp>END_DATE_OVERRIDE=20180131</stp>
        <tr r="B798" s="15"/>
      </tp>
      <tp>
        <v>55787435.081056371</v>
        <stp/>
        <stp>##V3_BDPV12</stp>
        <stp>8053 JT Equity</stp>
        <stp>INTERVAL_AVG</stp>
        <stp>[Trading Turnover and Marketcap (Crypto, Equity, FX)_0131.xlsx]All Equity 0131 %!R912C2</stp>
        <stp>MARKET_DATA_OVERRIDE=TURNOVER</stp>
        <stp>CRNCY=USD</stp>
        <stp>START_DATE_OVERRIDE=20170101</stp>
        <stp>END_DATE_OVERRIDE=20180131</stp>
        <tr r="B912" s="15"/>
      </tp>
      <tp>
        <v>80002324.402782112</v>
        <stp/>
        <stp>##V3_BDPV12</stp>
        <stp>8001 JT Equity</stp>
        <stp>INTERVAL_AVG</stp>
        <stp>[Trading Turnover and Marketcap (Crypto, Equity, FX)_0131.xlsx]All Equity 0131 %!R702C2</stp>
        <stp>MARKET_DATA_OVERRIDE=TURNOVER</stp>
        <stp>CRNCY=USD</stp>
        <stp>START_DATE_OVERRIDE=20170101</stp>
        <stp>END_DATE_OVERRIDE=20180131</stp>
        <tr r="B702" s="15"/>
      </tp>
      <tp>
        <v>5454.0958149153812</v>
        <stp/>
        <stp>##V3_BDPV12</stp>
        <stp>ENELCHIL CC Equity</stp>
        <stp>INTERVAL_AVG</stp>
        <stp>[Trading Turnover and Marketcap (Crypto, Equity, FX)_0131.xlsx]All Equity 0131 %!R2361C3</stp>
        <stp>CRNCY=USD</stp>
        <stp>START_DATE_OVERRIDE=20170101</stp>
        <stp>END_DATE_OVERRIDE=20180131</stp>
        <stp>MARKET_DATA_OVERRIDE=RR902</stp>
        <tr r="C2361" s="15"/>
      </tp>
      <tp>
        <v>8674.0159956045864</v>
        <stp/>
        <stp>##V3_BDPV12</stp>
        <stp>EMAARMLS DB Equity</stp>
        <stp>INTERVAL_AVG</stp>
        <stp>[Trading Turnover and Marketcap (Crypto, Equity, FX)_0131.xlsx]All Equity 0131 %!R2447C3</stp>
        <stp>CRNCY=USD</stp>
        <stp>START_DATE_OVERRIDE=20170101</stp>
        <stp>END_DATE_OVERRIDE=20180131</stp>
        <stp>MARKET_DATA_OVERRIDE=RR902</stp>
        <tr r="C2447" s="15"/>
      </tp>
      <tp>
        <v>19973.011824643829</v>
        <stp/>
        <stp>##V3_BDPV12</stp>
        <stp>LGEN LN Equity</stp>
        <stp>INTERVAL_AVG</stp>
        <stp>[Trading Turnover and Marketcap (Crypto, Equity, FX)_0131.xlsx]All Equity 0131 %!R998C3</stp>
        <stp>CRNCY=USD</stp>
        <stp>START_DATE_OVERRIDE=20170101</stp>
        <stp>END_DATE_OVERRIDE=20180131</stp>
        <stp>MARKET_DATA_OVERRIDE=RR902</stp>
        <tr r="C998" s="15"/>
      </tp>
      <tp>
        <v>5613.1907888800815</v>
        <stp/>
        <stp>##V3_BDPV12</stp>
        <stp>RF FP Equity</stp>
        <stp>INTERVAL_AVG</stp>
        <stp>[Trading Turnover and Marketcap (Crypto, Equity, FX)_0131.xlsx]All Equity 0131 %!R1945C3</stp>
        <stp>CRNCY=USD</stp>
        <stp>START_DATE_OVERRIDE=20170101</stp>
        <stp>END_DATE_OVERRIDE=20180131</stp>
        <stp>MARKET_DATA_OVERRIDE=RR902</stp>
        <tr r="C1945" s="15"/>
      </tp>
      <tp>
        <v>54727.524018692697</v>
        <stp/>
        <stp>##V3_BDPV12</stp>
        <stp>HEIA NA Equity</stp>
        <stp>INTERVAL_AVG</stp>
        <stp>[Trading Turnover and Marketcap (Crypto, Equity, FX)_0131.xlsx]All Equity 0131 %!R853C3</stp>
        <stp>CRNCY=USD</stp>
        <stp>START_DATE_OVERRIDE=20170101</stp>
        <stp>END_DATE_OVERRIDE=20180131</stp>
        <stp>MARKET_DATA_OVERRIDE=RR902</stp>
        <tr r="C853" s="15"/>
      </tp>
      <tp>
        <v>7559.4030005796394</v>
        <stp/>
        <stp>##V3_BDPV12</stp>
        <stp>LYV US Equity</stp>
        <stp>INTERVAL_AVG</stp>
        <stp>[Trading Turnover and Marketcap (Crypto, Equity, FX)_0131.xlsx]All Equity 0131 %!R925C3</stp>
        <stp>CRNCY=USD</stp>
        <stp>START_DATE_OVERRIDE=20170101</stp>
        <stp>END_DATE_OVERRIDE=20180131</stp>
        <stp>MARKET_DATA_OVERRIDE=RR902</stp>
        <tr r="C925" s="15"/>
      </tp>
      <tp>
        <v>5630.1284643612016</v>
        <stp/>
        <stp>##V3_BDPV12</stp>
        <stp>RCO FP Equity</stp>
        <stp>INTERVAL_AVG</stp>
        <stp>[Trading Turnover and Marketcap (Crypto, Equity, FX)_0131.xlsx]All Equity 0131 %!R2054C3</stp>
        <stp>CRNCY=USD</stp>
        <stp>START_DATE_OVERRIDE=20170101</stp>
        <stp>END_DATE_OVERRIDE=20180131</stp>
        <stp>MARKET_DATA_OVERRIDE=RR902</stp>
        <tr r="C2054" s="15"/>
      </tp>
      <tp>
        <v>7775.3130015790157</v>
        <stp/>
        <stp>##V3_BDPV12</stp>
        <stp>IGM CT Equity</stp>
        <stp>INTERVAL_AVG</stp>
        <stp>[Trading Turnover and Marketcap (Crypto, Equity, FX)_0131.xlsx]All Equity 0131 %!R2171C3</stp>
        <stp>CRNCY=USD</stp>
        <stp>START_DATE_OVERRIDE=20170101</stp>
        <stp>END_DATE_OVERRIDE=20180131</stp>
        <stp>MARKET_DATA_OVERRIDE=RR902</stp>
        <tr r="C2171" s="15"/>
      </tp>
      <tp>
        <v>6273.4345627682023</v>
        <stp/>
        <stp>##V3_BDPV12</stp>
        <stp>KGH PW Equity</stp>
        <stp>INTERVAL_AVG</stp>
        <stp>[Trading Turnover and Marketcap (Crypto, Equity, FX)_0131.xlsx]All Equity 0131 %!R1459C3</stp>
        <stp>CRNCY=USD</stp>
        <stp>START_DATE_OVERRIDE=20170101</stp>
        <stp>END_DATE_OVERRIDE=20180131</stp>
        <stp>MARKET_DATA_OVERRIDE=RR902</stp>
        <tr r="C1459" s="15"/>
      </tp>
      <tp>
        <v>6739750.7392718038</v>
        <stp/>
        <stp>##V3_BDPV12</stp>
        <stp>6818 HK Equity</stp>
        <stp>INTERVAL_AVG</stp>
        <stp>[Trading Turnover and Marketcap (Crypto, Equity, FX)_0131.xlsx]All Equity 0131 %!R2217C2</stp>
        <stp>MARKET_DATA_OVERRIDE=TURNOVER</stp>
        <stp>CRNCY=USD</stp>
        <stp>START_DATE_OVERRIDE=20170101</stp>
        <stp>END_DATE_OVERRIDE=20180131</stp>
        <tr r="B2217" s="15"/>
      </tp>
      <tp>
        <v>4191225073.5294108</v>
        <stp/>
        <stp>##V3_BDPV12</stp>
        <stp>AAPL US Equity</stp>
        <stp>INTERVAL_AVG</stp>
        <stp>[Trading Turnover and Marketcap (Crypto, Equity, FX)_0131.xlsx]All Equity 0131 %!R2C2</stp>
        <stp>MARKET_DATA_OVERRIDE=TURNOVER</stp>
        <stp>CRNCY=USD</stp>
        <stp>START_DATE_OVERRIDE=20170101</stp>
        <stp>END_DATE_OVERRIDE=20180131</stp>
        <tr r="B2" s="15"/>
      </tp>
      <tp>
        <v>34563.664592426627</v>
        <stp/>
        <stp>##V3_BDPV12</stp>
        <stp>LUV US Equity</stp>
        <stp>INTERVAL_AVG</stp>
        <stp>[Trading Turnover and Marketcap (Crypto, Equity, FX)_0131.xlsx]All Equity 0131 %!R130C3</stp>
        <stp>CRNCY=USD</stp>
        <stp>START_DATE_OVERRIDE=20170101</stp>
        <stp>END_DATE_OVERRIDE=20180131</stp>
        <stp>MARKET_DATA_OVERRIDE=RR902</stp>
        <tr r="C130" s="15"/>
      </tp>
      <tp>
        <v>48912.264974625803</v>
        <stp/>
        <stp>##V3_BDPV12</stp>
        <stp>LVS US Equity</stp>
        <stp>INTERVAL_AVG</stp>
        <stp>[Trading Turnover and Marketcap (Crypto, Equity, FX)_0131.xlsx]All Equity 0131 %!R232C3</stp>
        <stp>CRNCY=USD</stp>
        <stp>START_DATE_OVERRIDE=20170101</stp>
        <stp>END_DATE_OVERRIDE=20180131</stp>
        <stp>MARKET_DATA_OVERRIDE=RR902</stp>
        <tr r="C232" s="15"/>
      </tp>
      <tp>
        <v>4065.5690097791849</v>
        <stp/>
        <stp>##V3_BDPV12</stp>
        <stp>SCI SP Equity</stp>
        <stp>INTERVAL_AVG</stp>
        <stp>[Trading Turnover and Marketcap (Crypto, Equity, FX)_0131.xlsx]All Equity 0131 %!R2120C3</stp>
        <stp>CRNCY=USD</stp>
        <stp>START_DATE_OVERRIDE=20170101</stp>
        <stp>END_DATE_OVERRIDE=20180131</stp>
        <stp>MARKET_DATA_OVERRIDE=RR902</stp>
        <tr r="C2120" s="15"/>
      </tp>
      <tp>
        <v>7250.8951481734339</v>
        <stp/>
        <stp>##V3_BDPV12</stp>
        <stp>ICA SS Equity</stp>
        <stp>INTERVAL_AVG</stp>
        <stp>[Trading Turnover and Marketcap (Crypto, Equity, FX)_0131.xlsx]All Equity 0131 %!R1949C3</stp>
        <stp>CRNCY=USD</stp>
        <stp>START_DATE_OVERRIDE=20170101</stp>
        <stp>END_DATE_OVERRIDE=20180131</stp>
        <stp>MARKET_DATA_OVERRIDE=RR902</stp>
        <tr r="C1949" s="15"/>
      </tp>
      <tp>
        <v>37514.554859353149</v>
        <stp/>
        <stp>##V3_BDPV12</stp>
        <stp>LYB US Equity</stp>
        <stp>INTERVAL_AVG</stp>
        <stp>[Trading Turnover and Marketcap (Crypto, Equity, FX)_0131.xlsx]All Equity 0131 %!R194C3</stp>
        <stp>CRNCY=USD</stp>
        <stp>START_DATE_OVERRIDE=20170101</stp>
        <stp>END_DATE_OVERRIDE=20180131</stp>
        <stp>MARKET_DATA_OVERRIDE=RR902</stp>
        <tr r="C194" s="15"/>
      </tp>
      <tp>
        <v>4389354.307330044</v>
        <stp/>
        <stp>##V3_BDPV12</stp>
        <stp>1882 HK Equity</stp>
        <stp>INTERVAL_AVG</stp>
        <stp>[Trading Turnover and Marketcap (Crypto, Equity, FX)_0131.xlsx]All Equity 0131 %!R2347C2</stp>
        <stp>MARKET_DATA_OVERRIDE=TURNOVER</stp>
        <stp>CRNCY=USD</stp>
        <stp>START_DATE_OVERRIDE=20170101</stp>
        <stp>END_DATE_OVERRIDE=20180131</stp>
        <tr r="B2347" s="15"/>
      </tp>
      <tp>
        <v>15866.176681216561</v>
        <stp/>
        <stp>##V3_BDPV12</stp>
        <stp>IAG SQ Equity</stp>
        <stp>INTERVAL_AVG</stp>
        <stp>[Trading Turnover and Marketcap (Crypto, Equity, FX)_0131.xlsx]All Equity 0131 %!R1296C3</stp>
        <stp>CRNCY=USD</stp>
        <stp>START_DATE_OVERRIDE=20170101</stp>
        <stp>END_DATE_OVERRIDE=20180131</stp>
        <stp>MARKET_DATA_OVERRIDE=RR902</stp>
        <tr r="C1296" s="15"/>
      </tp>
      <tp>
        <v>5718.7693684323494</v>
        <stp/>
        <stp>##V3_BDPV12</stp>
        <stp>AIA NZ Equity</stp>
        <stp>INTERVAL_AVG</stp>
        <stp>[Trading Turnover and Marketcap (Crypto, Equity, FX)_0131.xlsx]All Equity 0131 %!R2280C3</stp>
        <stp>CRNCY=USD</stp>
        <stp>START_DATE_OVERRIDE=20170101</stp>
        <stp>END_DATE_OVERRIDE=20180131</stp>
        <stp>MARKET_DATA_OVERRIDE=RR902</stp>
        <tr r="C2280" s="15"/>
      </tp>
      <tp>
        <v>7574.5930303870418</v>
        <stp/>
        <stp>##V3_BDPV12</stp>
        <stp>LII US Equity</stp>
        <stp>INTERVAL_AVG</stp>
        <stp>[Trading Turnover and Marketcap (Crypto, Equity, FX)_0131.xlsx]All Equity 0131 %!R872C3</stp>
        <stp>CRNCY=USD</stp>
        <stp>START_DATE_OVERRIDE=20170101</stp>
        <stp>END_DATE_OVERRIDE=20180131</stp>
        <stp>MARKET_DATA_OVERRIDE=RR902</stp>
        <tr r="C872" s="15"/>
      </tp>
      <tp>
        <v>10643.220969566668</v>
        <stp/>
        <stp>##V3_BDPV12</stp>
        <stp>LEA US Equity</stp>
        <stp>INTERVAL_AVG</stp>
        <stp>[Trading Turnover and Marketcap (Crypto, Equity, FX)_0131.xlsx]All Equity 0131 %!R581C3</stp>
        <stp>CRNCY=USD</stp>
        <stp>START_DATE_OVERRIDE=20170101</stp>
        <stp>END_DATE_OVERRIDE=20180131</stp>
        <stp>MARKET_DATA_OVERRIDE=RR902</stp>
        <tr r="C581" s="15"/>
      </tp>
      <tp>
        <v>10579.472417279318</v>
        <stp/>
        <stp>##V3_BDPV12</stp>
        <stp>LKQ US Equity</stp>
        <stp>INTERVAL_AVG</stp>
        <stp>[Trading Turnover and Marketcap (Crypto, Equity, FX)_0131.xlsx]All Equity 0131 %!R873C3</stp>
        <stp>CRNCY=USD</stp>
        <stp>START_DATE_OVERRIDE=20170101</stp>
        <stp>END_DATE_OVERRIDE=20180131</stp>
        <stp>MARKET_DATA_OVERRIDE=RR902</stp>
        <tr r="C873" s="15"/>
      </tp>
      <tp>
        <v>9447.5312760124089</v>
        <stp/>
        <stp>##V3_BDPV12</stp>
        <stp>LNT US Equity</stp>
        <stp>INTERVAL_AVG</stp>
        <stp>[Trading Turnover and Marketcap (Crypto, Equity, FX)_0131.xlsx]All Equity 0131 %!R958C3</stp>
        <stp>CRNCY=USD</stp>
        <stp>START_DATE_OVERRIDE=20170101</stp>
        <stp>END_DATE_OVERRIDE=20180131</stp>
        <stp>MARKET_DATA_OVERRIDE=RR902</stp>
        <tr r="C958" s="15"/>
      </tp>
      <tp>
        <v>11328679.405026156</v>
        <stp/>
        <stp>##V3_BDPV12</stp>
        <stp>9989 JT Equity</stp>
        <stp>INTERVAL_AVG</stp>
        <stp>[Trading Turnover and Marketcap (Crypto, Equity, FX)_0131.xlsx]All Equity 0131 %!R1984C2</stp>
        <stp>MARKET_DATA_OVERRIDE=TURNOVER</stp>
        <stp>CRNCY=USD</stp>
        <stp>START_DATE_OVERRIDE=20170101</stp>
        <stp>END_DATE_OVERRIDE=20180131</stp>
        <tr r="B1984" s="15"/>
      </tp>
      <tp>
        <v>12381.35950391078</v>
        <stp/>
        <stp>##V3_BDPV12</stp>
        <stp>LEN US Equity</stp>
        <stp>INTERVAL_AVG</stp>
        <stp>[Trading Turnover and Marketcap (Crypto, Equity, FX)_0131.xlsx]All Equity 0131 %!R381C3</stp>
        <stp>CRNCY=USD</stp>
        <stp>START_DATE_OVERRIDE=20170101</stp>
        <stp>END_DATE_OVERRIDE=20180131</stp>
        <stp>MARKET_DATA_OVERRIDE=RR902</stp>
        <tr r="C381" s="15"/>
      </tp>
      <tp>
        <v>13818.953594128909</v>
        <stp/>
        <stp>##V3_BDPV12</stp>
        <stp>LLL US Equity</stp>
        <stp>INTERVAL_AVG</stp>
        <stp>[Trading Turnover and Marketcap (Crypto, Equity, FX)_0131.xlsx]All Equity 0131 %!R576C3</stp>
        <stp>CRNCY=USD</stp>
        <stp>START_DATE_OVERRIDE=20170101</stp>
        <stp>END_DATE_OVERRIDE=20180131</stp>
        <stp>MARKET_DATA_OVERRIDE=RR902</stp>
        <tr r="C576" s="15"/>
      </tp>
      <tp>
        <v>11228.645469889205</v>
        <stp/>
        <stp>##V3_BDPV12</stp>
        <stp>LNG US Equity</stp>
        <stp>INTERVAL_AVG</stp>
        <stp>[Trading Turnover and Marketcap (Crypto, Equity, FX)_0131.xlsx]All Equity 0131 %!R614C3</stp>
        <stp>CRNCY=USD</stp>
        <stp>START_DATE_OVERRIDE=20170101</stp>
        <stp>END_DATE_OVERRIDE=20180131</stp>
        <stp>MARKET_DATA_OVERRIDE=RR902</stp>
        <tr r="C614" s="15"/>
      </tp>
      <tp>
        <v>15850.81726115771</v>
        <stp/>
        <stp>##V3_BDPV12</stp>
        <stp>LNC US Equity</stp>
        <stp>INTERVAL_AVG</stp>
        <stp>[Trading Turnover and Marketcap (Crypto, Equity, FX)_0131.xlsx]All Equity 0131 %!R554C3</stp>
        <stp>CRNCY=USD</stp>
        <stp>START_DATE_OVERRIDE=20170101</stp>
        <stp>END_DATE_OVERRIDE=20180131</stp>
        <stp>MARKET_DATA_OVERRIDE=RR902</stp>
        <tr r="C554" s="15"/>
      </tp>
      <tp>
        <v>10356.919757633405</v>
        <stp/>
        <stp>##V3_BDPV12</stp>
        <stp>MAP SQ Equity</stp>
        <stp>INTERVAL_AVG</stp>
        <stp>[Trading Turnover and Marketcap (Crypto, Equity, FX)_0131.xlsx]All Equity 0131 %!R1450C3</stp>
        <stp>CRNCY=USD</stp>
        <stp>START_DATE_OVERRIDE=20170101</stp>
        <stp>END_DATE_OVERRIDE=20180131</stp>
        <stp>MARKET_DATA_OVERRIDE=RR902</stp>
        <tr r="C1450" s="15"/>
      </tp>
      <tp>
        <v>7274.3377324771491</v>
        <stp/>
        <stp>##V3_BDPV12</stp>
        <stp>ISS DC Equity</stp>
        <stp>INTERVAL_AVG</stp>
        <stp>[Trading Turnover and Marketcap (Crypto, Equity, FX)_0131.xlsx]All Equity 0131 %!R1692C3</stp>
        <stp>CRNCY=USD</stp>
        <stp>START_DATE_OVERRIDE=20170101</stp>
        <stp>END_DATE_OVERRIDE=20180131</stp>
        <stp>MARKET_DATA_OVERRIDE=RR902</stp>
        <tr r="C1692" s="15"/>
      </tp>
      <tp>
        <v>12224.485473845876</v>
        <stp/>
        <stp>##V3_BDPV12</stp>
        <stp>DSV DC Equity</stp>
        <stp>INTERVAL_AVG</stp>
        <stp>[Trading Turnover and Marketcap (Crypto, Equity, FX)_0131.xlsx]All Equity 0131 %!R1347C3</stp>
        <stp>CRNCY=USD</stp>
        <stp>START_DATE_OVERRIDE=20170101</stp>
        <stp>END_DATE_OVERRIDE=20180131</stp>
        <stp>MARKET_DATA_OVERRIDE=RR902</stp>
        <tr r="C1347" s="15"/>
      </tp>
      <tp>
        <v>90903.647413890285</v>
        <stp/>
        <stp>##V3_BDPV12</stp>
        <stp>LLY US Equity</stp>
        <stp>INTERVAL_AVG</stp>
        <stp>[Trading Turnover and Marketcap (Crypto, Equity, FX)_0131.xlsx]All Equity 0131 %!R122C3</stp>
        <stp>CRNCY=USD</stp>
        <stp>START_DATE_OVERRIDE=20170101</stp>
        <stp>END_DATE_OVERRIDE=20180131</stp>
        <stp>MARKET_DATA_OVERRIDE=RR902</stp>
        <tr r="C122" s="15"/>
      </tp>
      <tp>
        <v>84085.697117432326</v>
        <stp/>
        <stp>##V3_BDPV12</stp>
        <stp>LMT US Equity</stp>
        <stp>INTERVAL_AVG</stp>
        <stp>[Trading Turnover and Marketcap (Crypto, Equity, FX)_0131.xlsx]All Equity 0131 %!R117C3</stp>
        <stp>CRNCY=USD</stp>
        <stp>START_DATE_OVERRIDE=20170101</stp>
        <stp>END_DATE_OVERRIDE=20180131</stp>
        <stp>MARKET_DATA_OVERRIDE=RR902</stp>
        <tr r="C117" s="15"/>
      </tp>
      <tp>
        <v>22278.153856823861</v>
        <stp/>
        <stp>##V3_BDPV12</stp>
        <stp>GAS SQ Equity</stp>
        <stp>INTERVAL_AVG</stp>
        <stp>[Trading Turnover and Marketcap (Crypto, Equity, FX)_0131.xlsx]All Equity 0131 %!R1036C3</stp>
        <stp>CRNCY=USD</stp>
        <stp>START_DATE_OVERRIDE=20170101</stp>
        <stp>END_DATE_OVERRIDE=20180131</stp>
        <stp>MARKET_DATA_OVERRIDE=RR902</stp>
        <tr r="C1036" s="15"/>
      </tp>
      <tp>
        <v>74781.705986674497</v>
        <stp/>
        <stp>##V3_BDPV12</stp>
        <stp>TCS IS Equity</stp>
        <stp>INTERVAL_AVG</stp>
        <stp>[Trading Turnover and Marketcap (Crypto, Equity, FX)_0131.xlsx]All Equity 0131 %!R1072C3</stp>
        <stp>CRNCY=USD</stp>
        <stp>START_DATE_OVERRIDE=20170101</stp>
        <stp>END_DATE_OVERRIDE=20180131</stp>
        <stp>MARKET_DATA_OVERRIDE=RR902</stp>
        <tr r="C1072" s="15"/>
      </tp>
      <tp>
        <v>2256.3237423673013</v>
        <stp/>
        <stp>##V3_BDPV12</stp>
        <stp>CDR PW Equity</stp>
        <stp>INTERVAL_AVG</stp>
        <stp>[Trading Turnover and Marketcap (Crypto, Equity, FX)_0131.xlsx]All Equity 0131 %!R2173C3</stp>
        <stp>CRNCY=USD</stp>
        <stp>START_DATE_OVERRIDE=20170101</stp>
        <stp>END_DATE_OVERRIDE=20180131</stp>
        <stp>MARKET_DATA_OVERRIDE=RR902</stp>
        <tr r="C2173" s="15"/>
      </tp>
      <tp>
        <v>2200.2949152688448</v>
        <stp/>
        <stp>##V3_BDPV12</stp>
        <stp>HYP SJ Equity</stp>
        <stp>INTERVAL_AVG</stp>
        <stp>[Trading Turnover and Marketcap (Crypto, Equity, FX)_0131.xlsx]All Equity 0131 %!R2345C3</stp>
        <stp>CRNCY=USD</stp>
        <stp>START_DATE_OVERRIDE=20170101</stp>
        <stp>END_DATE_OVERRIDE=20180131</stp>
        <stp>MARKET_DATA_OVERRIDE=RR902</stp>
        <tr r="C2345" s="15"/>
      </tp>
      <tp>
        <v>8925953.6867916957</v>
        <stp/>
        <stp>##V3_BDPV12</stp>
        <stp>9533 JT Equity</stp>
        <stp>INTERVAL_AVG</stp>
        <stp>[Trading Turnover and Marketcap (Crypto, Equity, FX)_0131.xlsx]All Equity 0131 %!R2098C2</stp>
        <stp>MARKET_DATA_OVERRIDE=TURNOVER</stp>
        <stp>CRNCY=USD</stp>
        <stp>START_DATE_OVERRIDE=20170101</stp>
        <stp>END_DATE_OVERRIDE=20180131</stp>
        <tr r="B2098" s="15"/>
      </tp>
      <tp>
        <v>36785839.017139524</v>
        <stp/>
        <stp>##V3_BDPV12</stp>
        <stp>4519 JT Equity</stp>
        <stp>INTERVAL_AVG</stp>
        <stp>[Trading Turnover and Marketcap (Crypto, Equity, FX)_0131.xlsx]All Equity 0131 %!R1168C2</stp>
        <stp>MARKET_DATA_OVERRIDE=TURNOVER</stp>
        <stp>CRNCY=USD</stp>
        <stp>START_DATE_OVERRIDE=20170101</stp>
        <stp>END_DATE_OVERRIDE=20180131</stp>
        <tr r="B1168" s="15"/>
      </tp>
      <tp>
        <v>55103655.111826181</v>
        <stp/>
        <stp>##V3_BDPV12</stp>
        <stp>8630 JT Equity</stp>
        <stp>INTERVAL_AVG</stp>
        <stp>[Trading Turnover and Marketcap (Crypto, Equity, FX)_0131.xlsx]All Equity 0131 %!R923C2</stp>
        <stp>MARKET_DATA_OVERRIDE=TURNOVER</stp>
        <stp>CRNCY=USD</stp>
        <stp>START_DATE_OVERRIDE=20170101</stp>
        <stp>END_DATE_OVERRIDE=20180131</stp>
        <tr r="B923" s="15"/>
      </tp>
      <tp>
        <v>100741253.23238856</v>
        <stp/>
        <stp>##V3_BDPV12</stp>
        <stp>9437 JT Equity</stp>
        <stp>INTERVAL_AVG</stp>
        <stp>[Trading Turnover and Marketcap (Crypto, Equity, FX)_0131.xlsx]All Equity 0131 %!R572C2</stp>
        <stp>MARKET_DATA_OVERRIDE=TURNOVER</stp>
        <stp>CRNCY=USD</stp>
        <stp>START_DATE_OVERRIDE=20170101</stp>
        <stp>END_DATE_OVERRIDE=20180131</stp>
        <tr r="B572" s="15"/>
      </tp>
      <tp>
        <v>55244788.566787712</v>
        <stp/>
        <stp>##V3_BDPV12</stp>
        <stp>2388 HK Equity</stp>
        <stp>INTERVAL_AVG</stp>
        <stp>[Trading Turnover and Marketcap (Crypto, Equity, FX)_0131.xlsx]All Equity 0131 %!R919C2</stp>
        <stp>MARKET_DATA_OVERRIDE=TURNOVER</stp>
        <stp>CRNCY=USD</stp>
        <stp>START_DATE_OVERRIDE=20170101</stp>
        <stp>END_DATE_OVERRIDE=20180131</stp>
        <tr r="B919" s="15"/>
      </tp>
      <tp>
        <v>18631.002033600729</v>
        <stp/>
        <stp>##V3_BDPV12</stp>
        <stp>SW FP Equity</stp>
        <stp>INTERVAL_AVG</stp>
        <stp>[Trading Turnover and Marketcap (Crypto, Equity, FX)_0131.xlsx]All Equity 0131 %!R1258C3</stp>
        <stp>CRNCY=USD</stp>
        <stp>START_DATE_OVERRIDE=20170101</stp>
        <stp>END_DATE_OVERRIDE=20180131</stp>
        <stp>MARKET_DATA_OVERRIDE=RR902</stp>
        <tr r="C1258" s="15"/>
      </tp>
      <tp>
        <v>11150.816702830456</v>
        <stp/>
        <stp>##V3_BDPV12</stp>
        <stp>WN CT Equity</stp>
        <stp>INTERVAL_AVG</stp>
        <stp>[Trading Turnover and Marketcap (Crypto, Equity, FX)_0131.xlsx]All Equity 0131 %!R1979C3</stp>
        <stp>CRNCY=USD</stp>
        <stp>START_DATE_OVERRIDE=20170101</stp>
        <stp>END_DATE_OVERRIDE=20180131</stp>
        <stp>MARKET_DATA_OVERRIDE=RR902</stp>
        <tr r="C1979" s="15"/>
      </tp>
      <tp>
        <v>4121.9939361283286</v>
        <stp/>
        <stp>##V3_BDPV12</stp>
        <stp>BH TB Equity</stp>
        <stp>INTERVAL_AVG</stp>
        <stp>[Trading Turnover and Marketcap (Crypto, Equity, FX)_0131.xlsx]All Equity 0131 %!R2200C3</stp>
        <stp>CRNCY=USD</stp>
        <stp>START_DATE_OVERRIDE=20170101</stp>
        <stp>END_DATE_OVERRIDE=20180131</stp>
        <stp>MARKET_DATA_OVERRIDE=RR902</stp>
        <tr r="C2200" s="15"/>
      </tp>
      <tp>
        <v>63809659.940046377</v>
        <stp/>
        <stp>##V3_BDPV12</stp>
        <stp>2454 TT Equity</stp>
        <stp>INTERVAL_AVG</stp>
        <stp>[Trading Turnover and Marketcap (Crypto, Equity, FX)_0131.xlsx]All Equity 0131 %!R829C2</stp>
        <stp>MARKET_DATA_OVERRIDE=TURNOVER</stp>
        <stp>CRNCY=USD</stp>
        <stp>START_DATE_OVERRIDE=20170101</stp>
        <stp>END_DATE_OVERRIDE=20180131</stp>
        <tr r="B829" s="15"/>
      </tp>
      <tp>
        <v>7730094.7836262649</v>
        <stp/>
        <stp>##V3_BDPV12</stp>
        <stp>2727 HK Equity</stp>
        <stp>INTERVAL_AVG</stp>
        <stp>[Trading Turnover and Marketcap (Crypto, Equity, FX)_0131.xlsx]All Equity 0131 %!R2159C2</stp>
        <stp>MARKET_DATA_OVERRIDE=TURNOVER</stp>
        <stp>CRNCY=USD</stp>
        <stp>START_DATE_OVERRIDE=20170101</stp>
        <stp>END_DATE_OVERRIDE=20180131</stp>
        <tr r="B2159" s="15"/>
      </tp>
      <tp>
        <v>28225.188085116082</v>
        <stp/>
        <stp>##V3_BDPV12</stp>
        <stp>MPC US Equity</stp>
        <stp>INTERVAL_AVG</stp>
        <stp>[Trading Turnover and Marketcap (Crypto, Equity, FX)_0131.xlsx]All Equity 0131 %!R186C3</stp>
        <stp>CRNCY=USD</stp>
        <stp>START_DATE_OVERRIDE=20170101</stp>
        <stp>END_DATE_OVERRIDE=20180131</stp>
        <stp>MARKET_DATA_OVERRIDE=RR902</stp>
        <tr r="C186" s="15"/>
      </tp>
      <tp>
        <v>5695.2354187731507</v>
        <stp/>
        <stp>##V3_BDPV12</stp>
        <stp>VPK NA Equity</stp>
        <stp>INTERVAL_AVG</stp>
        <stp>[Trading Turnover and Marketcap (Crypto, Equity, FX)_0131.xlsx]All Equity 0131 %!R1578C3</stp>
        <stp>CRNCY=USD</stp>
        <stp>START_DATE_OVERRIDE=20170101</stp>
        <stp>END_DATE_OVERRIDE=20180131</stp>
        <stp>MARKET_DATA_OVERRIDE=RR902</stp>
        <tr r="C1578" s="15"/>
      </tp>
      <tp>
        <v>13986.799486109361</v>
        <stp/>
        <stp>##V3_BDPV12</stp>
        <stp>KPN NA Equity</stp>
        <stp>INTERVAL_AVG</stp>
        <stp>[Trading Turnover and Marketcap (Crypto, Equity, FX)_0131.xlsx]All Equity 0131 %!R1048C3</stp>
        <stp>CRNCY=USD</stp>
        <stp>START_DATE_OVERRIDE=20170101</stp>
        <stp>END_DATE_OVERRIDE=20180131</stp>
        <stp>MARKET_DATA_OVERRIDE=RR902</stp>
        <tr r="C1048" s="15"/>
      </tp>
      <tp>
        <v>12389.302079124933</v>
        <stp/>
        <stp>##V3_BDPV12</stp>
        <stp>MRO US Equity</stp>
        <stp>INTERVAL_AVG</stp>
        <stp>[Trading Turnover and Marketcap (Crypto, Equity, FX)_0131.xlsx]All Equity 0131 %!R267C3</stp>
        <stp>CRNCY=USD</stp>
        <stp>START_DATE_OVERRIDE=20170101</stp>
        <stp>END_DATE_OVERRIDE=20180131</stp>
        <stp>MARKET_DATA_OVERRIDE=RR902</stp>
        <tr r="C267" s="15"/>
      </tp>
      <tp>
        <v>24786.629937808997</v>
        <stp/>
        <stp>##V3_BDPV12</stp>
        <stp>MTB US Equity</stp>
        <stp>INTERVAL_AVG</stp>
        <stp>[Trading Turnover and Marketcap (Crypto, Equity, FX)_0131.xlsx]All Equity 0131 %!R487C3</stp>
        <stp>CRNCY=USD</stp>
        <stp>START_DATE_OVERRIDE=20170101</stp>
        <stp>END_DATE_OVERRIDE=20180131</stp>
        <stp>MARKET_DATA_OVERRIDE=RR902</stp>
        <tr r="C487" s="15"/>
      </tp>
      <tp>
        <v>10563.094329215126</v>
        <stp/>
        <stp>##V3_BDPV12</stp>
        <stp>AEM CT Equity</stp>
        <stp>INTERVAL_AVG</stp>
        <stp>[Trading Turnover and Marketcap (Crypto, Equity, FX)_0131.xlsx]All Equity 0131 %!R1284C3</stp>
        <stp>CRNCY=USD</stp>
        <stp>START_DATE_OVERRIDE=20170101</stp>
        <stp>END_DATE_OVERRIDE=20180131</stp>
        <stp>MARKET_DATA_OVERRIDE=RR902</stp>
        <tr r="C1284" s="15"/>
      </tp>
      <tp>
        <v>8274.0597431608203</v>
        <stp/>
        <stp>##V3_BDPV12</stp>
        <stp>MTN US Equity</stp>
        <stp>INTERVAL_AVG</stp>
        <stp>[Trading Turnover and Marketcap (Crypto, Equity, FX)_0131.xlsx]All Equity 0131 %!R728C3</stp>
        <stp>CRNCY=USD</stp>
        <stp>START_DATE_OVERRIDE=20170101</stp>
        <stp>END_DATE_OVERRIDE=20180131</stp>
        <stp>MARKET_DATA_OVERRIDE=RR902</stp>
        <tr r="C728" s="15"/>
      </tp>
      <tp>
        <v>14659.682264077346</v>
        <stp/>
        <stp>##V3_BDPV12</stp>
        <stp>MTD US Equity</stp>
        <stp>INTERVAL_AVG</stp>
        <stp>[Trading Turnover and Marketcap (Crypto, Equity, FX)_0131.xlsx]All Equity 0131 %!R649C3</stp>
        <stp>CRNCY=USD</stp>
        <stp>START_DATE_OVERRIDE=20170101</stp>
        <stp>END_DATE_OVERRIDE=20180131</stp>
        <stp>MARKET_DATA_OVERRIDE=RR902</stp>
        <tr r="C649" s="15"/>
      </tp>
      <tp>
        <v>95352.767980852455</v>
        <stp/>
        <stp>##V3_BDPV12</stp>
        <stp>GILD US Equity</stp>
        <stp>INTERVAL_AVG</stp>
        <stp>[Trading Turnover and Marketcap (Crypto, Equity, FX)_0131.xlsx]All Equity 0131 %!R37C3</stp>
        <stp>CRNCY=USD</stp>
        <stp>START_DATE_OVERRIDE=20170101</stp>
        <stp>END_DATE_OVERRIDE=20180131</stp>
        <stp>MARKET_DATA_OVERRIDE=RR902</stp>
        <tr r="C37" s="15"/>
      </tp>
      <tp>
        <v>14215.634729915897</v>
        <stp/>
        <stp>##V3_BDPV12</stp>
        <stp>MSI US Equity</stp>
        <stp>INTERVAL_AVG</stp>
        <stp>[Trading Turnover and Marketcap (Crypto, Equity, FX)_0131.xlsx]All Equity 0131 %!R625C3</stp>
        <stp>CRNCY=USD</stp>
        <stp>START_DATE_OVERRIDE=20170101</stp>
        <stp>END_DATE_OVERRIDE=20180131</stp>
        <stp>MARKET_DATA_OVERRIDE=RR902</stp>
        <tr r="C625" s="15"/>
      </tp>
      <tp>
        <v>18182962.817148753</v>
        <stp/>
        <stp>##V3_BDPV12</stp>
        <stp>2777 HK Equity</stp>
        <stp>INTERVAL_AVG</stp>
        <stp>[Trading Turnover and Marketcap (Crypto, Equity, FX)_0131.xlsx]All Equity 0131 %!R1669C2</stp>
        <stp>MARKET_DATA_OVERRIDE=TURNOVER</stp>
        <stp>CRNCY=USD</stp>
        <stp>START_DATE_OVERRIDE=20170101</stp>
        <stp>END_DATE_OVERRIDE=20180131</stp>
        <tr r="B1669" s="15"/>
      </tp>
      <tp>
        <v>10747.386488456934</v>
        <stp/>
        <stp>##V3_BDPV12</stp>
        <stp>SHA GY Equity</stp>
        <stp>INTERVAL_AVG</stp>
        <stp>[Trading Turnover and Marketcap (Crypto, Equity, FX)_0131.xlsx]All Equity 0131 %!R1830C3</stp>
        <stp>CRNCY=USD</stp>
        <stp>START_DATE_OVERRIDE=20170101</stp>
        <stp>END_DATE_OVERRIDE=20180131</stp>
        <stp>MARKET_DATA_OVERRIDE=RR902</stp>
        <tr r="C1830" s="15"/>
      </tp>
      <tp>
        <v>4320.3529266408786</v>
        <stp/>
        <stp>##V3_BDPV12</stp>
        <stp>BEN AT Equity</stp>
        <stp>INTERVAL_AVG</stp>
        <stp>[Trading Turnover and Marketcap (Crypto, Equity, FX)_0131.xlsx]All Equity 0131 %!R1800C3</stp>
        <stp>CRNCY=USD</stp>
        <stp>START_DATE_OVERRIDE=20170101</stp>
        <stp>END_DATE_OVERRIDE=20180131</stp>
        <stp>MARKET_DATA_OVERRIDE=RR902</stp>
        <tr r="C1800" s="15"/>
      </tp>
      <tp>
        <v>20526.799616436081</v>
        <stp/>
        <stp>##V3_BDPV12</stp>
        <stp>MYL US Equity</stp>
        <stp>INTERVAL_AVG</stp>
        <stp>[Trading Turnover and Marketcap (Crypto, Equity, FX)_0131.xlsx]All Equity 0131 %!R191C3</stp>
        <stp>CRNCY=USD</stp>
        <stp>START_DATE_OVERRIDE=20170101</stp>
        <stp>END_DATE_OVERRIDE=20180131</stp>
        <stp>MARKET_DATA_OVERRIDE=RR902</stp>
        <tr r="C191" s="15"/>
      </tp>
      <tp>
        <v>40692643.921270534</v>
        <stp/>
        <stp>##V3_BDPV12</stp>
        <stp>1988 HK Equity</stp>
        <stp>INTERVAL_AVG</stp>
        <stp>[Trading Turnover and Marketcap (Crypto, Equity, FX)_0131.xlsx]All Equity 0131 %!R1107C2</stp>
        <stp>MARKET_DATA_OVERRIDE=TURNOVER</stp>
        <stp>CRNCY=USD</stp>
        <stp>START_DATE_OVERRIDE=20170101</stp>
        <stp>END_DATE_OVERRIDE=20180131</stp>
        <tr r="B1107" s="15"/>
      </tp>
      <tp>
        <v>4587.1147480195568</v>
        <stp/>
        <stp>##V3_BDPV12</stp>
        <stp>SEK AT Equity</stp>
        <stp>INTERVAL_AVG</stp>
        <stp>[Trading Turnover and Marketcap (Crypto, Equity, FX)_0131.xlsx]All Equity 0131 %!R1948C3</stp>
        <stp>CRNCY=USD</stp>
        <stp>START_DATE_OVERRIDE=20170101</stp>
        <stp>END_DATE_OVERRIDE=20180131</stp>
        <stp>MARKET_DATA_OVERRIDE=RR902</stp>
        <tr r="C1948" s="15"/>
      </tp>
      <tp>
        <v>39863.746325398897</v>
        <stp/>
        <stp>##V3_BDPV12</stp>
        <stp>MAR US Equity</stp>
        <stp>INTERVAL_AVG</stp>
        <stp>[Trading Turnover and Marketcap (Crypto, Equity, FX)_0131.xlsx]All Equity 0131 %!R165C3</stp>
        <stp>CRNCY=USD</stp>
        <stp>START_DATE_OVERRIDE=20170101</stp>
        <stp>END_DATE_OVERRIDE=20180131</stp>
        <stp>MARKET_DATA_OVERRIDE=RR902</stp>
        <tr r="C165" s="15"/>
      </tp>
      <tp>
        <v>4285.2612948070682</v>
        <stp/>
        <stp>##V3_BDPV12</stp>
        <stp>VET CT Equity</stp>
        <stp>INTERVAL_AVG</stp>
        <stp>[Trading Turnover and Marketcap (Crypto, Equity, FX)_0131.xlsx]All Equity 0131 %!R1870C3</stp>
        <stp>CRNCY=USD</stp>
        <stp>START_DATE_OVERRIDE=20170101</stp>
        <stp>END_DATE_OVERRIDE=20180131</stp>
        <stp>MARKET_DATA_OVERRIDE=RR902</stp>
        <tr r="C1870" s="15"/>
      </tp>
      <tp>
        <v>6986.3062348327203</v>
        <stp/>
        <stp>##V3_BDPV12</stp>
        <stp>MAT US Equity</stp>
        <stp>INTERVAL_AVG</stp>
        <stp>[Trading Turnover and Marketcap (Crypto, Equity, FX)_0131.xlsx]All Equity 0131 %!R372C3</stp>
        <stp>CRNCY=USD</stp>
        <stp>START_DATE_OVERRIDE=20170101</stp>
        <stp>END_DATE_OVERRIDE=20180131</stp>
        <stp>MARKET_DATA_OVERRIDE=RR902</stp>
        <tr r="C372" s="15"/>
      </tp>
      <tp>
        <v>32107.331525166232</v>
        <stp/>
        <stp>##V3_BDPV12</stp>
        <stp>MCK US Equity</stp>
        <stp>INTERVAL_AVG</stp>
        <stp>[Trading Turnover and Marketcap (Crypto, Equity, FX)_0131.xlsx]All Equity 0131 %!R146C3</stp>
        <stp>CRNCY=USD</stp>
        <stp>START_DATE_OVERRIDE=20170101</stp>
        <stp>END_DATE_OVERRIDE=20180131</stp>
        <stp>MARKET_DATA_OVERRIDE=RR902</stp>
        <tr r="C146" s="15"/>
      </tp>
      <tp>
        <v>12020.091848355538</v>
        <stp/>
        <stp>##V3_BDPV12</stp>
        <stp>MAS US Equity</stp>
        <stp>INTERVAL_AVG</stp>
        <stp>[Trading Turnover and Marketcap (Crypto, Equity, FX)_0131.xlsx]All Equity 0131 %!R582C3</stp>
        <stp>CRNCY=USD</stp>
        <stp>START_DATE_OVERRIDE=20170101</stp>
        <stp>END_DATE_OVERRIDE=20180131</stp>
        <stp>MARKET_DATA_OVERRIDE=RR902</stp>
        <tr r="C582" s="15"/>
      </tp>
      <tp>
        <v>56100.374254252638</v>
        <stp/>
        <stp>##V3_BDPV12</stp>
        <stp>MET US Equity</stp>
        <stp>INTERVAL_AVG</stp>
        <stp>[Trading Turnover and Marketcap (Crypto, Equity, FX)_0131.xlsx]All Equity 0131 %!R139C3</stp>
        <stp>CRNCY=USD</stp>
        <stp>START_DATE_OVERRIDE=20170101</stp>
        <stp>END_DATE_OVERRIDE=20180131</stp>
        <stp>MARKET_DATA_OVERRIDE=RR902</stp>
        <tr r="C139" s="15"/>
      </tp>
      <tp>
        <v>23213301.934530817</v>
        <stp/>
        <stp>##V3_BDPV12</stp>
        <stp>6586 JT Equity</stp>
        <stp>INTERVAL_AVG</stp>
        <stp>[Trading Turnover and Marketcap (Crypto, Equity, FX)_0131.xlsx]All Equity 0131 %!R1479C2</stp>
        <stp>MARKET_DATA_OVERRIDE=TURNOVER</stp>
        <stp>CRNCY=USD</stp>
        <stp>START_DATE_OVERRIDE=20170101</stp>
        <stp>END_DATE_OVERRIDE=20180131</stp>
        <tr r="B1479" s="15"/>
      </tp>
      <tp>
        <v>22159154.898937885</v>
        <stp/>
        <stp>##V3_BDPV12</stp>
        <stp>2587 JT Equity</stp>
        <stp>INTERVAL_AVG</stp>
        <stp>[Trading Turnover and Marketcap (Crypto, Equity, FX)_0131.xlsx]All Equity 0131 %!R1519C2</stp>
        <stp>MARKET_DATA_OVERRIDE=TURNOVER</stp>
        <stp>CRNCY=USD</stp>
        <stp>START_DATE_OVERRIDE=20170101</stp>
        <stp>END_DATE_OVERRIDE=20180131</stp>
        <tr r="B1519" s="15"/>
      </tp>
      <tp>
        <v>8740.5030913432311</v>
        <stp/>
        <stp>##V3_BDPV12</stp>
        <stp>MAC US Equity</stp>
        <stp>INTERVAL_AVG</stp>
        <stp>[Trading Turnover and Marketcap (Crypto, Equity, FX)_0131.xlsx]All Equity 0131 %!R619C3</stp>
        <stp>CRNCY=USD</stp>
        <stp>START_DATE_OVERRIDE=20170101</stp>
        <stp>END_DATE_OVERRIDE=20180131</stp>
        <stp>MARKET_DATA_OVERRIDE=RR902</stp>
        <tr r="C619" s="15"/>
      </tp>
      <tp>
        <v>11587.980658836554</v>
        <stp/>
        <stp>##V3_BDPV12</stp>
        <stp>MAA US Equity</stp>
        <stp>INTERVAL_AVG</stp>
        <stp>[Trading Turnover and Marketcap (Crypto, Equity, FX)_0131.xlsx]All Equity 0131 %!R792C3</stp>
        <stp>CRNCY=USD</stp>
        <stp>START_DATE_OVERRIDE=20170101</stp>
        <stp>END_DATE_OVERRIDE=20180131</stp>
        <stp>MARKET_DATA_OVERRIDE=RR902</stp>
        <tr r="C792" s="15"/>
      </tp>
      <tp>
        <v>17834.254704232804</v>
        <stp/>
        <stp>##V3_BDPV12</stp>
        <stp>MGM US Equity</stp>
        <stp>INTERVAL_AVG</stp>
        <stp>[Trading Turnover and Marketcap (Crypto, Equity, FX)_0131.xlsx]All Equity 0131 %!R159C3</stp>
        <stp>CRNCY=USD</stp>
        <stp>START_DATE_OVERRIDE=20170101</stp>
        <stp>END_DATE_OVERRIDE=20180131</stp>
        <stp>MARKET_DATA_OVERRIDE=RR902</stp>
        <tr r="C159" s="15"/>
      </tp>
      <tp>
        <v>24478.31459595056</v>
        <stp/>
        <stp>##V3_BDPV12</stp>
        <stp>MCO US Equity</stp>
        <stp>INTERVAL_AVG</stp>
        <stp>[Trading Turnover and Marketcap (Crypto, Equity, FX)_0131.xlsx]All Equity 0131 %!R558C3</stp>
        <stp>CRNCY=USD</stp>
        <stp>START_DATE_OVERRIDE=20170101</stp>
        <stp>END_DATE_OVERRIDE=20180131</stp>
        <stp>MARKET_DATA_OVERRIDE=RR902</stp>
        <tr r="C558" s="15"/>
      </tp>
      <tp>
        <v>7424.6482796243681</v>
        <stp/>
        <stp>##V3_BDPV12</stp>
        <stp>MAN US Equity</stp>
        <stp>INTERVAL_AVG</stp>
        <stp>[Trading Turnover and Marketcap (Crypto, Equity, FX)_0131.xlsx]All Equity 0131 %!R898C3</stp>
        <stp>CRNCY=USD</stp>
        <stp>START_DATE_OVERRIDE=20170101</stp>
        <stp>END_DATE_OVERRIDE=20180131</stp>
        <stp>MARKET_DATA_OVERRIDE=RR902</stp>
        <tr r="C898" s="15"/>
      </tp>
      <tp>
        <v>10713892.615061842</v>
        <stp/>
        <stp>##V3_BDPV12</stp>
        <stp>5947 JT Equity</stp>
        <stp>INTERVAL_AVG</stp>
        <stp>[Trading Turnover and Marketcap (Crypto, Equity, FX)_0131.xlsx]All Equity 0131 %!R2015C2</stp>
        <stp>MARKET_DATA_OVERRIDE=TURNOVER</stp>
        <stp>CRNCY=USD</stp>
        <stp>START_DATE_OVERRIDE=20170101</stp>
        <stp>END_DATE_OVERRIDE=20180131</stp>
        <tr r="B2015" s="15"/>
      </tp>
      <tp>
        <v>13712.663317740897</v>
        <stp/>
        <stp>##V3_BDPV12</stp>
        <stp>MLM US Equity</stp>
        <stp>INTERVAL_AVG</stp>
        <stp>[Trading Turnover and Marketcap (Crypto, Equity, FX)_0131.xlsx]All Equity 0131 %!R412C3</stp>
        <stp>CRNCY=USD</stp>
        <stp>START_DATE_OVERRIDE=20170101</stp>
        <stp>END_DATE_OVERRIDE=20180131</stp>
        <stp>MARKET_DATA_OVERRIDE=RR902</stp>
        <tr r="C412" s="15"/>
      </tp>
      <tp>
        <v>43547115.139683232</v>
        <stp/>
        <stp>##V3_BDPV12</stp>
        <stp>6471 JT Equity</stp>
        <stp>INTERVAL_AVG</stp>
        <stp>[Trading Turnover and Marketcap (Crypto, Equity, FX)_0131.xlsx]All Equity 0131 %!R1068C2</stp>
        <stp>MARKET_DATA_OVERRIDE=TURNOVER</stp>
        <stp>CRNCY=USD</stp>
        <stp>START_DATE_OVERRIDE=20170101</stp>
        <stp>END_DATE_OVERRIDE=20180131</stp>
        <tr r="B1068" s="15"/>
      </tp>
      <tp>
        <v>8813.307464294312</v>
        <stp/>
        <stp>##V3_BDPV12</stp>
        <stp>MOS US Equity</stp>
        <stp>INTERVAL_AVG</stp>
        <stp>[Trading Turnover and Marketcap (Crypto, Equity, FX)_0131.xlsx]All Equity 0131 %!R496C3</stp>
        <stp>CRNCY=USD</stp>
        <stp>START_DATE_OVERRIDE=20170101</stp>
        <stp>END_DATE_OVERRIDE=20180131</stp>
        <stp>MARKET_DATA_OVERRIDE=RR902</stp>
        <tr r="C496" s="15"/>
      </tp>
      <tp>
        <v>26881525.914724872</v>
        <stp/>
        <stp>##V3_BDPV12</stp>
        <stp>7951 JT Equity</stp>
        <stp>INTERVAL_AVG</stp>
        <stp>[Trading Turnover and Marketcap (Crypto, Equity, FX)_0131.xlsx]All Equity 0131 %!R1375C2</stp>
        <stp>MARKET_DATA_OVERRIDE=TURNOVER</stp>
        <stp>CRNCY=USD</stp>
        <stp>START_DATE_OVERRIDE=20170101</stp>
        <stp>END_DATE_OVERRIDE=20180131</stp>
        <tr r="B1375" s="15"/>
      </tp>
      <tp>
        <v>12616.471175739096</v>
        <stp/>
        <stp>##V3_BDPV12</stp>
        <stp>MKC US Equity</stp>
        <stp>INTERVAL_AVG</stp>
        <stp>[Trading Turnover and Marketcap (Crypto, Equity, FX)_0131.xlsx]All Equity 0131 %!R641C3</stp>
        <stp>CRNCY=USD</stp>
        <stp>START_DATE_OVERRIDE=20170101</stp>
        <stp>END_DATE_OVERRIDE=20180131</stp>
        <stp>MARKET_DATA_OVERRIDE=RR902</stp>
        <tr r="C641" s="15"/>
      </tp>
      <tp>
        <v>18272.588661704933</v>
        <stp/>
        <stp>##V3_BDPV12</stp>
        <stp>MHK US Equity</stp>
        <stp>INTERVAL_AVG</stp>
        <stp>[Trading Turnover and Marketcap (Crypto, Equity, FX)_0131.xlsx]All Equity 0131 %!R476C3</stp>
        <stp>CRNCY=USD</stp>
        <stp>START_DATE_OVERRIDE=20170101</stp>
        <stp>END_DATE_OVERRIDE=20180131</stp>
        <stp>MARKET_DATA_OVERRIDE=RR902</stp>
        <tr r="C476" s="15"/>
      </tp>
      <tp>
        <v>22742726.250409044</v>
        <stp/>
        <stp>##V3_BDPV12</stp>
        <stp>9532 JT Equity</stp>
        <stp>INTERVAL_AVG</stp>
        <stp>[Trading Turnover and Marketcap (Crypto, Equity, FX)_0131.xlsx]All Equity 0131 %!R1499C2</stp>
        <stp>MARKET_DATA_OVERRIDE=TURNOVER</stp>
        <stp>CRNCY=USD</stp>
        <stp>START_DATE_OVERRIDE=20170101</stp>
        <stp>END_DATE_OVERRIDE=20180131</stp>
        <tr r="B1499" s="15"/>
      </tp>
      <tp>
        <v>20959648.141836409</v>
        <stp/>
        <stp>##V3_BDPV12</stp>
        <stp>9831 JT Equity</stp>
        <stp>INTERVAL_AVG</stp>
        <stp>[Trading Turnover and Marketcap (Crypto, Equity, FX)_0131.xlsx]All Equity 0131 %!R1564C2</stp>
        <stp>MARKET_DATA_OVERRIDE=TURNOVER</stp>
        <stp>CRNCY=USD</stp>
        <stp>START_DATE_OVERRIDE=20170101</stp>
        <stp>END_DATE_OVERRIDE=20180131</stp>
        <tr r="B1564" s="15"/>
      </tp>
      <tp>
        <v>25697418.634795427</v>
        <stp/>
        <stp>##V3_BDPV12</stp>
        <stp>3938 JT Equity</stp>
        <stp>INTERVAL_AVG</stp>
        <stp>[Trading Turnover and Marketcap (Crypto, Equity, FX)_0131.xlsx]All Equity 0131 %!R1405C2</stp>
        <stp>MARKET_DATA_OVERRIDE=TURNOVER</stp>
        <stp>CRNCY=USD</stp>
        <stp>START_DATE_OVERRIDE=20170101</stp>
        <stp>END_DATE_OVERRIDE=20180131</stp>
        <tr r="B1405" s="15"/>
      </tp>
      <tp>
        <v>15979952.04982792</v>
        <stp/>
        <stp>##V3_BDPV12</stp>
        <stp>9506 JT Equity</stp>
        <stp>INTERVAL_AVG</stp>
        <stp>[Trading Turnover and Marketcap (Crypto, Equity, FX)_0131.xlsx]All Equity 0131 %!R1759C2</stp>
        <stp>MARKET_DATA_OVERRIDE=TURNOVER</stp>
        <stp>CRNCY=USD</stp>
        <stp>START_DATE_OVERRIDE=20170101</stp>
        <stp>END_DATE_OVERRIDE=20180131</stp>
        <tr r="B1759" s="15"/>
      </tp>
      <tp>
        <v>5565.1607685828239</v>
        <stp/>
        <stp>##V3_BDPV12</stp>
        <stp>KEY CT Equity</stp>
        <stp>INTERVAL_AVG</stp>
        <stp>[Trading Turnover and Marketcap (Crypto, Equity, FX)_0131.xlsx]All Equity 0131 %!R1970C3</stp>
        <stp>CRNCY=USD</stp>
        <stp>START_DATE_OVERRIDE=20170101</stp>
        <stp>END_DATE_OVERRIDE=20180131</stp>
        <stp>MARKET_DATA_OVERRIDE=RR902</stp>
        <tr r="C1970" s="15"/>
      </tp>
      <tp>
        <v>51108.677482981933</v>
        <stp/>
        <stp>##V3_BDPV12</stp>
        <stp>MON US Equity</stp>
        <stp>INTERVAL_AVG</stp>
        <stp>[Trading Turnover and Marketcap (Crypto, Equity, FX)_0131.xlsx]All Equity 0131 %!R175C3</stp>
        <stp>CRNCY=USD</stp>
        <stp>START_DATE_OVERRIDE=20170101</stp>
        <stp>END_DATE_OVERRIDE=20180131</stp>
        <stp>MARKET_DATA_OVERRIDE=RR902</stp>
        <tr r="C175" s="15"/>
      </tp>
      <tp>
        <v>39892.008746202991</v>
        <stp/>
        <stp>##V3_BDPV12</stp>
        <stp>MMC US Equity</stp>
        <stp>INTERVAL_AVG</stp>
        <stp>[Trading Turnover and Marketcap (Crypto, Equity, FX)_0131.xlsx]All Equity 0131 %!R399C3</stp>
        <stp>CRNCY=USD</stp>
        <stp>START_DATE_OVERRIDE=20170101</stp>
        <stp>END_DATE_OVERRIDE=20180131</stp>
        <stp>MARKET_DATA_OVERRIDE=RR902</stp>
        <tr r="C399" s="15"/>
      </tp>
      <tp>
        <v>463156061.50735301</v>
        <stp/>
        <stp>##V3_BDPV12</stp>
        <stp>JD US Equity</stp>
        <stp>INTERVAL_AVG</stp>
        <stp>[Trading Turnover and Marketcap (Crypto, Equity, FX)_0131.xlsx]All Equity 0131 %!R66C2</stp>
        <stp>MARKET_DATA_OVERRIDE=TURNOVER</stp>
        <stp>CRNCY=USD</stp>
        <stp>START_DATE_OVERRIDE=20170101</stp>
        <stp>END_DATE_OVERRIDE=20180131</stp>
        <tr r="B66" s="15"/>
      </tp>
      <tp>
        <v>101246617.0053643</v>
        <stp/>
        <stp>##V3_BDPV12</stp>
        <stp>8766 JT Equity</stp>
        <stp>INTERVAL_AVG</stp>
        <stp>[Trading Turnover and Marketcap (Crypto, Equity, FX)_0131.xlsx]All Equity 0131 %!R570C2</stp>
        <stp>MARKET_DATA_OVERRIDE=TURNOVER</stp>
        <stp>CRNCY=USD</stp>
        <stp>START_DATE_OVERRIDE=20170101</stp>
        <stp>END_DATE_OVERRIDE=20180131</stp>
        <tr r="B570" s="15"/>
      </tp>
      <tp>
        <v>81507969.916811168</v>
        <stp/>
        <stp>##V3_BDPV12</stp>
        <stp>8591 JT Equity</stp>
        <stp>INTERVAL_AVG</stp>
        <stp>[Trading Turnover and Marketcap (Crypto, Equity, FX)_0131.xlsx]All Equity 0131 %!R690C2</stp>
        <stp>MARKET_DATA_OVERRIDE=TURNOVER</stp>
        <stp>CRNCY=USD</stp>
        <stp>START_DATE_OVERRIDE=20170101</stp>
        <stp>END_DATE_OVERRIDE=20180131</stp>
        <tr r="B690" s="15"/>
      </tp>
      <tp>
        <v>190462273.58233443</v>
        <stp/>
        <stp>##V3_BDPV12</stp>
        <stp>8035 JT Equity</stp>
        <stp>INTERVAL_AVG</stp>
        <stp>[Trading Turnover and Marketcap (Crypto, Equity, FX)_0131.xlsx]All Equity 0131 %!R260C2</stp>
        <stp>MARKET_DATA_OVERRIDE=TURNOVER</stp>
        <stp>CRNCY=USD</stp>
        <stp>START_DATE_OVERRIDE=20170101</stp>
        <stp>END_DATE_OVERRIDE=20180131</stp>
        <tr r="B260" s="15"/>
      </tp>
      <tp>
        <v>90071817.868718192</v>
        <stp/>
        <stp>##V3_BDPV12</stp>
        <stp>1918 HK Equity</stp>
        <stp>INTERVAL_AVG</stp>
        <stp>[Trading Turnover and Marketcap (Crypto, Equity, FX)_0131.xlsx]All Equity 0131 %!R639C2</stp>
        <stp>MARKET_DATA_OVERRIDE=TURNOVER</stp>
        <stp>CRNCY=USD</stp>
        <stp>START_DATE_OVERRIDE=20170101</stp>
        <stp>END_DATE_OVERRIDE=20180131</stp>
        <tr r="B639" s="15"/>
      </tp>
      <tp>
        <v>8827.1009530899209</v>
        <stp/>
        <stp>##V3_BDPV12</stp>
        <stp>MB IM Equity</stp>
        <stp>INTERVAL_AVG</stp>
        <stp>[Trading Turnover and Marketcap (Crypto, Equity, FX)_0131.xlsx]All Equity 0131 %!R1102C3</stp>
        <stp>CRNCY=USD</stp>
        <stp>START_DATE_OVERRIDE=20170101</stp>
        <stp>END_DATE_OVERRIDE=20180131</stp>
        <stp>MARKET_DATA_OVERRIDE=RR902</stp>
        <tr r="C1102" s="15"/>
      </tp>
      <tp>
        <v>8446.9157478916095</v>
        <stp/>
        <stp>##V3_BDPV12</stp>
        <stp>SK FP Equity</stp>
        <stp>INTERVAL_AVG</stp>
        <stp>[Trading Turnover and Marketcap (Crypto, Equity, FX)_0131.xlsx]All Equity 0131 %!R2101C3</stp>
        <stp>CRNCY=USD</stp>
        <stp>START_DATE_OVERRIDE=20170101</stp>
        <stp>END_DATE_OVERRIDE=20180131</stp>
        <stp>MARKET_DATA_OVERRIDE=RR902</stp>
        <tr r="C2101" s="15"/>
      </tp>
      <tp>
        <v>9723.071360504473</v>
        <stp/>
        <stp>##V3_BDPV12</stp>
        <stp>NVR US Equity</stp>
        <stp>INTERVAL_AVG</stp>
        <stp>[Trading Turnover and Marketcap (Crypto, Equity, FX)_0131.xlsx]All Equity 0131 %!R732C3</stp>
        <stp>CRNCY=USD</stp>
        <stp>START_DATE_OVERRIDE=20170101</stp>
        <stp>END_DATE_OVERRIDE=20180131</stp>
        <stp>MARKET_DATA_OVERRIDE=RR902</stp>
        <tr r="C732" s="15"/>
      </tp>
      <tp>
        <v>36031.058427354787</v>
        <stp/>
        <stp>##V3_BDPV12</stp>
        <stp>NSC US Equity</stp>
        <stp>INTERVAL_AVG</stp>
        <stp>[Trading Turnover and Marketcap (Crypto, Equity, FX)_0131.xlsx]All Equity 0131 %!R210C3</stp>
        <stp>CRNCY=USD</stp>
        <stp>START_DATE_OVERRIDE=20170101</stp>
        <stp>END_DATE_OVERRIDE=20180131</stp>
        <stp>MARKET_DATA_OVERRIDE=RR902</stp>
        <tr r="C210" s="15"/>
      </tp>
      <tp>
        <v>13391.996366809442</v>
        <stp/>
        <stp>##V3_BDPV12</stp>
        <stp>FFH CT Equity</stp>
        <stp>INTERVAL_AVG</stp>
        <stp>[Trading Turnover and Marketcap (Crypto, Equity, FX)_0131.xlsx]All Equity 0131 %!R1408C3</stp>
        <stp>CRNCY=USD</stp>
        <stp>START_DATE_OVERRIDE=20170101</stp>
        <stp>END_DATE_OVERRIDE=20180131</stp>
        <stp>MARKET_DATA_OVERRIDE=RR902</stp>
        <tr r="C1408" s="15"/>
      </tp>
      <tp>
        <v>6724.7025658114089</v>
        <stp/>
        <stp>##V3_BDPV12</stp>
        <stp>UBI FP Equity</stp>
        <stp>INTERVAL_AVG</stp>
        <stp>[Trading Turnover and Marketcap (Crypto, Equity, FX)_0131.xlsx]All Equity 0131 %!R1554C3</stp>
        <stp>CRNCY=USD</stp>
        <stp>START_DATE_OVERRIDE=20170101</stp>
        <stp>END_DATE_OVERRIDE=20180131</stp>
        <stp>MARKET_DATA_OVERRIDE=RR902</stp>
        <tr r="C1554" s="15"/>
      </tp>
      <tp>
        <v>21462.140391494966</v>
        <stp/>
        <stp>##V3_BDPV12</stp>
        <stp>NWL US Equity</stp>
        <stp>INTERVAL_AVG</stp>
        <stp>[Trading Turnover and Marketcap (Crypto, Equity, FX)_0131.xlsx]All Equity 0131 %!R218C3</stp>
        <stp>CRNCY=USD</stp>
        <stp>START_DATE_OVERRIDE=20170101</stp>
        <stp>END_DATE_OVERRIDE=20180131</stp>
        <stp>MARKET_DATA_OVERRIDE=RR902</stp>
        <tr r="C218" s="15"/>
      </tp>
      <tp>
        <v>9225.3075952683012</v>
        <stp/>
        <stp>##V3_BDPV12</stp>
        <stp>PEO PW Equity</stp>
        <stp>INTERVAL_AVG</stp>
        <stp>[Trading Turnover and Marketcap (Crypto, Equity, FX)_0131.xlsx]All Equity 0131 %!R1413C3</stp>
        <stp>CRNCY=USD</stp>
        <stp>START_DATE_OVERRIDE=20170101</stp>
        <stp>END_DATE_OVERRIDE=20180131</stp>
        <stp>MARKET_DATA_OVERRIDE=RR902</stp>
        <tr r="C1413" s="15"/>
      </tp>
      <tp>
        <v>18944.088996855171</v>
        <stp/>
        <stp>##V3_BDPV12</stp>
        <stp>NUE US Equity</stp>
        <stp>INTERVAL_AVG</stp>
        <stp>[Trading Turnover and Marketcap (Crypto, Equity, FX)_0131.xlsx]All Equity 0131 %!R328C3</stp>
        <stp>CRNCY=USD</stp>
        <stp>START_DATE_OVERRIDE=20170101</stp>
        <stp>END_DATE_OVERRIDE=20180131</stp>
        <stp>MARKET_DATA_OVERRIDE=RR902</stp>
        <tr r="C328" s="15"/>
      </tp>
      <tp>
        <v>3138.4467116921064</v>
        <stp/>
        <stp>##V3_BDPV12</stp>
        <stp>EFN CT Equity</stp>
        <stp>INTERVAL_AVG</stp>
        <stp>[Trading Turnover and Marketcap (Crypto, Equity, FX)_0131.xlsx]All Equity 0131 %!R1754C3</stp>
        <stp>CRNCY=USD</stp>
        <stp>START_DATE_OVERRIDE=20170101</stp>
        <stp>END_DATE_OVERRIDE=20180131</stp>
        <stp>MARKET_DATA_OVERRIDE=RR902</stp>
        <tr r="C1754" s="15"/>
      </tp>
      <tp>
        <v>17762747.664557379</v>
        <stp/>
        <stp>##V3_BDPV12</stp>
        <stp>6886 HK Equity</stp>
        <stp>INTERVAL_AVG</stp>
        <stp>[Trading Turnover and Marketcap (Crypto, Equity, FX)_0131.xlsx]All Equity 0131 %!R1685C2</stp>
        <stp>MARKET_DATA_OVERRIDE=TURNOVER</stp>
        <stp>CRNCY=USD</stp>
        <stp>START_DATE_OVERRIDE=20170101</stp>
        <stp>END_DATE_OVERRIDE=20180131</stp>
        <tr r="B1685" s="15"/>
      </tp>
      <tp>
        <v>9223.246460727205</v>
        <stp/>
        <stp>##V3_BDPV12</stp>
        <stp>CPN TB Equity</stp>
        <stp>INTERVAL_AVG</stp>
        <stp>[Trading Turnover and Marketcap (Crypto, Equity, FX)_0131.xlsx]All Equity 0131 %!R1968C3</stp>
        <stp>CRNCY=USD</stp>
        <stp>START_DATE_OVERRIDE=20170101</stp>
        <stp>END_DATE_OVERRIDE=20180131</stp>
        <stp>MARKET_DATA_OVERRIDE=RR902</stp>
        <tr r="C1968" s="15"/>
      </tp>
      <tp>
        <v>10342.362533711479</v>
        <stp/>
        <stp>##V3_BDPV12</stp>
        <stp>IFC CT Equity</stp>
        <stp>INTERVAL_AVG</stp>
        <stp>[Trading Turnover and Marketcap (Crypto, Equity, FX)_0131.xlsx]All Equity 0131 %!R1710C3</stp>
        <stp>CRNCY=USD</stp>
        <stp>START_DATE_OVERRIDE=20170101</stp>
        <stp>END_DATE_OVERRIDE=20180131</stp>
        <stp>MARKET_DATA_OVERRIDE=RR902</stp>
        <tr r="C1710" s="15"/>
      </tp>
      <tp>
        <v>13512.465618789944</v>
        <stp/>
        <stp>##V3_BDPV12</stp>
        <stp>WFD AT Equity</stp>
        <stp>INTERVAL_AVG</stp>
        <stp>[Trading Turnover and Marketcap (Crypto, Equity, FX)_0131.xlsx]All Equity 0131 %!R1078C3</stp>
        <stp>CRNCY=USD</stp>
        <stp>START_DATE_OVERRIDE=20170101</stp>
        <stp>END_DATE_OVERRIDE=20180131</stp>
        <stp>MARKET_DATA_OVERRIDE=RR902</stp>
        <tr r="C1078" s="15"/>
      </tp>
      <tp>
        <v>6307.4810153060134</v>
        <stp/>
        <stp>##V3_BDPV12</stp>
        <stp>CPF TB Equity</stp>
        <stp>INTERVAL_AVG</stp>
        <stp>[Trading Turnover and Marketcap (Crypto, Equity, FX)_0131.xlsx]All Equity 0131 %!R1480C3</stp>
        <stp>CRNCY=USD</stp>
        <stp>START_DATE_OVERRIDE=20170101</stp>
        <stp>END_DATE_OVERRIDE=20180131</stp>
        <stp>MARKET_DATA_OVERRIDE=RR902</stp>
        <tr r="C1480" s="15"/>
      </tp>
      <tp>
        <v>12868.884992450803</v>
        <stp/>
        <stp>##V3_BDPV12</stp>
        <stp>BAF IS Equity</stp>
        <stp>INTERVAL_AVG</stp>
        <stp>[Trading Turnover and Marketcap (Crypto, Equity, FX)_0131.xlsx]All Equity 0131 %!R1476C3</stp>
        <stp>CRNCY=USD</stp>
        <stp>START_DATE_OVERRIDE=20170101</stp>
        <stp>END_DATE_OVERRIDE=20180131</stp>
        <stp>MARKET_DATA_OVERRIDE=RR902</stp>
        <tr r="C1476" s="15"/>
      </tp>
      <tp>
        <v>159387.5599161323</v>
        <stp/>
        <stp>##V3_BDPV12</stp>
        <stp>UNA NA Equity</stp>
        <stp>INTERVAL_AVG</stp>
        <stp>[Trading Turnover and Marketcap (Crypto, Equity, FX)_0131.xlsx]All Equity 0131 %!R222C3</stp>
        <stp>CRNCY=USD</stp>
        <stp>START_DATE_OVERRIDE=20170101</stp>
        <stp>END_DATE_OVERRIDE=20180131</stp>
        <stp>MARKET_DATA_OVERRIDE=RR902</stp>
        <tr r="C222" s="15"/>
      </tp>
      <tp>
        <v>6690.5159951623164</v>
        <stp/>
        <stp>##V3_BDPV12</stp>
        <stp>REA AT Equity</stp>
        <stp>INTERVAL_AVG</stp>
        <stp>[Trading Turnover and Marketcap (Crypto, Equity, FX)_0131.xlsx]All Equity 0131 %!R2002C3</stp>
        <stp>CRNCY=USD</stp>
        <stp>START_DATE_OVERRIDE=20170101</stp>
        <stp>END_DATE_OVERRIDE=20180131</stp>
        <stp>MARKET_DATA_OVERRIDE=RR902</stp>
        <tr r="C2002" s="15"/>
      </tp>
      <tp>
        <v>14307.632960302019</v>
        <stp/>
        <stp>##V3_BDPV12</stp>
        <stp>NBL US Equity</stp>
        <stp>INTERVAL_AVG</stp>
        <stp>[Trading Turnover and Marketcap (Crypto, Equity, FX)_0131.xlsx]All Equity 0131 %!R360C3</stp>
        <stp>CRNCY=USD</stp>
        <stp>START_DATE_OVERRIDE=20170101</stp>
        <stp>END_DATE_OVERRIDE=20180131</stp>
        <stp>MARKET_DATA_OVERRIDE=RR902</stp>
        <tr r="C360" s="15"/>
      </tp>
      <tp>
        <v>2976.7011119743456</v>
        <stp/>
        <stp>##V3_BDPV12</stp>
        <stp>EXX SJ Equity</stp>
        <stp>INTERVAL_AVG</stp>
        <stp>[Trading Turnover and Marketcap (Crypto, Equity, FX)_0131.xlsx]All Equity 0131 %!R1686C3</stp>
        <stp>CRNCY=USD</stp>
        <stp>START_DATE_OVERRIDE=20170101</stp>
        <stp>END_DATE_OVERRIDE=20180131</stp>
        <stp>MARKET_DATA_OVERRIDE=RR902</stp>
        <tr r="C1686" s="15"/>
      </tp>
      <tp>
        <v>6443.3913498729298</v>
        <stp/>
        <stp>##V3_BDPV12</stp>
        <stp>NFX US Equity</stp>
        <stp>INTERVAL_AVG</stp>
        <stp>[Trading Turnover and Marketcap (Crypto, Equity, FX)_0131.xlsx]All Equity 0131 %!R629C3</stp>
        <stp>CRNCY=USD</stp>
        <stp>START_DATE_OVERRIDE=20170101</stp>
        <stp>END_DATE_OVERRIDE=20180131</stp>
        <stp>MARKET_DATA_OVERRIDE=RR902</stp>
        <tr r="C629" s="15"/>
      </tp>
      <tp>
        <v>30802.21594085751</v>
        <stp/>
        <stp>##V3_BDPV12</stp>
        <stp>S US Equity</stp>
        <stp>INTERVAL_AVG</stp>
        <stp>[Trading Turnover and Marketcap (Crypto, Equity, FX)_0131.xlsx]All Equity 0131 %!R484C3</stp>
        <stp>CRNCY=USD</stp>
        <stp>START_DATE_OVERRIDE=20170101</stp>
        <stp>END_DATE_OVERRIDE=20180131</stp>
        <stp>MARKET_DATA_OVERRIDE=RR902</stp>
        <tr r="C484" s="15"/>
      </tp>
      <tp>
        <v>3950.4380764810135</v>
        <stp/>
        <stp>##V3_BDPV12</stp>
        <stp>WFT CT Equity</stp>
        <stp>INTERVAL_AVG</stp>
        <stp>[Trading Turnover and Marketcap (Crypto, Equity, FX)_0131.xlsx]All Equity 0131 %!R1852C3</stp>
        <stp>CRNCY=USD</stp>
        <stp>START_DATE_OVERRIDE=20170101</stp>
        <stp>END_DATE_OVERRIDE=20180131</stp>
        <stp>MARKET_DATA_OVERRIDE=RR902</stp>
        <tr r="C1852" s="15"/>
      </tp>
      <tp>
        <v>19414.627840464047</v>
        <stp/>
        <stp>##V3_BDPV12</stp>
        <stp>A US Equity</stp>
        <stp>INTERVAL_AVG</stp>
        <stp>[Trading Turnover and Marketcap (Crypto, Equity, FX)_0131.xlsx]All Equity 0131 %!R515C3</stp>
        <stp>CRNCY=USD</stp>
        <stp>START_DATE_OVERRIDE=20170101</stp>
        <stp>END_DATE_OVERRIDE=20180131</stp>
        <stp>MARKET_DATA_OVERRIDE=RR902</stp>
        <tr r="C515" s="15"/>
      </tp>
      <tp>
        <v>15626.176028816653</v>
        <stp/>
        <stp>##V3_BDPV12</stp>
        <stp>O US Equity</stp>
        <stp>INTERVAL_AVG</stp>
        <stp>[Trading Turnover and Marketcap (Crypto, Equity, FX)_0131.xlsx]All Equity 0131 %!R569C3</stp>
        <stp>CRNCY=USD</stp>
        <stp>START_DATE_OVERRIDE=20170101</stp>
        <stp>END_DATE_OVERRIDE=20180131</stp>
        <stp>MARKET_DATA_OVERRIDE=RR902</stp>
        <tr r="C569" s="15"/>
      </tp>
      <tp>
        <v>24016.261475285151</v>
        <stp/>
        <stp>##V3_BDPV12</stp>
        <stp>K US Equity</stp>
        <stp>INTERVAL_AVG</stp>
        <stp>[Trading Turnover and Marketcap (Crypto, Equity, FX)_0131.xlsx]All Equity 0131 %!R292C3</stp>
        <stp>CRNCY=USD</stp>
        <stp>START_DATE_OVERRIDE=20170101</stp>
        <stp>END_DATE_OVERRIDE=20180131</stp>
        <stp>MARKET_DATA_OVERRIDE=RR902</stp>
        <tr r="C292" s="15"/>
      </tp>
      <tp>
        <v>49610.149613322043</v>
        <stp/>
        <stp>##V3_BDPV12</stp>
        <stp>D US Equity</stp>
        <stp>INTERVAL_AVG</stp>
        <stp>[Trading Turnover and Marketcap (Crypto, Equity, FX)_0131.xlsx]All Equity 0131 %!R239C3</stp>
        <stp>CRNCY=USD</stp>
        <stp>START_DATE_OVERRIDE=20170101</stp>
        <stp>END_DATE_OVERRIDE=20180131</stp>
        <stp>MARKET_DATA_OVERRIDE=RR902</stp>
        <tr r="C239" s="15"/>
      </tp>
      <tp>
        <v>9193.8128348286155</v>
        <stp/>
        <stp>##V3_BDPV12</stp>
        <stp>WPG LN Equity</stp>
        <stp>INTERVAL_AVG</stp>
        <stp>[Trading Turnover and Marketcap (Crypto, Equity, FX)_0131.xlsx]All Equity 0131 %!R892C3</stp>
        <stp>CRNCY=USD</stp>
        <stp>START_DATE_OVERRIDE=20170101</stp>
        <stp>END_DATE_OVERRIDE=20180131</stp>
        <stp>MARKET_DATA_OVERRIDE=RR902</stp>
        <tr r="C892" s="15"/>
      </tp>
      <tp>
        <v>66681.602814248021</v>
        <stp/>
        <stp>##V3_BDPV12</stp>
        <stp>NEE US Equity</stp>
        <stp>INTERVAL_AVG</stp>
        <stp>[Trading Turnover and Marketcap (Crypto, Equity, FX)_0131.xlsx]All Equity 0131 %!R180C3</stp>
        <stp>CRNCY=USD</stp>
        <stp>START_DATE_OVERRIDE=20170101</stp>
        <stp>END_DATE_OVERRIDE=20180131</stp>
        <stp>MARKET_DATA_OVERRIDE=RR902</stp>
        <tr r="C180" s="15"/>
      </tp>
      <tp>
        <v>19037.071705417915</v>
        <stp/>
        <stp>##V3_BDPV12</stp>
        <stp>NEM US Equity</stp>
        <stp>INTERVAL_AVG</stp>
        <stp>[Trading Turnover and Marketcap (Crypto, Equity, FX)_0131.xlsx]All Equity 0131 %!R264C3</stp>
        <stp>CRNCY=USD</stp>
        <stp>START_DATE_OVERRIDE=20170101</stp>
        <stp>END_DATE_OVERRIDE=20180131</stp>
        <stp>MARKET_DATA_OVERRIDE=RR902</stp>
        <tr r="C264" s="15"/>
      </tp>
      <tp>
        <v>7676.3076827169853</v>
        <stp/>
        <stp>##V3_BDPV12</stp>
        <stp>M US Equity</stp>
        <stp>INTERVAL_AVG</stp>
        <stp>[Trading Turnover and Marketcap (Crypto, Equity, FX)_0131.xlsx]All Equity 0131 %!R173C3</stp>
        <stp>CRNCY=USD</stp>
        <stp>START_DATE_OVERRIDE=20170101</stp>
        <stp>END_DATE_OVERRIDE=20180131</stp>
        <stp>MARKET_DATA_OVERRIDE=RR902</stp>
        <tr r="C173" s="15"/>
      </tp>
      <tp>
        <v>12478.206293272993</v>
        <stp/>
        <stp>##V3_BDPV12</stp>
        <stp>NLY US Equity</stp>
        <stp>INTERVAL_AVG</stp>
        <stp>[Trading Turnover and Marketcap (Crypto, Equity, FX)_0131.xlsx]All Equity 0131 %!R580C3</stp>
        <stp>CRNCY=USD</stp>
        <stp>START_DATE_OVERRIDE=20170101</stp>
        <stp>END_DATE_OVERRIDE=20180131</stp>
        <stp>MARKET_DATA_OVERRIDE=RR902</stp>
        <tr r="C580" s="15"/>
      </tp>
      <tp>
        <v>41409.747652984275</v>
        <stp/>
        <stp>##V3_BDPV12</stp>
        <stp>HMB SS Equity</stp>
        <stp>INTERVAL_AVG</stp>
        <stp>[Trading Turnover and Marketcap (Crypto, Equity, FX)_0131.xlsx]All Equity 0131 %!R450C3</stp>
        <stp>CRNCY=USD</stp>
        <stp>START_DATE_OVERRIDE=20170101</stp>
        <stp>END_DATE_OVERRIDE=20180131</stp>
        <stp>MARKET_DATA_OVERRIDE=RR902</stp>
        <tr r="C450" s="15"/>
      </tp>
      <tp>
        <v>11274615.740888586</v>
        <stp/>
        <stp>##V3_BDPV12</stp>
        <stp>8960 JT Equity</stp>
        <stp>INTERVAL_AVG</stp>
        <stp>[Trading Turnover and Marketcap (Crypto, Equity, FX)_0131.xlsx]All Equity 0131 %!R1986C2</stp>
        <stp>MARKET_DATA_OVERRIDE=TURNOVER</stp>
        <stp>CRNCY=USD</stp>
        <stp>START_DATE_OVERRIDE=20170101</stp>
        <stp>END_DATE_OVERRIDE=20180131</stp>
        <tr r="B1986" s="15"/>
      </tp>
      <tp>
        <v>25747.983468363564</v>
        <stp/>
        <stp>##V3_BDPV12</stp>
        <stp>WPP LN Equity</stp>
        <stp>INTERVAL_AVG</stp>
        <stp>[Trading Turnover and Marketcap (Crypto, Equity, FX)_0131.xlsx]All Equity 0131 %!R546C3</stp>
        <stp>CRNCY=USD</stp>
        <stp>START_DATE_OVERRIDE=20170101</stp>
        <stp>END_DATE_OVERRIDE=20180131</stp>
        <stp>MARKET_DATA_OVERRIDE=RR902</stp>
        <tr r="C546" s="15"/>
      </tp>
      <tp>
        <v>111225.77598619994</v>
        <stp/>
        <stp>##V3_BDPV12</stp>
        <stp>DWDP US Equity</stp>
        <stp>INTERVAL_AVG</stp>
        <stp>[Trading Turnover and Marketcap (Crypto, Equity, FX)_0131.xlsx]All Equity 0131 %!R75C3</stp>
        <stp>CRNCY=USD</stp>
        <stp>START_DATE_OVERRIDE=20170101</stp>
        <stp>END_DATE_OVERRIDE=20180131</stp>
        <stp>MARKET_DATA_OVERRIDE=RR902</stp>
        <tr r="C75" s="15"/>
      </tp>
      <tp>
        <v>13364.358480017214</v>
        <stp/>
        <stp>##V3_BDPV12</stp>
        <stp>NOV US Equity</stp>
        <stp>INTERVAL_AVG</stp>
        <stp>[Trading Turnover and Marketcap (Crypto, Equity, FX)_0131.xlsx]All Equity 0131 %!R502C3</stp>
        <stp>CRNCY=USD</stp>
        <stp>START_DATE_OVERRIDE=20170101</stp>
        <stp>END_DATE_OVERRIDE=20180131</stp>
        <stp>MARKET_DATA_OVERRIDE=RR902</stp>
        <tr r="C502" s="15"/>
      </tp>
      <tp>
        <v>28850897.07917371</v>
        <stp/>
        <stp>##V3_BDPV12</stp>
        <stp>3659 JT Equity</stp>
        <stp>INTERVAL_AVG</stp>
        <stp>[Trading Turnover and Marketcap (Crypto, Equity, FX)_0131.xlsx]All Equity 0131 %!R1329C2</stp>
        <stp>MARKET_DATA_OVERRIDE=TURNOVER</stp>
        <stp>CRNCY=USD</stp>
        <stp>START_DATE_OVERRIDE=20170101</stp>
        <stp>END_DATE_OVERRIDE=20180131</stp>
        <tr r="B1329" s="15"/>
      </tp>
      <tp>
        <v>46831.452298763063</v>
        <stp/>
        <stp>##V3_BDPV12</stp>
        <stp>NOC US Equity</stp>
        <stp>INTERVAL_AVG</stp>
        <stp>[Trading Turnover and Marketcap (Crypto, Equity, FX)_0131.xlsx]All Equity 0131 %!R226C3</stp>
        <stp>CRNCY=USD</stp>
        <stp>START_DATE_OVERRIDE=20170101</stp>
        <stp>END_DATE_OVERRIDE=20180131</stp>
        <stp>MARKET_DATA_OVERRIDE=RR902</stp>
        <tr r="C226" s="15"/>
      </tp>
      <tp>
        <v>11625.335667084439</v>
        <stp/>
        <stp>##V3_BDPV12</stp>
        <stp>ACS SQ Equity</stp>
        <stp>INTERVAL_AVG</stp>
        <stp>[Trading Turnover and Marketcap (Crypto, Equity, FX)_0131.xlsx]All Equity 0131 %!R1105C3</stp>
        <stp>CRNCY=USD</stp>
        <stp>START_DATE_OVERRIDE=20170101</stp>
        <stp>END_DATE_OVERRIDE=20180131</stp>
        <stp>MARKET_DATA_OVERRIDE=RR902</stp>
        <tr r="C1105" s="15"/>
      </tp>
      <tp>
        <v>18372.528070800319</v>
        <stp/>
        <stp>##V3_BDPV12</stp>
        <stp>NOW US Equity</stp>
        <stp>INTERVAL_AVG</stp>
        <stp>[Trading Turnover and Marketcap (Crypto, Equity, FX)_0131.xlsx]All Equity 0131 %!R308C3</stp>
        <stp>CRNCY=USD</stp>
        <stp>START_DATE_OVERRIDE=20170101</stp>
        <stp>END_DATE_OVERRIDE=20180131</stp>
        <stp>MARKET_DATA_OVERRIDE=RR902</stp>
        <tr r="C308" s="15"/>
      </tp>
      <tp>
        <v>74927.136270143455</v>
        <stp/>
        <stp>##V3_BDPV12</stp>
        <stp>RIL IS Equity</stp>
        <stp>INTERVAL_AVG</stp>
        <stp>[Trading Turnover and Marketcap (Crypto, Equity, FX)_0131.xlsx]All Equity 0131 %!R617C3</stp>
        <stp>CRNCY=USD</stp>
        <stp>START_DATE_OVERRIDE=20170101</stp>
        <stp>END_DATE_OVERRIDE=20180131</stp>
        <stp>MARKET_DATA_OVERRIDE=RR902</stp>
        <tr r="C617" s="15"/>
      </tp>
      <tp>
        <v>10806798.152908066</v>
        <stp/>
        <stp>##V3_BDPV12</stp>
        <stp>4732 JT Equity</stp>
        <stp>INTERVAL_AVG</stp>
        <stp>[Trading Turnover and Marketcap (Crypto, Equity, FX)_0131.xlsx]All Equity 0131 %!R2008C2</stp>
        <stp>MARKET_DATA_OVERRIDE=TURNOVER</stp>
        <stp>CRNCY=USD</stp>
        <stp>START_DATE_OVERRIDE=20170101</stp>
        <stp>END_DATE_OVERRIDE=20180131</stp>
        <tr r="B2008" s="15"/>
      </tp>
      <tp>
        <v>43634525.761102475</v>
        <stp/>
        <stp>##V3_BDPV12</stp>
        <stp>5802 JT Equity</stp>
        <stp>INTERVAL_AVG</stp>
        <stp>[Trading Turnover and Marketcap (Crypto, Equity, FX)_0131.xlsx]All Equity 0131 %!R1067C2</stp>
        <stp>MARKET_DATA_OVERRIDE=TURNOVER</stp>
        <stp>CRNCY=USD</stp>
        <stp>START_DATE_OVERRIDE=20170101</stp>
        <stp>END_DATE_OVERRIDE=20180131</stp>
        <tr r="B1067" s="15"/>
      </tp>
      <tp>
        <v>27943287.042494617</v>
        <stp/>
        <stp>##V3_BDPV12</stp>
        <stp>4902 JT Equity</stp>
        <stp>INTERVAL_AVG</stp>
        <stp>[Trading Turnover and Marketcap (Crypto, Equity, FX)_0131.xlsx]All Equity 0131 %!R1346C2</stp>
        <stp>MARKET_DATA_OVERRIDE=TURNOVER</stp>
        <stp>CRNCY=USD</stp>
        <stp>START_DATE_OVERRIDE=20170101</stp>
        <stp>END_DATE_OVERRIDE=20180131</stp>
        <tr r="B1346" s="15"/>
      </tp>
      <tp>
        <v>47037585.562262103</v>
        <stp/>
        <stp>##V3_BDPV12</stp>
        <stp>1801 JT Equity</stp>
        <stp>INTERVAL_AVG</stp>
        <stp>[Trading Turnover and Marketcap (Crypto, Equity, FX)_0131.xlsx]All Equity 0131 %!R1027C2</stp>
        <stp>MARKET_DATA_OVERRIDE=TURNOVER</stp>
        <stp>CRNCY=USD</stp>
        <stp>START_DATE_OVERRIDE=20170101</stp>
        <stp>END_DATE_OVERRIDE=20180131</stp>
        <tr r="B1027" s="15"/>
      </tp>
      <tp>
        <v>21893078.830389373</v>
        <stp/>
        <stp>##V3_BDPV12</stp>
        <stp>4612 JT Equity</stp>
        <stp>INTERVAL_AVG</stp>
        <stp>[Trading Turnover and Marketcap (Crypto, Equity, FX)_0131.xlsx]All Equity 0131 %!R1529C2</stp>
        <stp>MARKET_DATA_OVERRIDE=TURNOVER</stp>
        <stp>CRNCY=USD</stp>
        <stp>START_DATE_OVERRIDE=20170101</stp>
        <stp>END_DATE_OVERRIDE=20180131</stp>
        <tr r="B1529" s="15"/>
      </tp>
      <tp>
        <v>9073.3804153723122</v>
        <stp/>
        <stp>##V3_BDPV12</stp>
        <stp>GCARSOA1 MM Equity</stp>
        <stp>INTERVAL_AVG</stp>
        <stp>[Trading Turnover and Marketcap (Crypto, Equity, FX)_0131.xlsx]All Equity 0131 %!R2453C3</stp>
        <stp>CRNCY=USD</stp>
        <stp>START_DATE_OVERRIDE=20170101</stp>
        <stp>END_DATE_OVERRIDE=20180131</stp>
        <stp>MARKET_DATA_OVERRIDE=RR902</stp>
        <tr r="C2453" s="15"/>
      </tp>
      <tp>
        <v>109788013.7225278</v>
        <stp/>
        <stp>##V3_BDPV12</stp>
        <stp>8750 JT Equity</stp>
        <stp>INTERVAL_AVG</stp>
        <stp>[Trading Turnover and Marketcap (Crypto, Equity, FX)_0131.xlsx]All Equity 0131 %!R521C2</stp>
        <stp>MARKET_DATA_OVERRIDE=TURNOVER</stp>
        <stp>CRNCY=USD</stp>
        <stp>START_DATE_OVERRIDE=20170101</stp>
        <stp>END_DATE_OVERRIDE=20180131</stp>
        <tr r="B521" s="15"/>
      </tp>
      <tp>
        <v>239531.51749358169</v>
        <stp/>
        <stp>##V3_BDPV12</stp>
        <stp>RDSA LN Equity</stp>
        <stp>INTERVAL_AVG</stp>
        <stp>[Trading Turnover and Marketcap (Crypto, Equity, FX)_0131.xlsx]All Equity 0131 %!R337C3</stp>
        <stp>CRNCY=USD</stp>
        <stp>START_DATE_OVERRIDE=20170101</stp>
        <stp>END_DATE_OVERRIDE=20180131</stp>
        <stp>MARKET_DATA_OVERRIDE=RR902</stp>
        <tr r="C337" s="15"/>
      </tp>
      <tp>
        <v>239531.51749358169</v>
        <stp/>
        <stp>##V3_BDPV12</stp>
        <stp>RDSB LN Equity</stp>
        <stp>INTERVAL_AVG</stp>
        <stp>[Trading Turnover and Marketcap (Crypto, Equity, FX)_0131.xlsx]All Equity 0131 %!R371C3</stp>
        <stp>CRNCY=USD</stp>
        <stp>START_DATE_OVERRIDE=20170101</stp>
        <stp>END_DATE_OVERRIDE=20180131</stp>
        <stp>MARKET_DATA_OVERRIDE=RR902</stp>
        <tr r="C371" s="15"/>
      </tp>
      <tp>
        <v>10626.791901847562</v>
        <stp/>
        <stp>##V3_BDPV12</stp>
        <stp>H CT Equity</stp>
        <stp>INTERVAL_AVG</stp>
        <stp>[Trading Turnover and Marketcap (Crypto, Equity, FX)_0131.xlsx]All Equity 0131 %!R1960C3</stp>
        <stp>CRNCY=USD</stp>
        <stp>START_DATE_OVERRIDE=20170101</stp>
        <stp>END_DATE_OVERRIDE=20180131</stp>
        <stp>MARKET_DATA_OVERRIDE=RR902</stp>
        <tr r="C1960" s="15"/>
      </tp>
      <tp>
        <v>20974.140459529615</v>
        <stp/>
        <stp>##V3_BDPV12</stp>
        <stp>EOAN GY Equity</stp>
        <stp>INTERVAL_AVG</stp>
        <stp>[Trading Turnover and Marketcap (Crypto, Equity, FX)_0131.xlsx]All Equity 0131 %!R485C3</stp>
        <stp>CRNCY=USD</stp>
        <stp>START_DATE_OVERRIDE=20170101</stp>
        <stp>END_DATE_OVERRIDE=20180131</stp>
        <stp>MARKET_DATA_OVERRIDE=RR902</stp>
        <tr r="C485" s="15"/>
      </tp>
      <tp>
        <v>58779113.87934377</v>
        <stp/>
        <stp>##V3_BDPV12</stp>
        <stp>9201 JT Equity</stp>
        <stp>INTERVAL_AVG</stp>
        <stp>[Trading Turnover and Marketcap (Crypto, Equity, FX)_0131.xlsx]All Equity 0131 %!R880C2</stp>
        <stp>MARKET_DATA_OVERRIDE=TURNOVER</stp>
        <stp>CRNCY=USD</stp>
        <stp>START_DATE_OVERRIDE=20170101</stp>
        <stp>END_DATE_OVERRIDE=20180131</stp>
        <tr r="B880" s="15"/>
      </tp>
      <tp>
        <v>51209916.635404795</v>
        <stp/>
        <stp>##V3_BDPV12</stp>
        <stp>1357 HK Equity</stp>
        <stp>INTERVAL_AVG</stp>
        <stp>[Trading Turnover and Marketcap (Crypto, Equity, FX)_0131.xlsx]All Equity 0131 %!R968C2</stp>
        <stp>MARKET_DATA_OVERRIDE=TURNOVER</stp>
        <stp>CRNCY=USD</stp>
        <stp>START_DATE_OVERRIDE=20170101</stp>
        <stp>END_DATE_OVERRIDE=20180131</stp>
        <tr r="B968" s="15"/>
      </tp>
      <tp>
        <v>12000.509233678415</v>
        <stp/>
        <stp>##V3_BDPV12</stp>
        <stp>G CT Equity</stp>
        <stp>INTERVAL_AVG</stp>
        <stp>[Trading Turnover and Marketcap (Crypto, Equity, FX)_0131.xlsx]All Equity 0131 %!R1186C3</stp>
        <stp>CRNCY=USD</stp>
        <stp>START_DATE_OVERRIDE=20170101</stp>
        <stp>END_DATE_OVERRIDE=20180131</stp>
        <stp>MARKET_DATA_OVERRIDE=RR902</stp>
        <tr r="C1186" s="15"/>
      </tp>
      <tp>
        <v>5021.0503541601865</v>
        <stp/>
        <stp>##V3_BDPV12</stp>
        <stp>K CT Equity</stp>
        <stp>INTERVAL_AVG</stp>
        <stp>[Trading Turnover and Marketcap (Crypto, Equity, FX)_0131.xlsx]All Equity 0131 %!R1775C3</stp>
        <stp>CRNCY=USD</stp>
        <stp>START_DATE_OVERRIDE=20170101</stp>
        <stp>END_DATE_OVERRIDE=20180131</stp>
        <stp>MARKET_DATA_OVERRIDE=RR902</stp>
        <tr r="C1775" s="15"/>
      </tp>
      <tp>
        <v>37575.43655962067</v>
        <stp/>
        <stp>##V3_BDPV12</stp>
        <stp>ENGI FP Equity</stp>
        <stp>INTERVAL_AVG</stp>
        <stp>[Trading Turnover and Marketcap (Crypto, Equity, FX)_0131.xlsx]All Equity 0131 %!R595C3</stp>
        <stp>CRNCY=USD</stp>
        <stp>START_DATE_OVERRIDE=20170101</stp>
        <stp>END_DATE_OVERRIDE=20180131</stp>
        <stp>MARKET_DATA_OVERRIDE=RR902</stp>
        <tr r="C595" s="15"/>
      </tp>
      <tp>
        <v>21477.611202625423</v>
        <stp/>
        <stp>##V3_BDPV12</stp>
        <stp>L CT Equity</stp>
        <stp>INTERVAL_AVG</stp>
        <stp>[Trading Turnover and Marketcap (Crypto, Equity, FX)_0131.xlsx]All Equity 0131 %!R1301C3</stp>
        <stp>CRNCY=USD</stp>
        <stp>START_DATE_OVERRIDE=20170101</stp>
        <stp>END_DATE_OVERRIDE=20180131</stp>
        <stp>MARKET_DATA_OVERRIDE=RR902</stp>
        <tr r="C1301" s="15"/>
      </tp>
      <tp>
        <v>7719.1840612621463</v>
        <stp/>
        <stp>##V3_BDPV12</stp>
        <stp>PFGRUPSU CX Equity</stp>
        <stp>INTERVAL_AVG</stp>
        <stp>[Trading Turnover and Marketcap (Crypto, Equity, FX)_0131.xlsx]All Equity 0131 %!R2472C3</stp>
        <stp>CRNCY=USD</stp>
        <stp>START_DATE_OVERRIDE=20170101</stp>
        <stp>END_DATE_OVERRIDE=20180131</stp>
        <stp>MARKET_DATA_OVERRIDE=RR902</stp>
        <tr r="C2472" s="15"/>
      </tp>
      <tp>
        <v>84377.424485893571</v>
        <stp/>
        <stp>##V3_BDPV12</stp>
        <stp>VOW3 GY Equity</stp>
        <stp>INTERVAL_AVG</stp>
        <stp>[Trading Turnover and Marketcap (Crypto, Equity, FX)_0131.xlsx]All Equity 0131 %!R223C3</stp>
        <stp>CRNCY=USD</stp>
        <stp>START_DATE_OVERRIDE=20170101</stp>
        <stp>END_DATE_OVERRIDE=20180131</stp>
        <stp>MARKET_DATA_OVERRIDE=RR902</stp>
        <tr r="C223" s="15"/>
      </tp>
      <tp>
        <v>20749.867430203612</v>
        <stp/>
        <stp>##V3_BDPV12</stp>
        <stp>T CT Equity</stp>
        <stp>INTERVAL_AVG</stp>
        <stp>[Trading Turnover and Marketcap (Crypto, Equity, FX)_0131.xlsx]All Equity 0131 %!R1228C3</stp>
        <stp>CRNCY=USD</stp>
        <stp>START_DATE_OVERRIDE=20170101</stp>
        <stp>END_DATE_OVERRIDE=20180131</stp>
        <stp>MARKET_DATA_OVERRIDE=RR902</stp>
        <tr r="C1228" s="15"/>
      </tp>
      <tp>
        <v>44930.991409186288</v>
        <stp/>
        <stp>##V3_BDPV12</stp>
        <stp>16 HK Equity</stp>
        <stp>INTERVAL_AVG</stp>
        <stp>[Trading Turnover and Marketcap (Crypto, Equity, FX)_0131.xlsx]All Equity 0131 %!R883C3</stp>
        <stp>CRNCY=USD</stp>
        <stp>START_DATE_OVERRIDE=20170101</stp>
        <stp>END_DATE_OVERRIDE=20180131</stp>
        <stp>MARKET_DATA_OVERRIDE=RR902</stp>
        <tr r="C883" s="15"/>
      </tp>
      <tp>
        <v>26455.10557734433</v>
        <stp/>
        <stp>##V3_BDPV12</stp>
        <stp>27 HK Equity</stp>
        <stp>INTERVAL_AVG</stp>
        <stp>[Trading Turnover and Marketcap (Crypto, Equity, FX)_0131.xlsx]All Equity 0131 %!R667C3</stp>
        <stp>CRNCY=USD</stp>
        <stp>START_DATE_OVERRIDE=20170101</stp>
        <stp>END_DATE_OVERRIDE=20180131</stp>
        <stp>MARKET_DATA_OVERRIDE=RR902</stp>
        <tr r="C667" s="15"/>
      </tp>
      <tp>
        <v>74832.404313544306</v>
        <stp/>
        <stp>##V3_BDPV12</stp>
        <stp>VOD LN Equity</stp>
        <stp>INTERVAL_AVG</stp>
        <stp>[Trading Turnover and Marketcap (Crypto, Equity, FX)_0131.xlsx]All Equity 0131 %!R321C3</stp>
        <stp>CRNCY=USD</stp>
        <stp>START_DATE_OVERRIDE=20170101</stp>
        <stp>END_DATE_OVERRIDE=20180131</stp>
        <stp>MARKET_DATA_OVERRIDE=RR902</stp>
        <tr r="C321" s="15"/>
      </tp>
      <tp>
        <v>9862.6770824228715</v>
        <stp/>
        <stp>##V3_BDPV12</stp>
        <stp>PGN PW Equity</stp>
        <stp>INTERVAL_AVG</stp>
        <stp>[Trading Turnover and Marketcap (Crypto, Equity, FX)_0131.xlsx]All Equity 0131 %!R2252C3</stp>
        <stp>CRNCY=USD</stp>
        <stp>START_DATE_OVERRIDE=20170101</stp>
        <stp>END_DATE_OVERRIDE=20180131</stp>
        <stp>MARKET_DATA_OVERRIDE=RR902</stp>
        <tr r="C2252" s="15"/>
      </tp>
      <tp>
        <v>12581.209503918772</v>
        <stp/>
        <stp>##V3_BDPV12</stp>
        <stp>AGL AT Equity</stp>
        <stp>INTERVAL_AVG</stp>
        <stp>[Trading Turnover and Marketcap (Crypto, Equity, FX)_0131.xlsx]All Equity 0131 %!R1139C3</stp>
        <stp>CRNCY=USD</stp>
        <stp>START_DATE_OVERRIDE=20170101</stp>
        <stp>END_DATE_OVERRIDE=20180131</stp>
        <stp>MARKET_DATA_OVERRIDE=RR902</stp>
        <tr r="C1139" s="15"/>
      </tp>
      <tp>
        <v>114110.5626132014</v>
        <stp/>
        <stp>##V3_BDPV12</stp>
        <stp>ITX SQ Equity</stp>
        <stp>INTERVAL_AVG</stp>
        <stp>[Trading Turnover and Marketcap (Crypto, Equity, FX)_0131.xlsx]All Equity 0131 %!R263C3</stp>
        <stp>CRNCY=USD</stp>
        <stp>START_DATE_OVERRIDE=20170101</stp>
        <stp>END_DATE_OVERRIDE=20180131</stp>
        <stp>MARKET_DATA_OVERRIDE=RR902</stp>
        <tr r="C263" s="15"/>
      </tp>
      <tp>
        <v>7617711.2747694543</v>
        <stp/>
        <stp>##V3_BDPV12</stp>
        <stp>1972 HK Equity</stp>
        <stp>INTERVAL_AVG</stp>
        <stp>[Trading Turnover and Marketcap (Crypto, Equity, FX)_0131.xlsx]All Equity 0131 %!R2165C2</stp>
        <stp>MARKET_DATA_OVERRIDE=TURNOVER</stp>
        <stp>CRNCY=USD</stp>
        <stp>START_DATE_OVERRIDE=20170101</stp>
        <stp>END_DATE_OVERRIDE=20180131</stp>
        <tr r="B2165" s="15"/>
      </tp>
      <tp>
        <v>49713.502000932684</v>
        <stp/>
        <stp>##V3_BDPV12</stp>
        <stp>OXY US Equity</stp>
        <stp>INTERVAL_AVG</stp>
        <stp>[Trading Turnover and Marketcap (Crypto, Equity, FX)_0131.xlsx]All Equity 0131 %!R138C3</stp>
        <stp>CRNCY=USD</stp>
        <stp>START_DATE_OVERRIDE=20170101</stp>
        <stp>END_DATE_OVERRIDE=20180131</stp>
        <stp>MARKET_DATA_OVERRIDE=RR902</stp>
        <tr r="C138" s="15"/>
      </tp>
      <tp>
        <v>16314681.291505316</v>
        <stp/>
        <stp>##V3_BDPV12</stp>
        <stp>2899 HK Equity</stp>
        <stp>INTERVAL_AVG</stp>
        <stp>[Trading Turnover and Marketcap (Crypto, Equity, FX)_0131.xlsx]All Equity 0131 %!R1744C2</stp>
        <stp>MARKET_DATA_OVERRIDE=TURNOVER</stp>
        <stp>CRNCY=USD</stp>
        <stp>START_DATE_OVERRIDE=20170101</stp>
        <stp>END_DATE_OVERRIDE=20180131</stp>
        <tr r="B1744" s="15"/>
      </tp>
      <tp>
        <v>6146.0667390372682</v>
        <stp/>
        <stp>##V3_BDPV12</stp>
        <stp>PGE PW Equity</stp>
        <stp>INTERVAL_AVG</stp>
        <stp>[Trading Turnover and Marketcap (Crypto, Equity, FX)_0131.xlsx]All Equity 0131 %!R2182C3</stp>
        <stp>CRNCY=USD</stp>
        <stp>START_DATE_OVERRIDE=20170101</stp>
        <stp>END_DATE_OVERRIDE=20180131</stp>
        <stp>MARKET_DATA_OVERRIDE=RR902</stp>
        <tr r="C2182" s="15"/>
      </tp>
      <tp>
        <v>4741.2925857206783</v>
        <stp/>
        <stp>##V3_BDPV12</stp>
        <stp>ACC IS Equity</stp>
        <stp>INTERVAL_AVG</stp>
        <stp>[Trading Turnover and Marketcap (Crypto, Equity, FX)_0131.xlsx]All Equity 0131 %!R2059C3</stp>
        <stp>CRNCY=USD</stp>
        <stp>START_DATE_OVERRIDE=20170101</stp>
        <stp>END_DATE_OVERRIDE=20180131</stp>
        <stp>MARKET_DATA_OVERRIDE=RR902</stp>
        <tr r="C2059" s="15"/>
      </tp>
      <tp>
        <v>7512.5062428536139</v>
        <stp/>
        <stp>##V3_BDPV12</stp>
        <stp>RCF FP Equity</stp>
        <stp>INTERVAL_AVG</stp>
        <stp>[Trading Turnover and Marketcap (Crypto, Equity, FX)_0131.xlsx]All Equity 0131 %!R1718C3</stp>
        <stp>CRNCY=USD</stp>
        <stp>START_DATE_OVERRIDE=20170101</stp>
        <stp>END_DATE_OVERRIDE=20180131</stp>
        <stp>MARKET_DATA_OVERRIDE=RR902</stp>
        <tr r="C1718" s="15"/>
      </tp>
      <tp>
        <v>5790.3134293862158</v>
        <stp/>
        <stp>##V3_BDPV12</stp>
        <stp>CGF AT Equity</stp>
        <stp>INTERVAL_AVG</stp>
        <stp>[Trading Turnover and Marketcap (Crypto, Equity, FX)_0131.xlsx]All Equity 0131 %!R1762C3</stp>
        <stp>CRNCY=USD</stp>
        <stp>START_DATE_OVERRIDE=20170101</stp>
        <stp>END_DATE_OVERRIDE=20180131</stp>
        <stp>MARKET_DATA_OVERRIDE=RR902</stp>
        <tr r="C1762" s="15"/>
      </tp>
      <tp>
        <v>47853.795169190205</v>
        <stp/>
        <stp>##V3_BDPV12</stp>
        <stp>IBE SQ Equity</stp>
        <stp>INTERVAL_AVG</stp>
        <stp>[Trading Turnover and Marketcap (Crypto, Equity, FX)_0131.xlsx]All Equity 0131 %!R340C3</stp>
        <stp>CRNCY=USD</stp>
        <stp>START_DATE_OVERRIDE=20170101</stp>
        <stp>END_DATE_OVERRIDE=20180131</stp>
        <stp>MARKET_DATA_OVERRIDE=RR902</stp>
        <tr r="C340" s="15"/>
      </tp>
      <tp>
        <v>3930.587236867354</v>
        <stp/>
        <stp>##V3_BDPV12</stp>
        <stp>CCT SP Equity</stp>
        <stp>INTERVAL_AVG</stp>
        <stp>[Trading Turnover and Marketcap (Crypto, Equity, FX)_0131.xlsx]All Equity 0131 %!R1936C3</stp>
        <stp>CRNCY=USD</stp>
        <stp>START_DATE_OVERRIDE=20170101</stp>
        <stp>END_DATE_OVERRIDE=20180131</stp>
        <stp>MARKET_DATA_OVERRIDE=RR902</stp>
        <tr r="C1936" s="15"/>
      </tp>
      <tp>
        <v>10802380.122658115</v>
        <stp/>
        <stp>##V3_BDPV12</stp>
        <stp>2784 JT Equity</stp>
        <stp>INTERVAL_AVG</stp>
        <stp>[Trading Turnover and Marketcap (Crypto, Equity, FX)_0131.xlsx]All Equity 0131 %!R2009C2</stp>
        <stp>MARKET_DATA_OVERRIDE=TURNOVER</stp>
        <stp>CRNCY=USD</stp>
        <stp>START_DATE_OVERRIDE=20170101</stp>
        <stp>END_DATE_OVERRIDE=20180131</stp>
        <tr r="B2009" s="15"/>
      </tp>
      <tp>
        <v>41133919.366347507</v>
        <stp/>
        <stp>##V3_BDPV12</stp>
        <stp>9766 JT Equity</stp>
        <stp>INTERVAL_AVG</stp>
        <stp>[Trading Turnover and Marketcap (Crypto, Equity, FX)_0131.xlsx]All Equity 0131 %!R1099C2</stp>
        <stp>MARKET_DATA_OVERRIDE=TURNOVER</stp>
        <stp>CRNCY=USD</stp>
        <stp>START_DATE_OVERRIDE=20170101</stp>
        <stp>END_DATE_OVERRIDE=20180131</stp>
        <tr r="B1099" s="15"/>
      </tp>
      <tp>
        <v>35490651.009727471</v>
        <stp/>
        <stp>##V3_BDPV12</stp>
        <stp>6869 JT Equity</stp>
        <stp>INTERVAL_AVG</stp>
        <stp>[Trading Turnover and Marketcap (Crypto, Equity, FX)_0131.xlsx]All Equity 0131 %!R1196C2</stp>
        <stp>MARKET_DATA_OVERRIDE=TURNOVER</stp>
        <stp>CRNCY=USD</stp>
        <stp>START_DATE_OVERRIDE=20170101</stp>
        <stp>END_DATE_OVERRIDE=20180131</stp>
        <tr r="B1196" s="15"/>
      </tp>
      <tp>
        <v>16500.496613873191</v>
        <stp/>
        <stp>##V3_BDPV12</stp>
        <stp>OKE US Equity</stp>
        <stp>INTERVAL_AVG</stp>
        <stp>[Trading Turnover and Marketcap (Crypto, Equity, FX)_0131.xlsx]All Equity 0131 %!R304C3</stp>
        <stp>CRNCY=USD</stp>
        <stp>START_DATE_OVERRIDE=20170101</stp>
        <stp>END_DATE_OVERRIDE=20180131</stp>
        <stp>MARKET_DATA_OVERRIDE=RR902</stp>
        <tr r="C304" s="15"/>
      </tp>
      <tp>
        <v>13612767.512156159</v>
        <stp/>
        <stp>##V3_BDPV12</stp>
        <stp>2670 JT Equity</stp>
        <stp>INTERVAL_AVG</stp>
        <stp>[Trading Turnover and Marketcap (Crypto, Equity, FX)_0131.xlsx]All Equity 0131 %!R1868C2</stp>
        <stp>MARKET_DATA_OVERRIDE=TURNOVER</stp>
        <stp>CRNCY=USD</stp>
        <stp>START_DATE_OVERRIDE=20170101</stp>
        <stp>END_DATE_OVERRIDE=20180131</stp>
        <tr r="B1868" s="15"/>
      </tp>
      <tp>
        <v>13863.584792751546</v>
        <stp/>
        <stp>##V3_BDPV12</stp>
        <stp>AGU CT Equity</stp>
        <stp>INTERVAL_AVG</stp>
        <stp>[Trading Turnover and Marketcap (Crypto, Equity, FX)_0131.xlsx]All Equity 0131 %!R1291C3</stp>
        <stp>CRNCY=USD</stp>
        <stp>START_DATE_OVERRIDE=20170101</stp>
        <stp>END_DATE_OVERRIDE=20180131</stp>
        <stp>MARKET_DATA_OVERRIDE=RR902</stp>
        <tr r="C1291" s="15"/>
      </tp>
      <tp>
        <v>6426.8574510237395</v>
        <stp/>
        <stp>##V3_BDPV12</stp>
        <stp>MGR AT Equity</stp>
        <stp>INTERVAL_AVG</stp>
        <stp>[Trading Turnover and Marketcap (Crypto, Equity, FX)_0131.xlsx]All Equity 0131 %!R1538C3</stp>
        <stp>CRNCY=USD</stp>
        <stp>START_DATE_OVERRIDE=20170101</stp>
        <stp>END_DATE_OVERRIDE=20180131</stp>
        <stp>MARKET_DATA_OVERRIDE=RR902</stp>
        <tr r="C1538" s="15"/>
      </tp>
      <tp>
        <v>7651.2900762818417</v>
        <stp/>
        <stp>##V3_BDPV12</stp>
        <stp>SCR FP Equity</stp>
        <stp>INTERVAL_AVG</stp>
        <stp>[Trading Turnover and Marketcap (Crypto, Equity, FX)_0131.xlsx]All Equity 0131 %!R1786C3</stp>
        <stp>CRNCY=USD</stp>
        <stp>START_DATE_OVERRIDE=20170101</stp>
        <stp>END_DATE_OVERRIDE=20180131</stp>
        <stp>MARKET_DATA_OVERRIDE=RR902</stp>
        <tr r="C1786" s="15"/>
      </tp>
      <tp>
        <v>8408.5489716681059</v>
        <stp/>
        <stp>##V3_BDPV12</stp>
        <stp>SGP AT Equity</stp>
        <stp>INTERVAL_AVG</stp>
        <stp>[Trading Turnover and Marketcap (Crypto, Equity, FX)_0131.xlsx]All Equity 0131 %!R1508C3</stp>
        <stp>CRNCY=USD</stp>
        <stp>START_DATE_OVERRIDE=20170101</stp>
        <stp>END_DATE_OVERRIDE=20180131</stp>
        <stp>MARKET_DATA_OVERRIDE=RR902</stp>
        <tr r="C1508" s="15"/>
      </tp>
      <tp>
        <v>31400900.551742226</v>
        <stp/>
        <stp>##V3_BDPV12</stp>
        <stp>4922 JT Equity</stp>
        <stp>INTERVAL_AVG</stp>
        <stp>[Trading Turnover and Marketcap (Crypto, Equity, FX)_0131.xlsx]All Equity 0131 %!R1277C2</stp>
        <stp>MARKET_DATA_OVERRIDE=TURNOVER</stp>
        <stp>CRNCY=USD</stp>
        <stp>START_DATE_OVERRIDE=20170101</stp>
        <stp>END_DATE_OVERRIDE=20180131</stp>
        <tr r="B1277" s="15"/>
      </tp>
      <tp>
        <v>11238010.48534899</v>
        <stp/>
        <stp>##V3_BDPV12</stp>
        <stp>5901 JT Equity</stp>
        <stp>INTERVAL_AVG</stp>
        <stp>[Trading Turnover and Marketcap (Crypto, Equity, FX)_0131.xlsx]All Equity 0131 %!R1987C2</stp>
        <stp>MARKET_DATA_OVERRIDE=TURNOVER</stp>
        <stp>CRNCY=USD</stp>
        <stp>START_DATE_OVERRIDE=20170101</stp>
        <stp>END_DATE_OVERRIDE=20180131</stp>
        <tr r="B1987" s="15"/>
      </tp>
      <tp>
        <v>26110982.222670879</v>
        <stp/>
        <stp>##V3_BDPV12</stp>
        <stp>4912 JT Equity</stp>
        <stp>INTERVAL_AVG</stp>
        <stp>[Trading Turnover and Marketcap (Crypto, Equity, FX)_0131.xlsx]All Equity 0131 %!R1397C2</stp>
        <stp>MARKET_DATA_OVERRIDE=TURNOVER</stp>
        <stp>CRNCY=USD</stp>
        <stp>START_DATE_OVERRIDE=20170101</stp>
        <stp>END_DATE_OVERRIDE=20180131</stp>
        <tr r="B1397" s="15"/>
      </tp>
      <tp>
        <v>18358.475630041557</v>
        <stp/>
        <stp>##V3_BDPV12</stp>
        <stp>OMC US Equity</stp>
        <stp>INTERVAL_AVG</stp>
        <stp>[Trading Turnover and Marketcap (Crypto, Equity, FX)_0131.xlsx]All Equity 0131 %!R357C3</stp>
        <stp>CRNCY=USD</stp>
        <stp>START_DATE_OVERRIDE=20170101</stp>
        <stp>END_DATE_OVERRIDE=20180131</stp>
        <stp>MARKET_DATA_OVERRIDE=RR902</stp>
        <tr r="C357" s="15"/>
      </tp>
      <tp>
        <v>417243887.86764723</v>
        <stp/>
        <stp>##V3_BDPV12</stp>
        <stp>MA US Equity</stp>
        <stp>INTERVAL_AVG</stp>
        <stp>[Trading Turnover and Marketcap (Crypto, Equity, FX)_0131.xlsx]All Equity 0131 %!R81C2</stp>
        <stp>MARKET_DATA_OVERRIDE=TURNOVER</stp>
        <stp>CRNCY=USD</stp>
        <stp>START_DATE_OVERRIDE=20170101</stp>
        <stp>END_DATE_OVERRIDE=20180131</stp>
        <tr r="B81" s="15"/>
      </tp>
      <tp>
        <v>63299797.856870279</v>
        <stp/>
        <stp>##V3_BDPV12</stp>
        <stp>6724 JT Equity</stp>
        <stp>INTERVAL_AVG</stp>
        <stp>[Trading Turnover and Marketcap (Crypto, Equity, FX)_0131.xlsx]All Equity 0131 %!R838C2</stp>
        <stp>MARKET_DATA_OVERRIDE=TURNOVER</stp>
        <stp>CRNCY=USD</stp>
        <stp>START_DATE_OVERRIDE=20170101</stp>
        <stp>END_DATE_OVERRIDE=20180131</stp>
        <tr r="B838" s="15"/>
      </tp>
      <tp>
        <v>112994115.55165005</v>
        <stp/>
        <stp>##V3_BDPV12</stp>
        <stp>6752 JT Equity</stp>
        <stp>INTERVAL_AVG</stp>
        <stp>[Trading Turnover and Marketcap (Crypto, Equity, FX)_0131.xlsx]All Equity 0131 %!R508C2</stp>
        <stp>MARKET_DATA_OVERRIDE=TURNOVER</stp>
        <stp>CRNCY=USD</stp>
        <stp>START_DATE_OVERRIDE=20170101</stp>
        <stp>END_DATE_OVERRIDE=20180131</stp>
        <tr r="B508" s="15"/>
      </tp>
      <tp>
        <v>50583327.841536544</v>
        <stp/>
        <stp>##V3_BDPV12</stp>
        <stp>8601 JT Equity</stp>
        <stp>INTERVAL_AVG</stp>
        <stp>[Trading Turnover and Marketcap (Crypto, Equity, FX)_0131.xlsx]All Equity 0131 %!R976C2</stp>
        <stp>MARKET_DATA_OVERRIDE=TURNOVER</stp>
        <stp>CRNCY=USD</stp>
        <stp>START_DATE_OVERRIDE=20170101</stp>
        <stp>END_DATE_OVERRIDE=20180131</stp>
        <tr r="B976" s="15"/>
      </tp>
      <tp>
        <v>225763327.47342604</v>
        <stp/>
        <stp>##V3_BDPV12</stp>
        <stp>6502 JT Equity</stp>
        <stp>INTERVAL_AVG</stp>
        <stp>[Trading Turnover and Marketcap (Crypto, Equity, FX)_0131.xlsx]All Equity 0131 %!R198C2</stp>
        <stp>MARKET_DATA_OVERRIDE=TURNOVER</stp>
        <stp>CRNCY=USD</stp>
        <stp>START_DATE_OVERRIDE=20170101</stp>
        <stp>END_DATE_OVERRIDE=20180131</stp>
        <tr r="B198" s="15"/>
      </tp>
      <tp>
        <v>69673488.72533749</v>
        <stp/>
        <stp>##V3_BDPV12</stp>
        <stp>8308 JT Equity</stp>
        <stp>INTERVAL_AVG</stp>
        <stp>[Trading Turnover and Marketcap (Crypto, Equity, FX)_0131.xlsx]All Equity 0131 %!R786C2</stp>
        <stp>MARKET_DATA_OVERRIDE=TURNOVER</stp>
        <stp>CRNCY=USD</stp>
        <stp>START_DATE_OVERRIDE=20170101</stp>
        <stp>END_DATE_OVERRIDE=20180131</stp>
        <tr r="B786" s="15"/>
      </tp>
      <tp>
        <v>90518899.269311741</v>
        <stp/>
        <stp>##V3_BDPV12</stp>
        <stp>6367 JT Equity</stp>
        <stp>INTERVAL_AVG</stp>
        <stp>[Trading Turnover and Marketcap (Crypto, Equity, FX)_0131.xlsx]All Equity 0131 %!R638C2</stp>
        <stp>MARKET_DATA_OVERRIDE=TURNOVER</stp>
        <stp>CRNCY=USD</stp>
        <stp>START_DATE_OVERRIDE=20170101</stp>
        <stp>END_DATE_OVERRIDE=20180131</stp>
        <tr r="B638" s="15"/>
      </tp>
      <tp>
        <v>66373686.73675999</v>
        <stp/>
        <stp>##V3_BDPV12</stp>
        <stp>9022 JT Equity</stp>
        <stp>INTERVAL_AVG</stp>
        <stp>[Trading Turnover and Marketcap (Crypto, Equity, FX)_0131.xlsx]All Equity 0131 %!R807C2</stp>
        <stp>MARKET_DATA_OVERRIDE=TURNOVER</stp>
        <stp>CRNCY=USD</stp>
        <stp>START_DATE_OVERRIDE=20170101</stp>
        <stp>END_DATE_OVERRIDE=20180131</stp>
        <tr r="B807" s="15"/>
      </tp>
      <tp>
        <v>67209259.133611232</v>
        <stp/>
        <stp>##V3_BDPV12</stp>
        <stp>7011 JT Equity</stp>
        <stp>INTERVAL_AVG</stp>
        <stp>[Trading Turnover and Marketcap (Crypto, Equity, FX)_0131.xlsx]All Equity 0131 %!R799C2</stp>
        <stp>MARKET_DATA_OVERRIDE=TURNOVER</stp>
        <stp>CRNCY=USD</stp>
        <stp>START_DATE_OVERRIDE=20170101</stp>
        <stp>END_DATE_OVERRIDE=20180131</stp>
        <tr r="B799" s="15"/>
      </tp>
      <tp>
        <v>110362307.86914828</v>
        <stp/>
        <stp>##V3_BDPV12</stp>
        <stp>8058 JT Equity</stp>
        <stp>INTERVAL_AVG</stp>
        <stp>[Trading Turnover and Marketcap (Crypto, Equity, FX)_0131.xlsx]All Equity 0131 %!R516C2</stp>
        <stp>MARKET_DATA_OVERRIDE=TURNOVER</stp>
        <stp>CRNCY=USD</stp>
        <stp>START_DATE_OVERRIDE=20170101</stp>
        <stp>END_DATE_OVERRIDE=20180131</stp>
        <tr r="B516" s="15"/>
      </tp>
      <tp>
        <v>9596.4188627907115</v>
        <stp/>
        <stp>##V3_BDPV12</stp>
        <stp>MCRO LN Equity</stp>
        <stp>INTERVAL_AVG</stp>
        <stp>[Trading Turnover and Marketcap (Crypto, Equity, FX)_0131.xlsx]All Equity 0131 %!R997C3</stp>
        <stp>CRNCY=USD</stp>
        <stp>START_DATE_OVERRIDE=20170101</stp>
        <stp>END_DATE_OVERRIDE=20180131</stp>
        <stp>MARKET_DATA_OVERRIDE=RR902</stp>
        <tr r="C997" s="15"/>
      </tp>
      <tp>
        <v>16154.29117617689</v>
        <stp/>
        <stp>##V3_BDPV12</stp>
        <stp>L US Equity</stp>
        <stp>INTERVAL_AVG</stp>
        <stp>[Trading Turnover and Marketcap (Crypto, Equity, FX)_0131.xlsx]All Equity 0131 %!R1075C3</stp>
        <stp>CRNCY=USD</stp>
        <stp>START_DATE_OVERRIDE=20170101</stp>
        <stp>END_DATE_OVERRIDE=20180131</stp>
        <stp>MARKET_DATA_OVERRIDE=RR902</stp>
        <tr r="C1075" s="15"/>
      </tp>
      <tp>
        <v>131090637.27430353</v>
        <stp/>
        <stp>##V3_BDPV12</stp>
        <stp>6981 JT Equity</stp>
        <stp>INTERVAL_AVG</stp>
        <stp>[Trading Turnover and Marketcap (Crypto, Equity, FX)_0131.xlsx]All Equity 0131 %!R438C2</stp>
        <stp>MARKET_DATA_OVERRIDE=TURNOVER</stp>
        <stp>CRNCY=USD</stp>
        <stp>START_DATE_OVERRIDE=20170101</stp>
        <stp>END_DATE_OVERRIDE=20180131</stp>
        <tr r="B438" s="15"/>
      </tp>
      <tp>
        <v>9147.764401229173</v>
        <stp/>
        <stp>##V3_BDPV12</stp>
        <stp>Y US Equity</stp>
        <stp>INTERVAL_AVG</stp>
        <stp>[Trading Turnover and Marketcap (Crypto, Equity, FX)_0131.xlsx]All Equity 0131 %!R1243C3</stp>
        <stp>CRNCY=USD</stp>
        <stp>START_DATE_OVERRIDE=20170101</stp>
        <stp>END_DATE_OVERRIDE=20180131</stp>
        <stp>MARKET_DATA_OVERRIDE=RR902</stp>
        <tr r="C1243" s="15"/>
      </tp>
      <tp>
        <v>7829.6912878222356</v>
        <stp/>
        <stp>##V3_BDPV12</stp>
        <stp>Z IS Equity</stp>
        <stp>INTERVAL_AVG</stp>
        <stp>[Trading Turnover and Marketcap (Crypto, Equity, FX)_0131.xlsx]All Equity 0131 %!R1714C3</stp>
        <stp>CRNCY=USD</stp>
        <stp>START_DATE_OVERRIDE=20170101</stp>
        <stp>END_DATE_OVERRIDE=20180131</stp>
        <stp>MARKET_DATA_OVERRIDE=RR902</stp>
        <tr r="C1714" s="15"/>
      </tp>
      <tp>
        <v>9329.123817397769</v>
        <stp/>
        <stp>##V3_BDPV12</stp>
        <stp>RBI AV Equity</stp>
        <stp>INTERVAL_AVG</stp>
        <stp>[Trading Turnover and Marketcap (Crypto, Equity, FX)_0131.xlsx]All Equity 0131 %!R1798C3</stp>
        <stp>CRNCY=USD</stp>
        <stp>START_DATE_OVERRIDE=20170101</stp>
        <stp>END_DATE_OVERRIDE=20180131</stp>
        <stp>MARKET_DATA_OVERRIDE=RR902</stp>
        <tr r="C1798" s="15"/>
      </tp>
      <tp>
        <v>5540.649580931633</v>
        <stp/>
        <stp>##V3_BDPV12</stp>
        <stp>ICL IT Equity</stp>
        <stp>INTERVAL_AVG</stp>
        <stp>[Trading Turnover and Marketcap (Crypto, Equity, FX)_0131.xlsx]All Equity 0131 %!R2226C3</stp>
        <stp>CRNCY=USD</stp>
        <stp>START_DATE_OVERRIDE=20170101</stp>
        <stp>END_DATE_OVERRIDE=20180131</stp>
        <stp>MARKET_DATA_OVERRIDE=RR902</stp>
        <tr r="C2226" s="15"/>
      </tp>
      <tp>
        <v>18161.081263085598</v>
        <stp/>
        <stp>##V3_BDPV12</stp>
        <stp>TIT IM Equity</stp>
        <stp>INTERVAL_AVG</stp>
        <stp>[Trading Turnover and Marketcap (Crypto, Equity, FX)_0131.xlsx]All Equity 0131 %!R718C3</stp>
        <stp>CRNCY=USD</stp>
        <stp>START_DATE_OVERRIDE=20170101</stp>
        <stp>END_DATE_OVERRIDE=20180131</stp>
        <stp>MARKET_DATA_OVERRIDE=RR902</stp>
        <tr r="C718" s="15"/>
      </tp>
      <tp>
        <v>21531429.897164524</v>
        <stp/>
        <stp>##V3_BDPV12</stp>
        <stp>3800 HK Equity</stp>
        <stp>INTERVAL_AVG</stp>
        <stp>[Trading Turnover and Marketcap (Crypto, Equity, FX)_0131.xlsx]All Equity 0131 %!R1543C2</stp>
        <stp>MARKET_DATA_OVERRIDE=TURNOVER</stp>
        <stp>CRNCY=USD</stp>
        <stp>START_DATE_OVERRIDE=20170101</stp>
        <stp>END_DATE_OVERRIDE=20180131</stp>
        <tr r="B1543" s="15"/>
      </tp>
      <tp>
        <v>7456.2416118640404</v>
        <stp/>
        <stp>##V3_BDPV12</stp>
        <stp>LTM CC Equity</stp>
        <stp>INTERVAL_AVG</stp>
        <stp>[Trading Turnover and Marketcap (Crypto, Equity, FX)_0131.xlsx]All Equity 0131 %!R2206C3</stp>
        <stp>CRNCY=USD</stp>
        <stp>START_DATE_OVERRIDE=20170101</stp>
        <stp>END_DATE_OVERRIDE=20180131</stp>
        <stp>MARKET_DATA_OVERRIDE=RR902</stp>
        <tr r="C2206" s="15"/>
      </tp>
      <tp>
        <v>6203.1495264240757</v>
        <stp/>
        <stp>##V3_BDPV12</stp>
        <stp>IVL TB Equity</stp>
        <stp>INTERVAL_AVG</stp>
        <stp>[Trading Turnover and Marketcap (Crypto, Equity, FX)_0131.xlsx]All Equity 0131 %!R1307C3</stp>
        <stp>CRNCY=USD</stp>
        <stp>START_DATE_OVERRIDE=20170101</stp>
        <stp>END_DATE_OVERRIDE=20180131</stp>
        <stp>MARKET_DATA_OVERRIDE=RR902</stp>
        <tr r="C1307" s="15"/>
      </tp>
      <tp>
        <v>31948.207637948566</v>
        <stp/>
        <stp>##V3_BDPV12</stp>
        <stp>HPQ US Equity</stp>
        <stp>INTERVAL_AVG</stp>
        <stp>[Trading Turnover and Marketcap (Crypto, Equity, FX)_0131.xlsx]All Equity 0131 %!R241C3</stp>
        <stp>CRNCY=USD</stp>
        <stp>START_DATE_OVERRIDE=20170101</stp>
        <stp>END_DATE_OVERRIDE=20180131</stp>
        <stp>MARKET_DATA_OVERRIDE=RR902</stp>
        <tr r="C241" s="15"/>
      </tp>
      <tp>
        <v>18447.647178048446</v>
        <stp/>
        <stp>##V3_BDPV12</stp>
        <stp>TEN IM Equity</stp>
        <stp>INTERVAL_AVG</stp>
        <stp>[Trading Turnover and Marketcap (Crypto, Equity, FX)_0131.xlsx]All Equity 0131 %!R989C3</stp>
        <stp>CRNCY=USD</stp>
        <stp>START_DATE_OVERRIDE=20170101</stp>
        <stp>END_DATE_OVERRIDE=20180131</stp>
        <stp>MARKET_DATA_OVERRIDE=RR902</stp>
        <tr r="C989" s="15"/>
      </tp>
      <tp>
        <v>29060.72381293328</v>
        <stp/>
        <stp>##V3_BDPV12</stp>
        <stp>HPE US Equity</stp>
        <stp>INTERVAL_AVG</stp>
        <stp>[Trading Turnover and Marketcap (Crypto, Equity, FX)_0131.xlsx]All Equity 0131 %!R229C3</stp>
        <stp>CRNCY=USD</stp>
        <stp>START_DATE_OVERRIDE=20170101</stp>
        <stp>END_DATE_OVERRIDE=20180131</stp>
        <stp>MARKET_DATA_OVERRIDE=RR902</stp>
        <tr r="C229" s="15"/>
      </tp>
      <tp>
        <v>72368.568037091929</v>
        <stp/>
        <stp>##V3_BDPV12</stp>
        <stp>BIDU US Equity</stp>
        <stp>INTERVAL_AVG</stp>
        <stp>[Trading Turnover and Marketcap (Crypto, Equity, FX)_0131.xlsx]All Equity 0131 %!R50C3</stp>
        <stp>CRNCY=USD</stp>
        <stp>START_DATE_OVERRIDE=20170101</stp>
        <stp>END_DATE_OVERRIDE=20180131</stp>
        <stp>MARKET_DATA_OVERRIDE=RR902</stp>
        <tr r="C50" s="15"/>
      </tp>
      <tp>
        <v>62840.055463511133</v>
        <stp/>
        <stp>##V3_BDPV12</stp>
        <stp>BIIB US Equity</stp>
        <stp>INTERVAL_AVG</stp>
        <stp>[Trading Turnover and Marketcap (Crypto, Equity, FX)_0131.xlsx]All Equity 0131 %!R78C3</stp>
        <stp>CRNCY=USD</stp>
        <stp>START_DATE_OVERRIDE=20170101</stp>
        <stp>END_DATE_OVERRIDE=20180131</stp>
        <stp>MARKET_DATA_OVERRIDE=RR902</stp>
        <tr r="C78" s="15"/>
      </tp>
      <tp>
        <v>5403.1572080485557</v>
        <stp/>
        <stp>##V3_BDPV12</stp>
        <stp>HRB US Equity</stp>
        <stp>INTERVAL_AVG</stp>
        <stp>[Trading Turnover and Marketcap (Crypto, Equity, FX)_0131.xlsx]All Equity 0131 %!R711C3</stp>
        <stp>CRNCY=USD</stp>
        <stp>START_DATE_OVERRIDE=20170101</stp>
        <stp>END_DATE_OVERRIDE=20180131</stp>
        <stp>MARKET_DATA_OVERRIDE=RR902</stp>
        <tr r="C711" s="15"/>
      </tp>
      <tp>
        <v>6417.7801141204554</v>
        <stp/>
        <stp>##V3_BDPV12</stp>
        <stp>EZJ LN Equity</stp>
        <stp>INTERVAL_AVG</stp>
        <stp>[Trading Turnover and Marketcap (Crypto, Equity, FX)_0131.xlsx]All Equity 0131 %!R1019C3</stp>
        <stp>CRNCY=USD</stp>
        <stp>START_DATE_OVERRIDE=20170101</stp>
        <stp>END_DATE_OVERRIDE=20180131</stp>
        <stp>MARKET_DATA_OVERRIDE=RR902</stp>
        <tr r="C1019" s="15"/>
      </tp>
      <tp>
        <v>14719.502716535295</v>
        <stp/>
        <stp>##V3_BDPV12</stp>
        <stp>HRS US Equity</stp>
        <stp>INTERVAL_AVG</stp>
        <stp>[Trading Turnover and Marketcap (Crypto, Equity, FX)_0131.xlsx]All Equity 0131 %!R646C3</stp>
        <stp>CRNCY=USD</stp>
        <stp>START_DATE_OVERRIDE=20170101</stp>
        <stp>END_DATE_OVERRIDE=20180131</stp>
        <stp>MARKET_DATA_OVERRIDE=RR902</stp>
        <tr r="C646" s="15"/>
      </tp>
      <tp>
        <v>33945.778987721431</v>
        <stp/>
        <stp>##V3_BDPV12</stp>
        <stp>HUM US Equity</stp>
        <stp>INTERVAL_AVG</stp>
        <stp>[Trading Turnover and Marketcap (Crypto, Equity, FX)_0131.xlsx]All Equity 0131 %!R114C3</stp>
        <stp>CRNCY=USD</stp>
        <stp>START_DATE_OVERRIDE=20170101</stp>
        <stp>END_DATE_OVERRIDE=20180131</stp>
        <stp>MARKET_DATA_OVERRIDE=RR902</stp>
        <tr r="C114" s="15"/>
      </tp>
      <tp>
        <v>7583529.2562425919</v>
        <stp/>
        <stp>##V3_BDPV12</stp>
        <stp>3377 HK Equity</stp>
        <stp>INTERVAL_AVG</stp>
        <stp>[Trading Turnover and Marketcap (Crypto, Equity, FX)_0131.xlsx]All Equity 0131 %!R2168C2</stp>
        <stp>MARKET_DATA_OVERRIDE=TURNOVER</stp>
        <stp>CRNCY=USD</stp>
        <stp>START_DATE_OVERRIDE=20170101</stp>
        <stp>END_DATE_OVERRIDE=20180131</stp>
        <tr r="B2168" s="15"/>
      </tp>
      <tp>
        <v>18070.346928955991</v>
        <stp/>
        <stp>##V3_BDPV12</stp>
        <stp>HRL US Equity</stp>
        <stp>INTERVAL_AVG</stp>
        <stp>[Trading Turnover and Marketcap (Crypto, Equity, FX)_0131.xlsx]All Equity 0131 %!R689C3</stp>
        <stp>CRNCY=USD</stp>
        <stp>START_DATE_OVERRIDE=20170101</stp>
        <stp>END_DATE_OVERRIDE=20180131</stp>
        <stp>MARKET_DATA_OVERRIDE=RR902</stp>
        <tr r="C689" s="15"/>
      </tp>
      <tp>
        <v>8370.986091130022</v>
        <stp/>
        <stp>##V3_BDPV12</stp>
        <stp>UGI US Equity</stp>
        <stp>INTERVAL_AVG</stp>
        <stp>[Trading Turnover and Marketcap (Crypto, Equity, FX)_0131.xlsx]All Equity 0131 %!R1218C3</stp>
        <stp>CRNCY=USD</stp>
        <stp>START_DATE_OVERRIDE=20170101</stp>
        <stp>END_DATE_OVERRIDE=20180131</stp>
        <stp>MARKET_DATA_OVERRIDE=RR902</stp>
        <tr r="C1218" s="15"/>
      </tp>
      <tp>
        <v>13876.292492085538</v>
        <stp/>
        <stp>##V3_BDPV12</stp>
        <stp>HST US Equity</stp>
        <stp>INTERVAL_AVG</stp>
        <stp>[Trading Turnover and Marketcap (Crypto, Equity, FX)_0131.xlsx]All Equity 0131 %!R434C3</stp>
        <stp>CRNCY=USD</stp>
        <stp>START_DATE_OVERRIDE=20170101</stp>
        <stp>END_DATE_OVERRIDE=20180131</stp>
        <stp>MARKET_DATA_OVERRIDE=RR902</stp>
        <tr r="C434" s="15"/>
      </tp>
      <tp>
        <v>23054.170898196768</v>
        <stp/>
        <stp>##V3_BDPV12</stp>
        <stp>HSY US Equity</stp>
        <stp>INTERVAL_AVG</stp>
        <stp>[Trading Turnover and Marketcap (Crypto, Equity, FX)_0131.xlsx]All Equity 0131 %!R523C3</stp>
        <stp>CRNCY=USD</stp>
        <stp>START_DATE_OVERRIDE=20170101</stp>
        <stp>END_DATE_OVERRIDE=20180131</stp>
        <stp>MARKET_DATA_OVERRIDE=RR902</stp>
        <tr r="C523" s="15"/>
      </tp>
      <tp>
        <v>7239.2798192458904</v>
        <stp/>
        <stp>##V3_BDPV12</stp>
        <stp>CDH IS Equity</stp>
        <stp>INTERVAL_AVG</stp>
        <stp>[Trading Turnover and Marketcap (Crypto, Equity, FX)_0131.xlsx]All Equity 0131 %!R2136C3</stp>
        <stp>CRNCY=USD</stp>
        <stp>START_DATE_OVERRIDE=20170101</stp>
        <stp>END_DATE_OVERRIDE=20180131</stp>
        <stp>MARKET_DATA_OVERRIDE=RR902</stp>
        <tr r="C2136" s="15"/>
      </tp>
      <tp>
        <v>37009838.080856316</v>
        <stp/>
        <stp>##V3_BDPV12</stp>
        <stp>3993 HK Equity</stp>
        <stp>INTERVAL_AVG</stp>
        <stp>[Trading Turnover and Marketcap (Crypto, Equity, FX)_0131.xlsx]All Equity 0131 %!R1162C2</stp>
        <stp>MARKET_DATA_OVERRIDE=TURNOVER</stp>
        <stp>CRNCY=USD</stp>
        <stp>START_DATE_OVERRIDE=20170101</stp>
        <stp>END_DATE_OVERRIDE=20180131</stp>
        <tr r="B1162" s="15"/>
      </tp>
      <tp>
        <v>15819934.319383321</v>
        <stp/>
        <stp>##V3_BDPV12</stp>
        <stp>3898 HK Equity</stp>
        <stp>INTERVAL_AVG</stp>
        <stp>[Trading Turnover and Marketcap (Crypto, Equity, FX)_0131.xlsx]All Equity 0131 %!R1763C2</stp>
        <stp>MARKET_DATA_OVERRIDE=TURNOVER</stp>
        <stp>CRNCY=USD</stp>
        <stp>START_DATE_OVERRIDE=20170101</stp>
        <stp>END_DATE_OVERRIDE=20180131</stp>
        <tr r="B1763" s="15"/>
      </tp>
      <tp>
        <v>15710604.776365582</v>
        <stp/>
        <stp>##V3_BDPV12</stp>
        <stp>3383 HK Equity</stp>
        <stp>INTERVAL_AVG</stp>
        <stp>[Trading Turnover and Marketcap (Crypto, Equity, FX)_0131.xlsx]All Equity 0131 %!R1768C2</stp>
        <stp>MARKET_DATA_OVERRIDE=TURNOVER</stp>
        <stp>CRNCY=USD</stp>
        <stp>START_DATE_OVERRIDE=20170101</stp>
        <stp>END_DATE_OVERRIDE=20180131</stp>
        <tr r="B1768" s="15"/>
      </tp>
      <tp>
        <v>20743092.407929484</v>
        <stp/>
        <stp>##V3_BDPV12</stp>
        <stp>6881 HK Equity</stp>
        <stp>INTERVAL_AVG</stp>
        <stp>[Trading Turnover and Marketcap (Crypto, Equity, FX)_0131.xlsx]All Equity 0131 %!R1573C2</stp>
        <stp>MARKET_DATA_OVERRIDE=TURNOVER</stp>
        <stp>CRNCY=USD</stp>
        <stp>START_DATE_OVERRIDE=20170101</stp>
        <stp>END_DATE_OVERRIDE=20180131</stp>
        <tr r="B1573" s="15"/>
      </tp>
      <tp>
        <v>29730.081929206463</v>
        <stp/>
        <stp>##V3_BDPV12</stp>
        <stp>EDF FP Equity</stp>
        <stp>INTERVAL_AVG</stp>
        <stp>[Trading Turnover and Marketcap (Crypto, Equity, FX)_0131.xlsx]All Equity 0131 %!R1142C3</stp>
        <stp>CRNCY=USD</stp>
        <stp>START_DATE_OVERRIDE=20170101</stp>
        <stp>END_DATE_OVERRIDE=20180131</stp>
        <stp>MARKET_DATA_OVERRIDE=RR902</stp>
        <tr r="C1142" s="15"/>
      </tp>
      <tp>
        <v>6977.996444423442</v>
        <stp/>
        <stp>##V3_BDPV12</stp>
        <stp>OGE US Equity</stp>
        <stp>INTERVAL_AVG</stp>
        <stp>[Trading Turnover and Marketcap (Crypto, Equity, FX)_0131.xlsx]All Equity 0131 %!R1183C3</stp>
        <stp>CRNCY=USD</stp>
        <stp>START_DATE_OVERRIDE=20170101</stp>
        <stp>END_DATE_OVERRIDE=20180131</stp>
        <stp>MARKET_DATA_OVERRIDE=RR902</stp>
        <tr r="C1183" s="15"/>
      </tp>
      <tp>
        <v>11255.436866605065</v>
        <stp/>
        <stp>##V3_BDPV12</stp>
        <stp>REE SQ Equity</stp>
        <stp>INTERVAL_AVG</stp>
        <stp>[Trading Turnover and Marketcap (Crypto, Equity, FX)_0131.xlsx]All Equity 0131 %!R1007C3</stp>
        <stp>CRNCY=USD</stp>
        <stp>START_DATE_OVERRIDE=20170101</stp>
        <stp>END_DATE_OVERRIDE=20180131</stp>
        <stp>MARKET_DATA_OVERRIDE=RR902</stp>
        <tr r="C1007" s="15"/>
      </tp>
      <tp>
        <v>8817.3525537512014</v>
        <stp/>
        <stp>##V3_BDPV12</stp>
        <stp>RGA US Equity</stp>
        <stp>INTERVAL_AVG</stp>
        <stp>[Trading Turnover and Marketcap (Crypto, Equity, FX)_0131.xlsx]All Equity 0131 %!R1060C3</stp>
        <stp>CRNCY=USD</stp>
        <stp>START_DATE_OVERRIDE=20170101</stp>
        <stp>END_DATE_OVERRIDE=20180131</stp>
        <stp>MARKET_DATA_OVERRIDE=RR902</stp>
        <tr r="C1060" s="15"/>
      </tp>
      <tp>
        <v>30194.62502442432</v>
        <stp/>
        <stp>##V3_BDPV12</stp>
        <stp>HCA US Equity</stp>
        <stp>INTERVAL_AVG</stp>
        <stp>[Trading Turnover and Marketcap (Crypto, Equity, FX)_0131.xlsx]All Equity 0131 %!R257C3</stp>
        <stp>CRNCY=USD</stp>
        <stp>START_DATE_OVERRIDE=20170101</stp>
        <stp>END_DATE_OVERRIDE=20180131</stp>
        <stp>MARKET_DATA_OVERRIDE=RR902</stp>
        <tr r="C257" s="15"/>
      </tp>
      <tp>
        <v>62067.704961886586</v>
        <stp/>
        <stp>##V3_BDPV12</stp>
        <stp>STL NO Equity</stp>
        <stp>INTERVAL_AVG</stp>
        <stp>[Trading Turnover and Marketcap (Crypto, Equity, FX)_0131.xlsx]All Equity 0131 %!R887C3</stp>
        <stp>CRNCY=USD</stp>
        <stp>START_DATE_OVERRIDE=20170101</stp>
        <stp>END_DATE_OVERRIDE=20180131</stp>
        <stp>MARKET_DATA_OVERRIDE=RR902</stp>
        <tr r="C887" s="15"/>
      </tp>
      <tp>
        <v>5937.3929216515744</v>
        <stp/>
        <stp>##V3_BDPV12</stp>
        <stp>HFC US Equity</stp>
        <stp>INTERVAL_AVG</stp>
        <stp>[Trading Turnover and Marketcap (Crypto, Equity, FX)_0131.xlsx]All Equity 0131 %!R637C3</stp>
        <stp>CRNCY=USD</stp>
        <stp>START_DATE_OVERRIDE=20170101</stp>
        <stp>END_DATE_OVERRIDE=20180131</stp>
        <stp>MARKET_DATA_OVERRIDE=RR902</stp>
        <tr r="C637" s="15"/>
      </tp>
      <tp>
        <v>7317.1562497314035</v>
        <stp/>
        <stp>##V3_BDPV12</stp>
        <stp>HDS US Equity</stp>
        <stp>INTERVAL_AVG</stp>
        <stp>[Trading Turnover and Marketcap (Crypto, Equity, FX)_0131.xlsx]All Equity 0131 %!R611C3</stp>
        <stp>CRNCY=USD</stp>
        <stp>START_DATE_OVERRIDE=20170101</stp>
        <stp>END_DATE_OVERRIDE=20180131</stp>
        <stp>MARKET_DATA_OVERRIDE=RR902</stp>
        <tr r="C611" s="15"/>
      </tp>
      <tp>
        <v>50079.140958732161</v>
        <stp/>
        <stp>##V3_BDPV12</stp>
        <stp>NDA SS Equity</stp>
        <stp>INTERVAL_AVG</stp>
        <stp>[Trading Turnover and Marketcap (Crypto, Equity, FX)_0131.xlsx]All Equity 0131 %!R632C3</stp>
        <stp>CRNCY=USD</stp>
        <stp>START_DATE_OVERRIDE=20170101</stp>
        <stp>END_DATE_OVERRIDE=20180131</stp>
        <stp>MARKET_DATA_OVERRIDE=RR902</stp>
        <tr r="C632" s="15"/>
      </tp>
      <tp>
        <v>12154.449325443333</v>
        <stp/>
        <stp>##V3_BDPV12</stp>
        <stp>HAS US Equity</stp>
        <stp>INTERVAL_AVG</stp>
        <stp>[Trading Turnover and Marketcap (Crypto, Equity, FX)_0131.xlsx]All Equity 0131 %!R441C3</stp>
        <stp>CRNCY=USD</stp>
        <stp>START_DATE_OVERRIDE=20170101</stp>
        <stp>END_DATE_OVERRIDE=20180131</stp>
        <stp>MARKET_DATA_OVERRIDE=RR902</stp>
        <tr r="C441" s="15"/>
      </tp>
      <tp>
        <v>14981.82467789466</v>
        <stp/>
        <stp>##V3_BDPV12</stp>
        <stp>HES US Equity</stp>
        <stp>INTERVAL_AVG</stp>
        <stp>[Trading Turnover and Marketcap (Crypto, Equity, FX)_0131.xlsx]All Equity 0131 %!R246C3</stp>
        <stp>CRNCY=USD</stp>
        <stp>START_DATE_OVERRIDE=20170101</stp>
        <stp>END_DATE_OVERRIDE=20180131</stp>
        <stp>MARKET_DATA_OVERRIDE=RR902</stp>
        <tr r="C246" s="15"/>
      </tp>
      <tp>
        <v>20602376.854622543</v>
        <stp/>
        <stp>##V3_BDPV12</stp>
        <stp>3086 JT Equity</stp>
        <stp>INTERVAL_AVG</stp>
        <stp>[Trading Turnover and Marketcap (Crypto, Equity, FX)_0131.xlsx]All Equity 0131 %!R1579C2</stp>
        <stp>MARKET_DATA_OVERRIDE=TURNOVER</stp>
        <stp>CRNCY=USD</stp>
        <stp>START_DATE_OVERRIDE=20170101</stp>
        <stp>END_DATE_OVERRIDE=20180131</stp>
        <tr r="B1579" s="15"/>
      </tp>
      <tp>
        <v>38103878.247942999</v>
        <stp/>
        <stp>##V3_BDPV12</stp>
        <stp>4183 JT Equity</stp>
        <stp>INTERVAL_AVG</stp>
        <stp>[Trading Turnover and Marketcap (Crypto, Equity, FX)_0131.xlsx]All Equity 0131 %!R1138C2</stp>
        <stp>MARKET_DATA_OVERRIDE=TURNOVER</stp>
        <stp>CRNCY=USD</stp>
        <stp>START_DATE_OVERRIDE=20170101</stp>
        <stp>END_DATE_OVERRIDE=20180131</stp>
        <tr r="B1138" s="15"/>
      </tp>
      <tp>
        <v>25441.480215715539</v>
        <stp/>
        <stp>##V3_BDPV12</stp>
        <stp>HCN US Equity</stp>
        <stp>INTERVAL_AVG</stp>
        <stp>[Trading Turnover and Marketcap (Crypto, Equity, FX)_0131.xlsx]All Equity 0131 %!R445C3</stp>
        <stp>CRNCY=USD</stp>
        <stp>START_DATE_OVERRIDE=20170101</stp>
        <stp>END_DATE_OVERRIDE=20180131</stp>
        <stp>MARKET_DATA_OVERRIDE=RR902</stp>
        <tr r="C445" s="15"/>
      </tp>
      <tp>
        <v>5855.9653614306881</v>
        <stp/>
        <stp>##V3_BDPV12</stp>
        <stp>SGX SP Equity</stp>
        <stp>INTERVAL_AVG</stp>
        <stp>[Trading Turnover and Marketcap (Crypto, Equity, FX)_0131.xlsx]All Equity 0131 %!R2006C3</stp>
        <stp>CRNCY=USD</stp>
        <stp>START_DATE_OVERRIDE=20170101</stp>
        <stp>END_DATE_OVERRIDE=20180131</stp>
        <stp>MARKET_DATA_OVERRIDE=RR902</stp>
        <tr r="C2006" s="15"/>
      </tp>
      <tp>
        <v>13742.853211639254</v>
        <stp/>
        <stp>##V3_BDPV12</stp>
        <stp>HCP US Equity</stp>
        <stp>INTERVAL_AVG</stp>
        <stp>[Trading Turnover and Marketcap (Crypto, Equity, FX)_0131.xlsx]All Equity 0131 %!R522C3</stp>
        <stp>CRNCY=USD</stp>
        <stp>START_DATE_OVERRIDE=20170101</stp>
        <stp>END_DATE_OVERRIDE=20180131</stp>
        <stp>MARKET_DATA_OVERRIDE=RR902</stp>
        <tr r="C522" s="15"/>
      </tp>
      <tp>
        <v>8105.3400471496443</v>
        <stp/>
        <stp>##V3_BDPV12</stp>
        <stp>HBI US Equity</stp>
        <stp>INTERVAL_AVG</stp>
        <stp>[Trading Turnover and Marketcap (Crypto, Equity, FX)_0131.xlsx]All Equity 0131 %!R495C3</stp>
        <stp>CRNCY=USD</stp>
        <stp>START_DATE_OVERRIDE=20170101</stp>
        <stp>END_DATE_OVERRIDE=20180131</stp>
        <stp>MARKET_DATA_OVERRIDE=RR902</stp>
        <tr r="C495" s="15"/>
      </tp>
      <tp>
        <v>8366318.9756707596</v>
        <stp/>
        <stp>##V3_BDPV12</stp>
        <stp>8955 JT Equity</stp>
        <stp>INTERVAL_AVG</stp>
        <stp>[Trading Turnover and Marketcap (Crypto, Equity, FX)_0131.xlsx]All Equity 0131 %!R2130C2</stp>
        <stp>MARKET_DATA_OVERRIDE=TURNOVER</stp>
        <stp>CRNCY=USD</stp>
        <stp>START_DATE_OVERRIDE=20170101</stp>
        <stp>END_DATE_OVERRIDE=20180131</stp>
        <tr r="B2130" s="15"/>
      </tp>
      <tp>
        <v>94469.543870831752</v>
        <stp/>
        <stp>##V3_BDPV12</stp>
        <stp>NPN SJ Equity</stp>
        <stp>INTERVAL_AVG</stp>
        <stp>[Trading Turnover and Marketcap (Crypto, Equity, FX)_0131.xlsx]All Equity 0131 %!R166C3</stp>
        <stp>CRNCY=USD</stp>
        <stp>START_DATE_OVERRIDE=20170101</stp>
        <stp>END_DATE_OVERRIDE=20180131</stp>
        <stp>MARKET_DATA_OVERRIDE=RR902</stp>
        <tr r="C166" s="15"/>
      </tp>
      <tp>
        <v>12261694.740684846</v>
        <stp/>
        <stp>##V3_BDPV12</stp>
        <stp>2875 JT Equity</stp>
        <stp>INTERVAL_AVG</stp>
        <stp>[Trading Turnover and Marketcap (Crypto, Equity, FX)_0131.xlsx]All Equity 0131 %!R1931C2</stp>
        <stp>MARKET_DATA_OVERRIDE=TURNOVER</stp>
        <stp>CRNCY=USD</stp>
        <stp>START_DATE_OVERRIDE=20170101</stp>
        <stp>END_DATE_OVERRIDE=20180131</stp>
        <tr r="B1931" s="15"/>
      </tp>
      <tp>
        <v>16634.943137015751</v>
        <stp/>
        <stp>##V3_BDPV12</stp>
        <stp>EBS AV Equity</stp>
        <stp>INTERVAL_AVG</stp>
        <stp>[Trading Turnover and Marketcap (Crypto, Equity, FX)_0131.xlsx]All Equity 0131 %!R1418C3</stp>
        <stp>CRNCY=USD</stp>
        <stp>START_DATE_OVERRIDE=20170101</stp>
        <stp>END_DATE_OVERRIDE=20180131</stp>
        <stp>MARKET_DATA_OVERRIDE=RR902</stp>
        <tr r="C1418" s="15"/>
      </tp>
      <tp>
        <v>41243991.889624178</v>
        <stp/>
        <stp>##V3_BDPV12</stp>
        <stp>9142 JT Equity</stp>
        <stp>INTERVAL_AVG</stp>
        <stp>[Trading Turnover and Marketcap (Crypto, Equity, FX)_0131.xlsx]All Equity 0131 %!R1098C2</stp>
        <stp>MARKET_DATA_OVERRIDE=TURNOVER</stp>
        <stp>CRNCY=USD</stp>
        <stp>START_DATE_OVERRIDE=20170101</stp>
        <stp>END_DATE_OVERRIDE=20180131</stp>
        <tr r="B1098" s="15"/>
      </tp>
      <tp>
        <v>9151.3529092332556</v>
        <stp/>
        <stp>##V3_BDPV12</stp>
        <stp>HOG US Equity</stp>
        <stp>INTERVAL_AVG</stp>
        <stp>[Trading Turnover and Marketcap (Crypto, Equity, FX)_0131.xlsx]All Equity 0131 %!R472C3</stp>
        <stp>CRNCY=USD</stp>
        <stp>START_DATE_OVERRIDE=20170101</stp>
        <stp>END_DATE_OVERRIDE=20180131</stp>
        <stp>MARKET_DATA_OVERRIDE=RR902</stp>
        <tr r="C472" s="15"/>
      </tp>
      <tp>
        <v>24116128.118285224</v>
        <stp/>
        <stp>##V3_BDPV12</stp>
        <stp>4021 JT Equity</stp>
        <stp>INTERVAL_AVG</stp>
        <stp>[Trading Turnover and Marketcap (Crypto, Equity, FX)_0131.xlsx]All Equity 0131 %!R1449C2</stp>
        <stp>MARKET_DATA_OVERRIDE=TURNOVER</stp>
        <stp>CRNCY=USD</stp>
        <stp>START_DATE_OVERRIDE=20170101</stp>
        <stp>END_DATE_OVERRIDE=20180131</stp>
        <tr r="B1449" s="15"/>
      </tp>
      <tp>
        <v>15977075.299366262</v>
        <stp/>
        <stp>##V3_BDPV12</stp>
        <stp>6923 JT Equity</stp>
        <stp>INTERVAL_AVG</stp>
        <stp>[Trading Turnover and Marketcap (Crypto, Equity, FX)_0131.xlsx]All Equity 0131 %!R1760C2</stp>
        <stp>MARKET_DATA_OVERRIDE=TURNOVER</stp>
        <stp>CRNCY=USD</stp>
        <stp>START_DATE_OVERRIDE=20170101</stp>
        <stp>END_DATE_OVERRIDE=20180131</stp>
        <tr r="B1760" s="15"/>
      </tp>
      <tp>
        <v>19144.960912346422</v>
        <stp/>
        <stp>##V3_BDPV12</stp>
        <stp>HIG US Equity</stp>
        <stp>INTERVAL_AVG</stp>
        <stp>[Trading Turnover and Marketcap (Crypto, Equity, FX)_0131.xlsx]All Equity 0131 %!R473C3</stp>
        <stp>CRNCY=USD</stp>
        <stp>START_DATE_OVERRIDE=20170101</stp>
        <stp>END_DATE_OVERRIDE=20180131</stp>
        <stp>MARKET_DATA_OVERRIDE=RR902</stp>
        <tr r="C473" s="15"/>
      </tp>
      <tp>
        <v>9323380.0466094054</v>
        <stp/>
        <stp>##V3_BDPV12</stp>
        <stp>4118 JT Equity</stp>
        <stp>INTERVAL_AVG</stp>
        <stp>[Trading Turnover and Marketcap (Crypto, Equity, FX)_0131.xlsx]All Equity 0131 %!R2078C2</stp>
        <stp>MARKET_DATA_OVERRIDE=TURNOVER</stp>
        <stp>CRNCY=USD</stp>
        <stp>START_DATE_OVERRIDE=20170101</stp>
        <stp>END_DATE_OVERRIDE=20180131</stp>
        <tr r="B2078" s="15"/>
      </tp>
      <tp>
        <v>15630.228979899601</v>
        <stp/>
        <stp>##V3_BDPV12</stp>
        <stp>FER SQ Equity</stp>
        <stp>INTERVAL_AVG</stp>
        <stp>[Trading Turnover and Marketcap (Crypto, Equity, FX)_0131.xlsx]All Equity 0131 %!R1163C3</stp>
        <stp>CRNCY=USD</stp>
        <stp>START_DATE_OVERRIDE=20170101</stp>
        <stp>END_DATE_OVERRIDE=20180131</stp>
        <stp>MARKET_DATA_OVERRIDE=RR902</stp>
        <tr r="C1163" s="15"/>
      </tp>
      <tp>
        <v>21453.704274187057</v>
        <stp/>
        <stp>##V3_BDPV12</stp>
        <stp>HLT US Equity</stp>
        <stp>INTERVAL_AVG</stp>
        <stp>[Trading Turnover and Marketcap (Crypto, Equity, FX)_0131.xlsx]All Equity 0131 %!R327C3</stp>
        <stp>CRNCY=USD</stp>
        <stp>START_DATE_OVERRIDE=20170101</stp>
        <stp>END_DATE_OVERRIDE=20180131</stp>
        <stp>MARKET_DATA_OVERRIDE=RR902</stp>
        <tr r="C327" s="15"/>
      </tp>
      <tp>
        <v>12819129.656555569</v>
        <stp/>
        <stp>##V3_BDPV12</stp>
        <stp>9009 JT Equity</stp>
        <stp>INTERVAL_AVG</stp>
        <stp>[Trading Turnover and Marketcap (Crypto, Equity, FX)_0131.xlsx]All Equity 0131 %!R1909C2</stp>
        <stp>MARKET_DATA_OVERRIDE=TURNOVER</stp>
        <stp>CRNCY=USD</stp>
        <stp>START_DATE_OVERRIDE=20170101</stp>
        <stp>END_DATE_OVERRIDE=20180131</stp>
        <tr r="B1909" s="15"/>
      </tp>
      <tp>
        <v>9742.0275278022455</v>
        <stp/>
        <stp>##V3_BDPV12</stp>
        <stp>HII US Equity</stp>
        <stp>INTERVAL_AVG</stp>
        <stp>[Trading Turnover and Marketcap (Crypto, Equity, FX)_0131.xlsx]All Equity 0131 %!R696C3</stp>
        <stp>CRNCY=USD</stp>
        <stp>START_DATE_OVERRIDE=20170101</stp>
        <stp>END_DATE_OVERRIDE=20180131</stp>
        <stp>MARKET_DATA_OVERRIDE=RR902</stp>
        <tr r="C696" s="15"/>
      </tp>
      <tp>
        <v>3558.0697035960402</v>
        <stp/>
        <stp>##V3_BDPV12</stp>
        <stp>GGR SP Equity</stp>
        <stp>INTERVAL_AVG</stp>
        <stp>[Trading Turnover and Marketcap (Crypto, Equity, FX)_0131.xlsx]All Equity 0131 %!R2289C3</stp>
        <stp>CRNCY=USD</stp>
        <stp>START_DATE_OVERRIDE=20170101</stp>
        <stp>END_DATE_OVERRIDE=20180131</stp>
        <stp>MARKET_DATA_OVERRIDE=RR902</stp>
        <tr r="C2289" s="15"/>
      </tp>
      <tp>
        <v>3846.8052965073362</v>
        <stp/>
        <stp>##V3_BDPV12</stp>
        <stp>FCR CT Equity</stp>
        <stp>INTERVAL_AVG</stp>
        <stp>[Trading Turnover and Marketcap (Crypto, Equity, FX)_0131.xlsx]All Equity 0131 %!R2258C3</stp>
        <stp>CRNCY=USD</stp>
        <stp>START_DATE_OVERRIDE=20170101</stp>
        <stp>END_DATE_OVERRIDE=20180131</stp>
        <stp>MARKET_DATA_OVERRIDE=RR902</stp>
        <tr r="C2258" s="15"/>
      </tp>
      <tp>
        <v>506927059.92647076</v>
        <stp/>
        <stp>##V3_BDPV12</stp>
        <stp>KO US Equity</stp>
        <stp>INTERVAL_AVG</stp>
        <stp>[Trading Turnover and Marketcap (Crypto, Equity, FX)_0131.xlsx]All Equity 0131 %!R58C2</stp>
        <stp>MARKET_DATA_OVERRIDE=TURNOVER</stp>
        <stp>CRNCY=USD</stp>
        <stp>START_DATE_OVERRIDE=20170101</stp>
        <stp>END_DATE_OVERRIDE=20180131</stp>
        <tr r="B58" s="15"/>
      </tp>
      <tp>
        <v>275449650.09574902</v>
        <stp/>
        <stp>##V3_BDPV12</stp>
        <stp>6758 JT Equity</stp>
        <stp>INTERVAL_AVG</stp>
        <stp>[Trading Turnover and Marketcap (Crypto, Equity, FX)_0131.xlsx]All Equity 0131 %!R149C2</stp>
        <stp>MARKET_DATA_OVERRIDE=TURNOVER</stp>
        <stp>CRNCY=USD</stp>
        <stp>START_DATE_OVERRIDE=20170101</stp>
        <stp>END_DATE_OVERRIDE=20180131</stp>
        <tr r="B149" s="15"/>
      </tp>
      <tp>
        <v>122795581.95604038</v>
        <stp/>
        <stp>##V3_BDPV12</stp>
        <stp>8604 JT Equity</stp>
        <stp>INTERVAL_AVG</stp>
        <stp>[Trading Turnover and Marketcap (Crypto, Equity, FX)_0131.xlsx]All Equity 0131 %!R467C2</stp>
        <stp>MARKET_DATA_OVERRIDE=TURNOVER</stp>
        <stp>CRNCY=USD</stp>
        <stp>START_DATE_OVERRIDE=20170101</stp>
        <stp>END_DATE_OVERRIDE=20180131</stp>
        <tr r="B467" s="15"/>
      </tp>
      <tp>
        <v>42997.948937539797</v>
        <stp/>
        <stp>##V3_BDPV12</stp>
        <stp>LINU GY Equity</stp>
        <stp>INTERVAL_AVG</stp>
        <stp>[Trading Turnover and Marketcap (Crypto, Equity, FX)_0131.xlsx]All Equity 0131 %!R869C3</stp>
        <stp>CRNCY=USD</stp>
        <stp>START_DATE_OVERRIDE=20170101</stp>
        <stp>END_DATE_OVERRIDE=20180131</stp>
        <stp>MARKET_DATA_OVERRIDE=RR902</stp>
        <tr r="C869" s="15"/>
      </tp>
      <tp>
        <v>110122605.21246675</v>
        <stp/>
        <stp>##V3_BDPV12</stp>
        <stp>6594 JT Equity</stp>
        <stp>INTERVAL_AVG</stp>
        <stp>[Trading Turnover and Marketcap (Crypto, Equity, FX)_0131.xlsx]All Equity 0131 %!R519C2</stp>
        <stp>MARKET_DATA_OVERRIDE=TURNOVER</stp>
        <stp>CRNCY=USD</stp>
        <stp>START_DATE_OVERRIDE=20170101</stp>
        <stp>END_DATE_OVERRIDE=20180131</stp>
        <tr r="B519" s="15"/>
      </tp>
      <tp>
        <v>157504386.61087275</v>
        <stp/>
        <stp>##V3_BDPV12</stp>
        <stp>9433 JT Equity</stp>
        <stp>INTERVAL_AVG</stp>
        <stp>[Trading Turnover and Marketcap (Crypto, Equity, FX)_0131.xlsx]All Equity 0131 %!R346C2</stp>
        <stp>MARKET_DATA_OVERRIDE=TURNOVER</stp>
        <stp>CRNCY=USD</stp>
        <stp>START_DATE_OVERRIDE=20170101</stp>
        <stp>END_DATE_OVERRIDE=20180131</stp>
        <tr r="B346" s="15"/>
      </tp>
      <tp>
        <v>226712703.31013969</v>
        <stp/>
        <stp>##V3_BDPV12</stp>
        <stp>8411 JT Equity</stp>
        <stp>INTERVAL_AVG</stp>
        <stp>[Trading Turnover and Marketcap (Crypto, Equity, FX)_0131.xlsx]All Equity 0131 %!R197C2</stp>
        <stp>MARKET_DATA_OVERRIDE=TURNOVER</stp>
        <stp>CRNCY=USD</stp>
        <stp>START_DATE_OVERRIDE=20170101</stp>
        <stp>END_DATE_OVERRIDE=20180131</stp>
        <tr r="B197" s="15"/>
      </tp>
      <tp>
        <v>141320645.50486779</v>
        <stp/>
        <stp>##V3_BDPV12</stp>
        <stp>7270 JT Equity</stp>
        <stp>INTERVAL_AVG</stp>
        <stp>[Trading Turnover and Marketcap (Crypto, Equity, FX)_0131.xlsx]All Equity 0131 %!R398C2</stp>
        <stp>MARKET_DATA_OVERRIDE=TURNOVER</stp>
        <stp>CRNCY=USD</stp>
        <stp>START_DATE_OVERRIDE=20170101</stp>
        <stp>END_DATE_OVERRIDE=20180131</stp>
        <tr r="B398" s="15"/>
      </tp>
      <tp>
        <v>139038654.46546939</v>
        <stp/>
        <stp>##V3_BDPV12</stp>
        <stp>7267 JT Equity</stp>
        <stp>INTERVAL_AVG</stp>
        <stp>[Trading Turnover and Marketcap (Crypto, Equity, FX)_0131.xlsx]All Equity 0131 %!R408C2</stp>
        <stp>MARKET_DATA_OVERRIDE=TURNOVER</stp>
        <stp>CRNCY=USD</stp>
        <stp>START_DATE_OVERRIDE=20170101</stp>
        <stp>END_DATE_OVERRIDE=20180131</stp>
        <tr r="B408" s="15"/>
      </tp>
      <tp>
        <v>80165283.355542734</v>
        <stp/>
        <stp>##V3_BDPV12</stp>
        <stp>6178 JT Equity</stp>
        <stp>INTERVAL_AVG</stp>
        <stp>[Trading Turnover and Marketcap (Crypto, Equity, FX)_0131.xlsx]All Equity 0131 %!R699C2</stp>
        <stp>MARKET_DATA_OVERRIDE=TURNOVER</stp>
        <stp>CRNCY=USD</stp>
        <stp>START_DATE_OVERRIDE=20170101</stp>
        <stp>END_DATE_OVERRIDE=20180131</stp>
        <tr r="B699" s="15"/>
      </tp>
      <tp>
        <v>88632168.177686989</v>
        <stp/>
        <stp>##V3_BDPV12</stp>
        <stp>8031 JT Equity</stp>
        <stp>INTERVAL_AVG</stp>
        <stp>[Trading Turnover and Marketcap (Crypto, Equity, FX)_0131.xlsx]All Equity 0131 %!R647C2</stp>
        <stp>MARKET_DATA_OVERRIDE=TURNOVER</stp>
        <stp>CRNCY=USD</stp>
        <stp>START_DATE_OVERRIDE=20170101</stp>
        <stp>END_DATE_OVERRIDE=20180131</stp>
        <tr r="B647" s="15"/>
      </tp>
      <tp>
        <v>71033070.392547816</v>
        <stp/>
        <stp>##V3_BDPV12</stp>
        <stp>6971 JT Equity</stp>
        <stp>INTERVAL_AVG</stp>
        <stp>[Trading Turnover and Marketcap (Crypto, Equity, FX)_0131.xlsx]All Equity 0131 %!R779C2</stp>
        <stp>MARKET_DATA_OVERRIDE=TURNOVER</stp>
        <stp>CRNCY=USD</stp>
        <stp>START_DATE_OVERRIDE=20170101</stp>
        <stp>END_DATE_OVERRIDE=20180131</stp>
        <tr r="B779" s="15"/>
      </tp>
      <tp>
        <v>76388309.725235566</v>
        <stp/>
        <stp>##V3_BDPV12</stp>
        <stp>8802 JT Equity</stp>
        <stp>INTERVAL_AVG</stp>
        <stp>[Trading Turnover and Marketcap (Crypto, Equity, FX)_0131.xlsx]All Equity 0131 %!R727C2</stp>
        <stp>MARKET_DATA_OVERRIDE=TURNOVER</stp>
        <stp>CRNCY=USD</stp>
        <stp>START_DATE_OVERRIDE=20170101</stp>
        <stp>END_DATE_OVERRIDE=20180131</stp>
        <tr r="B727" s="15"/>
      </tp>
      <tp>
        <v>4089.5209404085258</v>
        <stp/>
        <stp>##V3_BDPV12</stp>
        <stp>EA TB Equity</stp>
        <stp>INTERVAL_AVG</stp>
        <stp>[Trading Turnover and Marketcap (Crypto, Equity, FX)_0131.xlsx]All Equity 0131 %!R1884C3</stp>
        <stp>CRNCY=USD</stp>
        <stp>START_DATE_OVERRIDE=20170101</stp>
        <stp>END_DATE_OVERRIDE=20180131</stp>
        <stp>MARKET_DATA_OVERRIDE=RR902</stp>
        <tr r="C1884" s="15"/>
      </tp>
      <tp>
        <v>57681416.691599376</v>
        <stp/>
        <stp>##V3_BDPV12</stp>
        <stp>6488 TT Equity</stp>
        <stp>INTERVAL_AVG</stp>
        <stp>[Trading Turnover and Marketcap (Crypto, Equity, FX)_0131.xlsx]All Equity 0131 %!R889C2</stp>
        <stp>MARKET_DATA_OVERRIDE=TURNOVER</stp>
        <stp>CRNCY=USD</stp>
        <stp>START_DATE_OVERRIDE=20170101</stp>
        <stp>END_DATE_OVERRIDE=20180131</stp>
        <tr r="B889" s="15"/>
      </tp>
      <tp>
        <v>26420493.256715912</v>
        <stp/>
        <stp>##V3_BDPV12</stp>
        <stp>2319 HK Equity</stp>
        <stp>INTERVAL_AVG</stp>
        <stp>[Trading Turnover and Marketcap (Crypto, Equity, FX)_0131.xlsx]All Equity 0131 %!R1389C2</stp>
        <stp>MARKET_DATA_OVERRIDE=TURNOVER</stp>
        <stp>CRNCY=USD</stp>
        <stp>START_DATE_OVERRIDE=20170101</stp>
        <stp>END_DATE_OVERRIDE=20180131</stp>
        <tr r="B1389" s="15"/>
      </tp>
      <tp>
        <v>13772.175587076274</v>
        <stp/>
        <stp>##V3_BDPV12</stp>
        <stp>IVZ US Equity</stp>
        <stp>INTERVAL_AVG</stp>
        <stp>[Trading Turnover and Marketcap (Crypto, Equity, FX)_0131.xlsx]All Equity 0131 %!R627C3</stp>
        <stp>CRNCY=USD</stp>
        <stp>START_DATE_OVERRIDE=20170101</stp>
        <stp>END_DATE_OVERRIDE=20180131</stp>
        <stp>MARKET_DATA_OVERRIDE=RR902</stp>
        <tr r="C627" s="15"/>
      </tp>
      <tp>
        <v>74254.189004167652</v>
        <stp/>
        <stp>##V3_BDPV12</stp>
        <stp>COST US Equity</stp>
        <stp>INTERVAL_AVG</stp>
        <stp>[Trading Turnover and Marketcap (Crypto, Equity, FX)_0131.xlsx]All Equity 0131 %!R56C3</stp>
        <stp>CRNCY=USD</stp>
        <stp>START_DATE_OVERRIDE=20170101</stp>
        <stp>END_DATE_OVERRIDE=20180131</stp>
        <stp>MARKET_DATA_OVERRIDE=RR902</stp>
        <tr r="C56" s="15"/>
      </tp>
      <tp>
        <v>24603.516692024132</v>
        <stp/>
        <stp>##V3_BDPV12</stp>
        <stp>UL NA Equity</stp>
        <stp>INTERVAL_AVG</stp>
        <stp>[Trading Turnover and Marketcap (Crypto, Equity, FX)_0131.xlsx]All Equity 0131 %!R717C3</stp>
        <stp>CRNCY=USD</stp>
        <stp>START_DATE_OVERRIDE=20170101</stp>
        <stp>END_DATE_OVERRIDE=20180131</stp>
        <stp>MARKET_DATA_OVERRIDE=RR902</stp>
        <tr r="C717" s="15"/>
      </tp>
      <tp>
        <v>20084217.165729843</v>
        <stp/>
        <stp>##V3_BDPV12</stp>
        <stp>6823 HK Equity</stp>
        <stp>INTERVAL_AVG</stp>
        <stp>[Trading Turnover and Marketcap (Crypto, Equity, FX)_0131.xlsx]All Equity 0131 %!R1602C2</stp>
        <stp>MARKET_DATA_OVERRIDE=TURNOVER</stp>
        <stp>CRNCY=USD</stp>
        <stp>START_DATE_OVERRIDE=20170101</stp>
        <stp>END_DATE_OVERRIDE=20180131</stp>
        <tr r="B1602" s="15"/>
      </tp>
      <tp>
        <v>19937.817461462699</v>
        <stp/>
        <stp>##V3_BDPV12</stp>
        <stp>IQV US Equity</stp>
        <stp>INTERVAL_AVG</stp>
        <stp>[Trading Turnover and Marketcap (Crypto, Equity, FX)_0131.xlsx]All Equity 0131 %!R433C3</stp>
        <stp>CRNCY=USD</stp>
        <stp>START_DATE_OVERRIDE=20170101</stp>
        <stp>END_DATE_OVERRIDE=20180131</stp>
        <stp>MARKET_DATA_OVERRIDE=RR902</stp>
        <tr r="C433" s="15"/>
      </tp>
      <tp>
        <v>8815.2634465374576</v>
        <stp/>
        <stp>##V3_BDPV12</stp>
        <stp>IPG US Equity</stp>
        <stp>INTERVAL_AVG</stp>
        <stp>[Trading Turnover and Marketcap (Crypto, Equity, FX)_0131.xlsx]All Equity 0131 %!R540C3</stp>
        <stp>CRNCY=USD</stp>
        <stp>START_DATE_OVERRIDE=20170101</stp>
        <stp>END_DATE_OVERRIDE=20180131</stp>
        <stp>MARKET_DATA_OVERRIDE=RR902</stp>
        <tr r="C540" s="15"/>
      </tp>
      <tp>
        <v>100985.12133362892</v>
        <stp/>
        <stp>##V3_BDPV12</stp>
        <stp>CHTR US Equity</stp>
        <stp>INTERVAL_AVG</stp>
        <stp>[Trading Turnover and Marketcap (Crypto, Equity, FX)_0131.xlsx]All Equity 0131 %!R46C3</stp>
        <stp>CRNCY=USD</stp>
        <stp>START_DATE_OVERRIDE=20170101</stp>
        <stp>END_DATE_OVERRIDE=20180131</stp>
        <stp>MARKET_DATA_OVERRIDE=RR902</stp>
        <tr r="C46" s="15"/>
      </tp>
      <tp>
        <v>13954.233202583346</v>
        <stp/>
        <stp>##V3_BDPV12</stp>
        <stp>EXO IM Equity</stp>
        <stp>INTERVAL_AVG</stp>
        <stp>[Trading Turnover and Marketcap (Crypto, Equity, FX)_0131.xlsx]All Equity 0131 %!R1435C3</stp>
        <stp>CRNCY=USD</stp>
        <stp>START_DATE_OVERRIDE=20170101</stp>
        <stp>END_DATE_OVERRIDE=20180131</stp>
        <stp>MARKET_DATA_OVERRIDE=RR902</stp>
        <tr r="C1435" s="15"/>
      </tp>
      <tp>
        <v>49974.190768681183</v>
        <stp/>
        <stp>##V3_BDPV12</stp>
        <stp>ITW US Equity</stp>
        <stp>INTERVAL_AVG</stp>
        <stp>[Trading Turnover and Marketcap (Crypto, Equity, FX)_0131.xlsx]All Equity 0131 %!R297C3</stp>
        <stp>CRNCY=USD</stp>
        <stp>START_DATE_OVERRIDE=20170101</stp>
        <stp>END_DATE_OVERRIDE=20180131</stp>
        <stp>MARKET_DATA_OVERRIDE=RR902</stp>
        <tr r="C297" s="15"/>
      </tp>
      <tp>
        <v>94865.387548728235</v>
        <stp/>
        <stp>##V3_BDPV12</stp>
        <stp>CELG US Equity</stp>
        <stp>INTERVAL_AVG</stp>
        <stp>[Trading Turnover and Marketcap (Crypto, Equity, FX)_0131.xlsx]All Equity 0131 %!R44C3</stp>
        <stp>CRNCY=USD</stp>
        <stp>START_DATE_OVERRIDE=20170101</stp>
        <stp>END_DATE_OVERRIDE=20180131</stp>
        <stp>MARKET_DATA_OVERRIDE=RR902</stp>
        <tr r="C44" s="15"/>
      </tp>
      <tp>
        <v>9808.5350940997923</v>
        <stp/>
        <stp>##V3_BDPV12</stp>
        <stp>IRM US Equity</stp>
        <stp>INTERVAL_AVG</stp>
        <stp>[Trading Turnover and Marketcap (Crypto, Equity, FX)_0131.xlsx]All Equity 0131 %!R980C3</stp>
        <stp>CRNCY=USD</stp>
        <stp>START_DATE_OVERRIDE=20170101</stp>
        <stp>END_DATE_OVERRIDE=20180131</stp>
        <stp>MARKET_DATA_OVERRIDE=RR902</stp>
        <tr r="C980" s="15"/>
      </tp>
      <tp>
        <v>11845.644239507932</v>
        <stp/>
        <stp>##V3_BDPV12</stp>
        <stp>IAG AT Equity</stp>
        <stp>INTERVAL_AVG</stp>
        <stp>[Trading Turnover and Marketcap (Crypto, Equity, FX)_0131.xlsx]All Equity 0131 %!R1372C3</stp>
        <stp>CRNCY=USD</stp>
        <stp>START_DATE_OVERRIDE=20170101</stp>
        <stp>END_DATE_OVERRIDE=20180131</stp>
        <stp>MARKET_DATA_OVERRIDE=RR902</stp>
        <tr r="C1372" s="15"/>
      </tp>
      <tp>
        <v>8761.9905573205306</v>
        <stp/>
        <stp>##V3_BDPV12</stp>
        <stp>AFG US Equity</stp>
        <stp>INTERVAL_AVG</stp>
        <stp>[Trading Turnover and Marketcap (Crypto, Equity, FX)_0131.xlsx]All Equity 0131 %!R1216C3</stp>
        <stp>CRNCY=USD</stp>
        <stp>START_DATE_OVERRIDE=20170101</stp>
        <stp>END_DATE_OVERRIDE=20180131</stp>
        <stp>MARKET_DATA_OVERRIDE=RR902</stp>
        <tr r="C1216" s="15"/>
      </tp>
      <tp>
        <v>38219.150869415833</v>
        <stp/>
        <stp>##V3_BDPV12</stp>
        <stp>UCG IM Equity</stp>
        <stp>INTERVAL_AVG</stp>
        <stp>[Trading Turnover and Marketcap (Crypto, Equity, FX)_0131.xlsx]All Equity 0131 %!R106C3</stp>
        <stp>CRNCY=USD</stp>
        <stp>START_DATE_OVERRIDE=20170101</stp>
        <stp>END_DATE_OVERRIDE=20180131</stp>
        <stp>MARKET_DATA_OVERRIDE=RR902</stp>
        <tr r="C106" s="15"/>
      </tp>
      <tp>
        <v>3406.6642497306957</v>
        <stp/>
        <stp>##V3_BDPV12</stp>
        <stp>TAH AT Equity</stp>
        <stp>INTERVAL_AVG</stp>
        <stp>[Trading Turnover and Marketcap (Crypto, Equity, FX)_0131.xlsx]All Equity 0131 %!R1869C3</stp>
        <stp>CRNCY=USD</stp>
        <stp>START_DATE_OVERRIDE=20170101</stp>
        <stp>END_DATE_OVERRIDE=20180131</stp>
        <stp>MARKET_DATA_OVERRIDE=RR902</stp>
        <tr r="C1869" s="15"/>
      </tp>
      <tp>
        <v>38027.6085560192</v>
        <stp/>
        <stp>##V3_BDPV12</stp>
        <stp>ICE US Equity</stp>
        <stp>INTERVAL_AVG</stp>
        <stp>[Trading Turnover and Marketcap (Crypto, Equity, FX)_0131.xlsx]All Equity 0131 %!R315C3</stp>
        <stp>CRNCY=USD</stp>
        <stp>START_DATE_OVERRIDE=20170101</stp>
        <stp>END_DATE_OVERRIDE=20180131</stp>
        <stp>MARKET_DATA_OVERRIDE=RR902</stp>
        <tr r="C315" s="15"/>
      </tp>
      <tp>
        <v>6248.6259909386272</v>
        <stp/>
        <stp>##V3_BDPV12</stp>
        <stp>GET FP Equity</stp>
        <stp>INTERVAL_AVG</stp>
        <stp>[Trading Turnover and Marketcap (Crypto, Equity, FX)_0131.xlsx]All Equity 0131 %!R1858C3</stp>
        <stp>CRNCY=USD</stp>
        <stp>START_DATE_OVERRIDE=20170101</stp>
        <stp>END_DATE_OVERRIDE=20180131</stp>
        <stp>MARKET_DATA_OVERRIDE=RR902</stp>
        <tr r="C1858" s="15"/>
      </tp>
      <tp>
        <v>26219.640181541727</v>
        <stp/>
        <stp>##V3_BDPV12</stp>
        <stp>AD NA Equity</stp>
        <stp>INTERVAL_AVG</stp>
        <stp>[Trading Turnover and Marketcap (Crypto, Equity, FX)_0131.xlsx]All Equity 0131 %!R512C3</stp>
        <stp>CRNCY=USD</stp>
        <stp>START_DATE_OVERRIDE=20170101</stp>
        <stp>END_DATE_OVERRIDE=20180131</stp>
        <stp>MARKET_DATA_OVERRIDE=RR902</stp>
        <tr r="C512" s="15"/>
      </tp>
      <tp>
        <v>11102383.192906413</v>
        <stp/>
        <stp>##V3_BDPV12</stp>
        <stp>8984 JT Equity</stp>
        <stp>INTERVAL_AVG</stp>
        <stp>[Trading Turnover and Marketcap (Crypto, Equity, FX)_0131.xlsx]All Equity 0131 %!R1991C2</stp>
        <stp>MARKET_DATA_OVERRIDE=TURNOVER</stp>
        <stp>CRNCY=USD</stp>
        <stp>START_DATE_OVERRIDE=20170101</stp>
        <stp>END_DATE_OVERRIDE=20180131</stp>
        <tr r="B1991" s="15"/>
      </tp>
      <tp>
        <v>14606735.324773951</v>
        <stp/>
        <stp>##V3_BDPV12</stp>
        <stp>2897 JT Equity</stp>
        <stp>INTERVAL_AVG</stp>
        <stp>[Trading Turnover and Marketcap (Crypto, Equity, FX)_0131.xlsx]All Equity 0131 %!R1820C2</stp>
        <stp>MARKET_DATA_OVERRIDE=TURNOVER</stp>
        <stp>CRNCY=USD</stp>
        <stp>START_DATE_OVERRIDE=20170101</stp>
        <stp>END_DATE_OVERRIDE=20180131</stp>
        <tr r="B1820" s="15"/>
      </tp>
      <tp>
        <v>8247.303635321794</v>
        <stp/>
        <stp>##V3_BDPV12</stp>
        <stp>IAC US Equity</stp>
        <stp>INTERVAL_AVG</stp>
        <stp>[Trading Turnover and Marketcap (Crypto, Equity, FX)_0131.xlsx]All Equity 0131 %!R701C3</stp>
        <stp>CRNCY=USD</stp>
        <stp>START_DATE_OVERRIDE=20170101</stp>
        <stp>END_DATE_OVERRIDE=20180131</stp>
        <stp>MARKET_DATA_OVERRIDE=RR902</stp>
        <tr r="C701" s="15"/>
      </tp>
      <tp>
        <v>15706855.52197806</v>
        <stp/>
        <stp>##V3_BDPV12</stp>
        <stp>7167 JT Equity</stp>
        <stp>INTERVAL_AVG</stp>
        <stp>[Trading Turnover and Marketcap (Crypto, Equity, FX)_0131.xlsx]All Equity 0131 %!R1769C2</stp>
        <stp>MARKET_DATA_OVERRIDE=TURNOVER</stp>
        <stp>CRNCY=USD</stp>
        <stp>START_DATE_OVERRIDE=20170101</stp>
        <stp>END_DATE_OVERRIDE=20180131</stp>
        <tr r="B1769" s="15"/>
      </tp>
      <tp>
        <v>13222.038622061822</v>
        <stp/>
        <stp>##V3_BDPV12</stp>
        <stp>SAP CT Equity</stp>
        <stp>INTERVAL_AVG</stp>
        <stp>[Trading Turnover and Marketcap (Crypto, Equity, FX)_0131.xlsx]All Equity 0131 %!R1733C3</stp>
        <stp>CRNCY=USD</stp>
        <stp>START_DATE_OVERRIDE=20170101</stp>
        <stp>END_DATE_OVERRIDE=20180131</stp>
        <stp>MARKET_DATA_OVERRIDE=RR902</stp>
        <tr r="C1733" s="15"/>
      </tp>
      <tp>
        <v>59343.375980242556</v>
        <stp/>
        <stp>##V3_BDPV12</stp>
        <stp>PRU LN Equity</stp>
        <stp>INTERVAL_AVG</stp>
        <stp>[Trading Turnover and Marketcap (Crypto, Equity, FX)_0131.xlsx]All Equity 0131 %!R520C3</stp>
        <stp>CRNCY=USD</stp>
        <stp>START_DATE_OVERRIDE=20170101</stp>
        <stp>END_DATE_OVERRIDE=20180131</stp>
        <stp>MARKET_DATA_OVERRIDE=RR902</stp>
        <tr r="C520" s="15"/>
      </tp>
      <tp>
        <v>15691350.413958551</v>
        <stp/>
        <stp>##V3_BDPV12</stp>
        <stp>8953 JT Equity</stp>
        <stp>INTERVAL_AVG</stp>
        <stp>[Trading Turnover and Marketcap (Crypto, Equity, FX)_0131.xlsx]All Equity 0131 %!R1771C2</stp>
        <stp>MARKET_DATA_OVERRIDE=TURNOVER</stp>
        <stp>CRNCY=USD</stp>
        <stp>START_DATE_OVERRIDE=20170101</stp>
        <stp>END_DATE_OVERRIDE=20180131</stp>
        <tr r="B1771" s="15"/>
      </tp>
      <tp>
        <v>9018.8579547210575</v>
        <stp/>
        <stp>##V3_BDPV12</stp>
        <stp>KEP SP Equity</stp>
        <stp>INTERVAL_AVG</stp>
        <stp>[Trading Turnover and Marketcap (Crypto, Equity, FX)_0131.xlsx]All Equity 0131 %!R1546C3</stp>
        <stp>CRNCY=USD</stp>
        <stp>START_DATE_OVERRIDE=20170101</stp>
        <stp>END_DATE_OVERRIDE=20180131</stp>
        <stp>MARKET_DATA_OVERRIDE=RR902</stp>
        <tr r="C1546" s="15"/>
      </tp>
      <tp>
        <v>10319.104104505144</v>
        <stp/>
        <stp>##V3_BDPV12</stp>
        <stp>SEV FP Equity</stp>
        <stp>INTERVAL_AVG</stp>
        <stp>[Trading Turnover and Marketcap (Crypto, Equity, FX)_0131.xlsx]All Equity 0131 %!R1407C3</stp>
        <stp>CRNCY=USD</stp>
        <stp>START_DATE_OVERRIDE=20170101</stp>
        <stp>END_DATE_OVERRIDE=20180131</stp>
        <stp>MARKET_DATA_OVERRIDE=RR902</stp>
        <tr r="C1407" s="15"/>
      </tp>
      <tp>
        <v>17678834.159389082</v>
        <stp/>
        <stp>##V3_BDPV12</stp>
        <stp>7936 JT Equity</stp>
        <stp>INTERVAL_AVG</stp>
        <stp>[Trading Turnover and Marketcap (Crypto, Equity, FX)_0131.xlsx]All Equity 0131 %!R1691C2</stp>
        <stp>MARKET_DATA_OVERRIDE=TURNOVER</stp>
        <stp>CRNCY=USD</stp>
        <stp>START_DATE_OVERRIDE=20170101</stp>
        <stp>END_DATE_OVERRIDE=20180131</stp>
        <tr r="B1691" s="15"/>
      </tp>
      <tp>
        <v>168132.78468780415</v>
        <stp/>
        <stp>##V3_BDPV12</stp>
        <stp>CSCO US Equity</stp>
        <stp>INTERVAL_AVG</stp>
        <stp>[Trading Turnover and Marketcap (Crypto, Equity, FX)_0131.xlsx]All Equity 0131 %!R34C3</stp>
        <stp>CRNCY=USD</stp>
        <stp>START_DATE_OVERRIDE=20170101</stp>
        <stp>END_DATE_OVERRIDE=20180131</stp>
        <stp>MARKET_DATA_OVERRIDE=RR902</stp>
        <tr r="C34" s="15"/>
      </tp>
      <tp>
        <v>27202.161992820813</v>
        <stp/>
        <stp>##V3_BDPV12</stp>
        <stp>MT NA Equity</stp>
        <stp>INTERVAL_AVG</stp>
        <stp>[Trading Turnover and Marketcap (Crypto, Equity, FX)_0131.xlsx]All Equity 0131 %!R279C3</stp>
        <stp>CRNCY=USD</stp>
        <stp>START_DATE_OVERRIDE=20170101</stp>
        <stp>END_DATE_OVERRIDE=20180131</stp>
        <stp>MARKET_DATA_OVERRIDE=RR902</stp>
        <tr r="C279" s="15"/>
      </tp>
      <tp>
        <v>12827199.026185514</v>
        <stp/>
        <stp>##V3_BDPV12</stp>
        <stp>3003 JT Equity</stp>
        <stp>INTERVAL_AVG</stp>
        <stp>[Trading Turnover and Marketcap (Crypto, Equity, FX)_0131.xlsx]All Equity 0131 %!R1908C2</stp>
        <stp>MARKET_DATA_OVERRIDE=TURNOVER</stp>
        <stp>CRNCY=USD</stp>
        <stp>START_DATE_OVERRIDE=20170101</stp>
        <stp>END_DATE_OVERRIDE=20180131</stp>
        <tr r="B1908" s="15"/>
      </tp>
      <tp>
        <v>18400960.611584328</v>
        <stp/>
        <stp>##V3_BDPV12</stp>
        <stp>7911 JT Equity</stp>
        <stp>INTERVAL_AVG</stp>
        <stp>[Trading Turnover and Marketcap (Crypto, Equity, FX)_0131.xlsx]All Equity 0131 %!R1661C2</stp>
        <stp>MARKET_DATA_OVERRIDE=TURNOVER</stp>
        <stp>CRNCY=USD</stp>
        <stp>START_DATE_OVERRIDE=20170101</stp>
        <stp>END_DATE_OVERRIDE=20180131</stp>
        <tr r="B1661" s="15"/>
      </tp>
      <tp>
        <v>10895.253181073251</v>
        <stp/>
        <stp>##V3_BDPV12</stp>
        <stp>IFF US Equity</stp>
        <stp>INTERVAL_AVG</stp>
        <stp>[Trading Turnover and Marketcap (Crypto, Equity, FX)_0131.xlsx]All Equity 0131 %!R881C3</stp>
        <stp>CRNCY=USD</stp>
        <stp>START_DATE_OVERRIDE=20170101</stp>
        <stp>END_DATE_OVERRIDE=20180131</stp>
        <stp>MARKET_DATA_OVERRIDE=RR902</stp>
        <tr r="C881" s="15"/>
      </tp>
      <tp>
        <v>2984.2961959446252</v>
        <stp/>
        <stp>##V3_BDPV12</stp>
        <stp>BTS TB Equity</stp>
        <stp>INTERVAL_AVG</stp>
        <stp>[Trading Turnover and Marketcap (Crypto, Equity, FX)_0131.xlsx]All Equity 0131 %!R2292C3</stp>
        <stp>CRNCY=USD</stp>
        <stp>START_DATE_OVERRIDE=20170101</stp>
        <stp>END_DATE_OVERRIDE=20180131</stp>
        <stp>MARKET_DATA_OVERRIDE=RR902</stp>
        <tr r="C2292" s="15"/>
      </tp>
      <tp>
        <v>713139289.33823538</v>
        <stp/>
        <stp>##V3_BDPV12</stp>
        <stp>HD US Equity</stp>
        <stp>INTERVAL_AVG</stp>
        <stp>[Trading Turnover and Marketcap (Crypto, Equity, FX)_0131.xlsx]All Equity 0131 %!R32C2</stp>
        <stp>MARKET_DATA_OVERRIDE=TURNOVER</stp>
        <stp>CRNCY=USD</stp>
        <stp>START_DATE_OVERRIDE=20170101</stp>
        <stp>END_DATE_OVERRIDE=20180131</stp>
        <tr r="B32" s="15"/>
      </tp>
      <tp>
        <v>1188811877.205883</v>
        <stp/>
        <stp>##V3_BDPV12</stp>
        <stp>GE US Equity</stp>
        <stp>INTERVAL_AVG</stp>
        <stp>[Trading Turnover and Marketcap (Crypto, Equity, FX)_0131.xlsx]All Equity 0131 %!R13C2</stp>
        <stp>MARKET_DATA_OVERRIDE=TURNOVER</stp>
        <stp>CRNCY=USD</stp>
        <stp>START_DATE_OVERRIDE=20170101</stp>
        <stp>END_DATE_OVERRIDE=20180131</stp>
        <tr r="B13" s="15"/>
      </tp>
      <tp>
        <v>13440.934307466856</v>
        <stp/>
        <stp>##V3_BDPV12</stp>
        <stp>MXIM US Equity</stp>
        <stp>INTERVAL_AVG</stp>
        <stp>[Trading Turnover and Marketcap (Crypto, Equity, FX)_0131.xlsx]All Equity 0131 %!R561C3</stp>
        <stp>CRNCY=USD</stp>
        <stp>START_DATE_OVERRIDE=20170101</stp>
        <stp>END_DATE_OVERRIDE=20180131</stp>
        <stp>MARKET_DATA_OVERRIDE=RR902</stp>
        <tr r="C561" s="15"/>
      </tp>
      <tp>
        <v>7515.4923690646474</v>
        <stp/>
        <stp>##V3_BDPV12</stp>
        <stp>WR US Equity</stp>
        <stp>INTERVAL_AVG</stp>
        <stp>[Trading Turnover and Marketcap (Crypto, Equity, FX)_0131.xlsx]All Equity 0131 %!R1118C3</stp>
        <stp>CRNCY=USD</stp>
        <stp>START_DATE_OVERRIDE=20170101</stp>
        <stp>END_DATE_OVERRIDE=20180131</stp>
        <stp>MARKET_DATA_OVERRIDE=RR902</stp>
        <tr r="C1118" s="15"/>
      </tp>
      <tp>
        <v>97456183.789559424</v>
        <stp/>
        <stp>##V3_BDPV12</stp>
        <stp>4503 JT Equity</stp>
        <stp>INTERVAL_AVG</stp>
        <stp>[Trading Turnover and Marketcap (Crypto, Equity, FX)_0131.xlsx]All Equity 0131 %!R598C2</stp>
        <stp>MARKET_DATA_OVERRIDE=TURNOVER</stp>
        <stp>CRNCY=USD</stp>
        <stp>START_DATE_OVERRIDE=20170101</stp>
        <stp>END_DATE_OVERRIDE=20180131</stp>
        <tr r="B598" s="15"/>
      </tp>
      <tp>
        <v>165685232.28879336</v>
        <stp/>
        <stp>##V3_BDPV12</stp>
        <stp>9432 JT Equity</stp>
        <stp>INTERVAL_AVG</stp>
        <stp>[Trading Turnover and Marketcap (Crypto, Equity, FX)_0131.xlsx]All Equity 0131 %!R325C2</stp>
        <stp>MARKET_DATA_OVERRIDE=TURNOVER</stp>
        <stp>CRNCY=USD</stp>
        <stp>START_DATE_OVERRIDE=20170101</stp>
        <stp>END_DATE_OVERRIDE=20180131</stp>
        <tr r="B325" s="15"/>
      </tp>
      <tp>
        <v>135382.66104368618</v>
        <stp/>
        <stp>##V3_BDPV12</stp>
        <stp>BATS LN Equity</stp>
        <stp>INTERVAL_AVG</stp>
        <stp>[Trading Turnover and Marketcap (Crypto, Equity, FX)_0131.xlsx]All Equity 0131 %!R172C3</stp>
        <stp>CRNCY=USD</stp>
        <stp>START_DATE_OVERRIDE=20170101</stp>
        <stp>END_DATE_OVERRIDE=20180131</stp>
        <stp>MARKET_DATA_OVERRIDE=RR902</stp>
        <tr r="C172" s="15"/>
      </tp>
      <tp>
        <v>45612.019935968172</v>
        <stp/>
        <stp>##V3_BDPV12</stp>
        <stp>BARC LN Equity</stp>
        <stp>INTERVAL_AVG</stp>
        <stp>[Trading Turnover and Marketcap (Crypto, Equity, FX)_0131.xlsx]All Equity 0131 %!R490C3</stp>
        <stp>CRNCY=USD</stp>
        <stp>START_DATE_OVERRIDE=20170101</stp>
        <stp>END_DATE_OVERRIDE=20180131</stp>
        <stp>MARKET_DATA_OVERRIDE=RR902</stp>
        <tr r="C490" s="15"/>
      </tp>
      <tp>
        <v>71843832.810814485</v>
        <stp/>
        <stp>##V3_BDPV12</stp>
        <stp>9020 JT Equity</stp>
        <stp>INTERVAL_AVG</stp>
        <stp>[Trading Turnover and Marketcap (Crypto, Equity, FX)_0131.xlsx]All Equity 0131 %!R765C2</stp>
        <stp>MARKET_DATA_OVERRIDE=TURNOVER</stp>
        <stp>CRNCY=USD</stp>
        <stp>START_DATE_OVERRIDE=20170101</stp>
        <stp>END_DATE_OVERRIDE=20180131</stp>
        <tr r="B765" s="15"/>
      </tp>
      <tp>
        <v>39534.993117431361</v>
        <stp/>
        <stp>##V3_BDPV12</stp>
        <stp>HDFC IS Equity</stp>
        <stp>INTERVAL_AVG</stp>
        <stp>[Trading Turnover and Marketcap (Crypto, Equity, FX)_0131.xlsx]All Equity 0131 %!R797C3</stp>
        <stp>CRNCY=USD</stp>
        <stp>START_DATE_OVERRIDE=20170101</stp>
        <stp>END_DATE_OVERRIDE=20180131</stp>
        <stp>MARKET_DATA_OVERRIDE=RR902</stp>
        <tr r="C797" s="15"/>
      </tp>
      <tp>
        <v>221298912.6466254</v>
        <stp/>
        <stp>##V3_BDPV12</stp>
        <stp>9983 JT Equity</stp>
        <stp>INTERVAL_AVG</stp>
        <stp>[Trading Turnover and Marketcap (Crypto, Equity, FX)_0131.xlsx]All Equity 0131 %!R205C2</stp>
        <stp>MARKET_DATA_OVERRIDE=TURNOVER</stp>
        <stp>CRNCY=USD</stp>
        <stp>START_DATE_OVERRIDE=20170101</stp>
        <stp>END_DATE_OVERRIDE=20180131</stp>
        <tr r="B205" s="15"/>
      </tp>
      <tp>
        <v>10390.88536557197</v>
        <stp/>
        <stp>##V3_BDPV12</stp>
        <stp>EXPD US Equity</stp>
        <stp>INTERVAL_AVG</stp>
        <stp>[Trading Turnover and Marketcap (Crypto, Equity, FX)_0131.xlsx]All Equity 0131 %!R836C3</stp>
        <stp>CRNCY=USD</stp>
        <stp>START_DATE_OVERRIDE=20170101</stp>
        <stp>END_DATE_OVERRIDE=20180131</stp>
        <stp>MARKET_DATA_OVERRIDE=RR902</stp>
        <tr r="C836" s="15"/>
      </tp>
      <tp>
        <v>20344.294164779662</v>
        <stp/>
        <stp>##V3_BDPV12</stp>
        <stp>EXPE US Equity</stp>
        <stp>INTERVAL_AVG</stp>
        <stp>[Trading Turnover and Marketcap (Crypto, Equity, FX)_0131.xlsx]All Equity 0131 %!R153C3</stp>
        <stp>CRNCY=USD</stp>
        <stp>START_DATE_OVERRIDE=20170101</stp>
        <stp>END_DATE_OVERRIDE=20180131</stp>
        <stp>MARKET_DATA_OVERRIDE=RR902</stp>
        <tr r="C153" s="15"/>
      </tp>
      <tp>
        <v>37478.152706497771</v>
        <stp/>
        <stp>##V3_BDPV12</stp>
        <stp>NXPI US Equity</stp>
        <stp>INTERVAL_AVG</stp>
        <stp>[Trading Turnover and Marketcap (Crypto, Equity, FX)_0131.xlsx]All Equity 0131 %!R129C3</stp>
        <stp>CRNCY=USD</stp>
        <stp>START_DATE_OVERRIDE=20170101</stp>
        <stp>END_DATE_OVERRIDE=20180131</stp>
        <stp>MARKET_DATA_OVERRIDE=RR902</stp>
        <tr r="C129" s="15"/>
      </tp>
      <tp>
        <v>7505.3535009390735</v>
        <stp/>
        <stp>##V3_BDPV12</stp>
        <stp>AXTA US Equity</stp>
        <stp>INTERVAL_AVG</stp>
        <stp>[Trading Turnover and Marketcap (Crypto, Equity, FX)_0131.xlsx]All Equity 0131 %!R775C3</stp>
        <stp>CRNCY=USD</stp>
        <stp>START_DATE_OVERRIDE=20170101</stp>
        <stp>END_DATE_OVERRIDE=20180131</stp>
        <stp>MARKET_DATA_OVERRIDE=RR902</stp>
        <tr r="C775" s="15"/>
      </tp>
      <tp>
        <v>13839240.707198076</v>
        <stp/>
        <stp>##V3_BDPV12</stp>
        <stp>1816 HK Equity</stp>
        <stp>INTERVAL_AVG</stp>
        <stp>[Trading Turnover and Marketcap (Crypto, Equity, FX)_0131.xlsx]All Equity 0131 %!R1851C2</stp>
        <stp>MARKET_DATA_OVERRIDE=TURNOVER</stp>
        <stp>CRNCY=USD</stp>
        <stp>START_DATE_OVERRIDE=20170101</stp>
        <stp>END_DATE_OVERRIDE=20180131</stp>
        <tr r="B1851" s="15"/>
      </tp>
      <tp>
        <v>6709096.228169743</v>
        <stp/>
        <stp>##V3_BDPV12</stp>
        <stp>1031 HK Equity</stp>
        <stp>INTERVAL_AVG</stp>
        <stp>[Trading Turnover and Marketcap (Crypto, Equity, FX)_0131.xlsx]All Equity 0131 %!R2219C2</stp>
        <stp>MARKET_DATA_OVERRIDE=TURNOVER</stp>
        <stp>CRNCY=USD</stp>
        <stp>START_DATE_OVERRIDE=20170101</stp>
        <stp>END_DATE_OVERRIDE=20180131</stp>
        <tr r="B2219" s="15"/>
      </tp>
      <tp>
        <v>31360697.830702472</v>
        <stp/>
        <stp>##V3_BDPV12</stp>
        <stp>1800 HK Equity</stp>
        <stp>INTERVAL_AVG</stp>
        <stp>[Trading Turnover and Marketcap (Crypto, Equity, FX)_0131.xlsx]All Equity 0131 %!R1281C2</stp>
        <stp>MARKET_DATA_OVERRIDE=TURNOVER</stp>
        <stp>CRNCY=USD</stp>
        <stp>START_DATE_OVERRIDE=20170101</stp>
        <stp>END_DATE_OVERRIDE=20180131</stp>
        <tr r="B1281" s="15"/>
      </tp>
      <tp>
        <v>4937.5015147193635</v>
        <stp/>
        <stp>##V3_BDPV12</stp>
        <stp>MBK PW Equity</stp>
        <stp>INTERVAL_AVG</stp>
        <stp>[Trading Turnover and Marketcap (Crypto, Equity, FX)_0131.xlsx]All Equity 0131 %!R2442C3</stp>
        <stp>CRNCY=USD</stp>
        <stp>START_DATE_OVERRIDE=20170101</stp>
        <stp>END_DATE_OVERRIDE=20180131</stp>
        <stp>MARKET_DATA_OVERRIDE=RR902</stp>
        <tr r="C2442" s="15"/>
      </tp>
      <tp>
        <v>33791219.943457089</v>
        <stp/>
        <stp>##V3_BDPV12</stp>
        <stp>6030 HK Equity</stp>
        <stp>INTERVAL_AVG</stp>
        <stp>[Trading Turnover and Marketcap (Crypto, Equity, FX)_0131.xlsx]All Equity 0131 %!R1229C2</stp>
        <stp>MARKET_DATA_OVERRIDE=TURNOVER</stp>
        <stp>CRNCY=USD</stp>
        <stp>START_DATE_OVERRIDE=20170101</stp>
        <stp>END_DATE_OVERRIDE=20180131</stp>
        <tr r="B1229" s="15"/>
      </tp>
      <tp>
        <v>7600.0226204006749</v>
        <stp/>
        <stp>##V3_BDPV12</stp>
        <stp>JWN US Equity</stp>
        <stp>INTERVAL_AVG</stp>
        <stp>[Trading Turnover and Marketcap (Crypto, Equity, FX)_0131.xlsx]All Equity 0131 %!R458C3</stp>
        <stp>CRNCY=USD</stp>
        <stp>START_DATE_OVERRIDE=20170101</stp>
        <stp>END_DATE_OVERRIDE=20180131</stp>
        <stp>MARKET_DATA_OVERRIDE=RR902</stp>
        <tr r="C458" s="15"/>
      </tp>
      <tp>
        <v>5646.6964161385822</v>
        <stp/>
        <stp>##V3_BDPV12</stp>
        <stp>HTO GA Equity</stp>
        <stp>INTERVAL_AVG</stp>
        <stp>[Trading Turnover and Marketcap (Crypto, Equity, FX)_0131.xlsx]All Equity 0131 %!R2222C3</stp>
        <stp>CRNCY=USD</stp>
        <stp>START_DATE_OVERRIDE=20170101</stp>
        <stp>END_DATE_OVERRIDE=20180131</stp>
        <stp>MARKET_DATA_OVERRIDE=RR902</stp>
        <tr r="C2222" s="15"/>
      </tp>
      <tp>
        <v>2834279.5857146266</v>
        <stp/>
        <stp>##V3_BDPV12</stp>
        <stp>1066 HK Equity</stp>
        <stp>INTERVAL_AVG</stp>
        <stp>[Trading Turnover and Marketcap (Crypto, Equity, FX)_0131.xlsx]All Equity 0131 %!R2419C2</stp>
        <stp>MARKET_DATA_OVERRIDE=TURNOVER</stp>
        <stp>CRNCY=USD</stp>
        <stp>START_DATE_OVERRIDE=20170101</stp>
        <stp>END_DATE_OVERRIDE=20180131</stp>
        <tr r="B2419" s="15"/>
      </tp>
      <tp>
        <v>30606078.602513447</v>
        <stp/>
        <stp>##V3_BDPV12</stp>
        <stp>1044 HK Equity</stp>
        <stp>INTERVAL_AVG</stp>
        <stp>[Trading Turnover and Marketcap (Crypto, Equity, FX)_0131.xlsx]All Equity 0131 %!R1289C2</stp>
        <stp>MARKET_DATA_OVERRIDE=TURNOVER</stp>
        <stp>CRNCY=USD</stp>
        <stp>START_DATE_OVERRIDE=20170101</stp>
        <stp>END_DATE_OVERRIDE=20180131</stp>
        <tr r="B1289" s="15"/>
      </tp>
      <tp>
        <v>10353.717282281959</v>
        <stp/>
        <stp>##V3_BDPV12</stp>
        <stp>LUN DC Equity</stp>
        <stp>INTERVAL_AVG</stp>
        <stp>[Trading Turnover and Marketcap (Crypto, Equity, FX)_0131.xlsx]All Equity 0131 %!R1510C3</stp>
        <stp>CRNCY=USD</stp>
        <stp>START_DATE_OVERRIDE=20170101</stp>
        <stp>END_DATE_OVERRIDE=20180131</stp>
        <stp>MARKET_DATA_OVERRIDE=RR902</stp>
        <tr r="C1510" s="15"/>
      </tp>
      <tp>
        <v>10486.176422326032</v>
        <stp/>
        <stp>##V3_BDPV12</stp>
        <stp>GFC FP Equity</stp>
        <stp>INTERVAL_AVG</stp>
        <stp>[Trading Turnover and Marketcap (Crypto, Equity, FX)_0131.xlsx]All Equity 0131 %!R1877C3</stp>
        <stp>CRNCY=USD</stp>
        <stp>START_DATE_OVERRIDE=20170101</stp>
        <stp>END_DATE_OVERRIDE=20180131</stp>
        <stp>MARKET_DATA_OVERRIDE=RR902</stp>
        <tr r="C1877" s="15"/>
      </tp>
      <tp>
        <v>29799.599312654067</v>
        <stp/>
        <stp>##V3_BDPV12</stp>
        <stp>CRH ID Equity</stp>
        <stp>INTERVAL_AVG</stp>
        <stp>[Trading Turnover and Marketcap (Crypto, Equity, FX)_0131.xlsx]All Equity 0131 %!R1096C3</stp>
        <stp>CRNCY=USD</stp>
        <stp>START_DATE_OVERRIDE=20170101</stp>
        <stp>END_DATE_OVERRIDE=20180131</stp>
        <stp>MARKET_DATA_OVERRIDE=RR902</stp>
        <tr r="C1096" s="15"/>
      </tp>
      <tp>
        <v>49090.34259386843</v>
        <stp/>
        <stp>##V3_BDPV12</stp>
        <stp>SHP LN Equity</stp>
        <stp>INTERVAL_AVG</stp>
        <stp>[Trading Turnover and Marketcap (Crypto, Equity, FX)_0131.xlsx]All Equity 0131 %!R386C3</stp>
        <stp>CRNCY=USD</stp>
        <stp>START_DATE_OVERRIDE=20170101</stp>
        <stp>END_DATE_OVERRIDE=20180131</stp>
        <stp>MARKET_DATA_OVERRIDE=RR902</stp>
        <tr r="C386" s="15"/>
      </tp>
      <tp>
        <v>10977573.60754458</v>
        <stp/>
        <stp>##V3_BDPV12</stp>
        <stp>2196 HK Equity</stp>
        <stp>INTERVAL_AVG</stp>
        <stp>[Trading Turnover and Marketcap (Crypto, Equity, FX)_0131.xlsx]All Equity 0131 %!R1998C2</stp>
        <stp>MARKET_DATA_OVERRIDE=TURNOVER</stp>
        <stp>CRNCY=USD</stp>
        <stp>START_DATE_OVERRIDE=20170101</stp>
        <stp>END_DATE_OVERRIDE=20180131</stp>
        <tr r="B1998" s="15"/>
      </tp>
      <tp>
        <v>4648.280132603828</v>
        <stp/>
        <stp>##V3_BDPV12</stp>
        <stp>IAG CT Equity</stp>
        <stp>INTERVAL_AVG</stp>
        <stp>[Trading Turnover and Marketcap (Crypto, Equity, FX)_0131.xlsx]All Equity 0131 %!R2149C3</stp>
        <stp>CRNCY=USD</stp>
        <stp>START_DATE_OVERRIDE=20170101</stp>
        <stp>END_DATE_OVERRIDE=20180131</stp>
        <stp>MARKET_DATA_OVERRIDE=RR902</stp>
        <tr r="C2149" s="15"/>
      </tp>
      <tp>
        <v>6502.1124017554848</v>
        <stp/>
        <stp>##V3_BDPV12</stp>
        <stp>LEG US Equity</stp>
        <stp>INTERVAL_AVG</stp>
        <stp>[Trading Turnover and Marketcap (Crypto, Equity, FX)_0131.xlsx]All Equity 0131 %!R1022C3</stp>
        <stp>CRNCY=USD</stp>
        <stp>START_DATE_OVERRIDE=20170101</stp>
        <stp>END_DATE_OVERRIDE=20180131</stp>
        <stp>MARKET_DATA_OVERRIDE=RR902</stp>
        <tr r="C1022" s="15"/>
      </tp>
      <tp>
        <v>7921.2660981616791</v>
        <stp/>
        <stp>##V3_BDPV12</stp>
        <stp>KTB TB Equity</stp>
        <stp>INTERVAL_AVG</stp>
        <stp>[Trading Turnover and Marketcap (Crypto, Equity, FX)_0131.xlsx]All Equity 0131 %!R1514C3</stp>
        <stp>CRNCY=USD</stp>
        <stp>START_DATE_OVERRIDE=20170101</stp>
        <stp>END_DATE_OVERRIDE=20180131</stp>
        <stp>MARKET_DATA_OVERRIDE=RR902</stp>
        <tr r="C1514" s="15"/>
      </tp>
      <tp>
        <v>4418.4041736597255</v>
        <stp/>
        <stp>##V3_BDPV12</stp>
        <stp>CAE CT Equity</stp>
        <stp>INTERVAL_AVG</stp>
        <stp>[Trading Turnover and Marketcap (Crypto, Equity, FX)_0131.xlsx]All Equity 0131 %!R2139C3</stp>
        <stp>CRNCY=USD</stp>
        <stp>START_DATE_OVERRIDE=20170101</stp>
        <stp>END_DATE_OVERRIDE=20180131</stp>
        <stp>MARKET_DATA_OVERRIDE=RR902</stp>
        <tr r="C2139" s="15"/>
      </tp>
      <tp>
        <v>14779.830851213374</v>
        <stp/>
        <stp>##V3_BDPV12</stp>
        <stp>SN/ LN Equity</stp>
        <stp>INTERVAL_AVG</stp>
        <stp>[Trading Turnover and Marketcap (Crypto, Equity, FX)_0131.xlsx]All Equity 0131 %!R929C3</stp>
        <stp>CRNCY=USD</stp>
        <stp>START_DATE_OVERRIDE=20170101</stp>
        <stp>END_DATE_OVERRIDE=20180131</stp>
        <stp>MARKET_DATA_OVERRIDE=RR902</stp>
        <tr r="C929" s="15"/>
      </tp>
      <tp>
        <v>34932.39621903935</v>
        <stp/>
        <stp>##V3_BDPV12</stp>
        <stp>LHN SE Equity</stp>
        <stp>INTERVAL_AVG</stp>
        <stp>[Trading Turnover and Marketcap (Crypto, Equity, FX)_0131.xlsx]All Equity 0131 %!R498C3</stp>
        <stp>CRNCY=USD</stp>
        <stp>START_DATE_OVERRIDE=20170101</stp>
        <stp>END_DATE_OVERRIDE=20180131</stp>
        <stp>MARKET_DATA_OVERRIDE=RR902</stp>
        <tr r="C498" s="15"/>
      </tp>
      <tp>
        <v>3078.6649523410524</v>
        <stp/>
        <stp>##V3_BDPV12</stp>
        <stp>ETE GA Equity</stp>
        <stp>INTERVAL_AVG</stp>
        <stp>[Trading Turnover and Marketcap (Crypto, Equity, FX)_0131.xlsx]All Equity 0131 %!R2085C3</stp>
        <stp>CRNCY=USD</stp>
        <stp>START_DATE_OVERRIDE=20170101</stp>
        <stp>END_DATE_OVERRIDE=20180131</stp>
        <stp>MARKET_DATA_OVERRIDE=RR902</stp>
        <tr r="C2085" s="15"/>
      </tp>
      <tp>
        <v>12331.26496984042</v>
        <stp/>
        <stp>##V3_BDPV12</stp>
        <stp>QBE AT Equity</stp>
        <stp>INTERVAL_AVG</stp>
        <stp>[Trading Turnover and Marketcap (Crypto, Equity, FX)_0131.xlsx]All Equity 0131 %!R1037C3</stp>
        <stp>CRNCY=USD</stp>
        <stp>START_DATE_OVERRIDE=20170101</stp>
        <stp>END_DATE_OVERRIDE=20180131</stp>
        <stp>MARKET_DATA_OVERRIDE=RR902</stp>
        <tr r="C1037" s="15"/>
      </tp>
      <tp>
        <v>7062.9983453955556</v>
        <stp/>
        <stp>##V3_BDPV12</stp>
        <stp>JEC US Equity</stp>
        <stp>INTERVAL_AVG</stp>
        <stp>[Trading Turnover and Marketcap (Crypto, Equity, FX)_0131.xlsx]All Equity 0131 %!R1009C3</stp>
        <stp>CRNCY=USD</stp>
        <stp>START_DATE_OVERRIDE=20170101</stp>
        <stp>END_DATE_OVERRIDE=20180131</stp>
        <stp>MARKET_DATA_OVERRIDE=RR902</stp>
        <tr r="C1009" s="15"/>
      </tp>
      <tp>
        <v>21728.604274279824</v>
        <stp/>
        <stp>##V3_BDPV12</stp>
        <stp>SKY LN Equity</stp>
        <stp>INTERVAL_AVG</stp>
        <stp>[Trading Turnover and Marketcap (Crypto, Equity, FX)_0131.xlsx]All Equity 0131 %!R840C3</stp>
        <stp>CRNCY=USD</stp>
        <stp>START_DATE_OVERRIDE=20170101</stp>
        <stp>END_DATE_OVERRIDE=20180131</stp>
        <stp>MARKET_DATA_OVERRIDE=RR902</stp>
        <tr r="C840" s="15"/>
      </tp>
      <tp>
        <v>7537.8645617871771</v>
        <stp/>
        <stp>##V3_BDPV12</stp>
        <stp>DEC FP Equity</stp>
        <stp>INTERVAL_AVG</stp>
        <stp>[Trading Turnover and Marketcap (Crypto, Equity, FX)_0131.xlsx]All Equity 0131 %!R2247C3</stp>
        <stp>CRNCY=USD</stp>
        <stp>START_DATE_OVERRIDE=20170101</stp>
        <stp>END_DATE_OVERRIDE=20180131</stp>
        <stp>MARKET_DATA_OVERRIDE=RR902</stp>
        <tr r="C2247" s="15"/>
      </tp>
      <tp>
        <v>38138.907025429799</v>
        <stp/>
        <stp>##V3_BDPV12</stp>
        <stp>JCI US Equity</stp>
        <stp>INTERVAL_AVG</stp>
        <stp>[Trading Turnover and Marketcap (Crypto, Equity, FX)_0131.xlsx]All Equity 0131 %!R209C3</stp>
        <stp>CRNCY=USD</stp>
        <stp>START_DATE_OVERRIDE=20170101</stp>
        <stp>END_DATE_OVERRIDE=20180131</stp>
        <stp>MARKET_DATA_OVERRIDE=RR902</stp>
        <tr r="C209" s="15"/>
      </tp>
      <tp>
        <v>11013.806863073241</v>
        <stp/>
        <stp>##V3_BDPV12</stp>
        <stp>HOT GY Equity</stp>
        <stp>INTERVAL_AVG</stp>
        <stp>[Trading Turnover and Marketcap (Crypto, Equity, FX)_0131.xlsx]All Equity 0131 %!R1865C3</stp>
        <stp>CRNCY=USD</stp>
        <stp>START_DATE_OVERRIDE=20170101</stp>
        <stp>END_DATE_OVERRIDE=20180131</stp>
        <stp>MARKET_DATA_OVERRIDE=RR902</stp>
        <tr r="C1865" s="15"/>
      </tp>
      <tp>
        <v>8609.3896206151348</v>
        <stp/>
        <stp>##V3_BDPV12</stp>
        <stp>IEX US Equity</stp>
        <stp>INTERVAL_AVG</stp>
        <stp>[Trading Turnover and Marketcap (Crypto, Equity, FX)_0131.xlsx]All Equity 0131 %!R1238C3</stp>
        <stp>CRNCY=USD</stp>
        <stp>START_DATE_OVERRIDE=20170101</stp>
        <stp>END_DATE_OVERRIDE=20180131</stp>
        <stp>MARKET_DATA_OVERRIDE=RR902</stp>
        <tr r="C1238" s="15"/>
      </tp>
      <tp>
        <v>9033352.7297402341</v>
        <stp/>
        <stp>##V3_BDPV12</stp>
        <stp>9987 JT Equity</stp>
        <stp>INTERVAL_AVG</stp>
        <stp>[Trading Turnover and Marketcap (Crypto, Equity, FX)_0131.xlsx]All Equity 0131 %!R2092C2</stp>
        <stp>MARKET_DATA_OVERRIDE=TURNOVER</stp>
        <stp>CRNCY=USD</stp>
        <stp>START_DATE_OVERRIDE=20170101</stp>
        <stp>END_DATE_OVERRIDE=20180131</stp>
        <tr r="B2092" s="15"/>
      </tp>
      <tp>
        <v>22366210.931438759</v>
        <stp/>
        <stp>##V3_BDPV12</stp>
        <stp>9962 JT Equity</stp>
        <stp>INTERVAL_AVG</stp>
        <stp>[Trading Turnover and Marketcap (Crypto, Equity, FX)_0131.xlsx]All Equity 0131 %!R1512C2</stp>
        <stp>MARKET_DATA_OVERRIDE=TURNOVER</stp>
        <stp>CRNCY=USD</stp>
        <stp>START_DATE_OVERRIDE=20170101</stp>
        <stp>END_DATE_OVERRIDE=20180131</stp>
        <tr r="B1512" s="15"/>
      </tp>
      <tp>
        <v>18741.475117465943</v>
        <stp/>
        <stp>##V3_BDPV12</stp>
        <stp>SSE LN Equity</stp>
        <stp>INTERVAL_AVG</stp>
        <stp>[Trading Turnover and Marketcap (Crypto, Equity, FX)_0131.xlsx]All Equity 0131 %!R793C3</stp>
        <stp>CRNCY=USD</stp>
        <stp>START_DATE_OVERRIDE=20170101</stp>
        <stp>END_DATE_OVERRIDE=20180131</stp>
        <stp>MARKET_DATA_OVERRIDE=RR902</stp>
        <tr r="C793" s="15"/>
      </tp>
      <tp>
        <v>12387285.529546382</v>
        <stp/>
        <stp>##V3_BDPV12</stp>
        <stp>8369 JT Equity</stp>
        <stp>INTERVAL_AVG</stp>
        <stp>[Trading Turnover and Marketcap (Crypto, Equity, FX)_0131.xlsx]All Equity 0131 %!R1928C2</stp>
        <stp>MARKET_DATA_OVERRIDE=TURNOVER</stp>
        <stp>CRNCY=USD</stp>
        <stp>START_DATE_OVERRIDE=20170101</stp>
        <stp>END_DATE_OVERRIDE=20180131</stp>
        <tr r="B1928" s="15"/>
      </tp>
      <tp>
        <v>12540930.982711615</v>
        <stp/>
        <stp>##V3_BDPV12</stp>
        <stp>6965 JT Equity</stp>
        <stp>INTERVAL_AVG</stp>
        <stp>[Trading Turnover and Marketcap (Crypto, Equity, FX)_0131.xlsx]All Equity 0131 %!R1922C2</stp>
        <stp>MARKET_DATA_OVERRIDE=TURNOVER</stp>
        <stp>CRNCY=USD</stp>
        <stp>START_DATE_OVERRIDE=20170101</stp>
        <stp>END_DATE_OVERRIDE=20180131</stp>
        <tr r="B1922" s="15"/>
      </tp>
      <tp>
        <v>9871.2820983416968</v>
        <stp/>
        <stp>##V3_BDPV12</stp>
        <stp>OTP HB Equity</stp>
        <stp>INTERVAL_AVG</stp>
        <stp>[Trading Turnover and Marketcap (Crypto, Equity, FX)_0131.xlsx]All Equity 0131 %!R1726C3</stp>
        <stp>CRNCY=USD</stp>
        <stp>START_DATE_OVERRIDE=20170101</stp>
        <stp>END_DATE_OVERRIDE=20180131</stp>
        <stp>MARKET_DATA_OVERRIDE=RR902</stp>
        <tr r="C1726" s="15"/>
      </tp>
      <tp>
        <v>19856112.847286973</v>
        <stp/>
        <stp>##V3_BDPV12</stp>
        <stp>6841 JT Equity</stp>
        <stp>INTERVAL_AVG</stp>
        <stp>[Trading Turnover and Marketcap (Crypto, Equity, FX)_0131.xlsx]All Equity 0131 %!R1613C2</stp>
        <stp>MARKET_DATA_OVERRIDE=TURNOVER</stp>
        <stp>CRNCY=USD</stp>
        <stp>START_DATE_OVERRIDE=20170101</stp>
        <stp>END_DATE_OVERRIDE=20180131</stp>
        <tr r="B1613" s="15"/>
      </tp>
      <tp>
        <v>8239.7380597950778</v>
        <stp/>
        <stp>##V3_BDPV12</stp>
        <stp>NXT LN Equity</stp>
        <stp>INTERVAL_AVG</stp>
        <stp>[Trading Turnover and Marketcap (Crypto, Equity, FX)_0131.xlsx]All Equity 0131 %!R1081C3</stp>
        <stp>CRNCY=USD</stp>
        <stp>START_DATE_OVERRIDE=20170101</stp>
        <stp>END_DATE_OVERRIDE=20180131</stp>
        <stp>MARKET_DATA_OVERRIDE=RR902</stp>
        <tr r="C1081" s="15"/>
      </tp>
      <tp>
        <v>15369581.270603152</v>
        <stp/>
        <stp>##V3_BDPV12</stp>
        <stp>8952 JT Equity</stp>
        <stp>INTERVAL_AVG</stp>
        <stp>[Trading Turnover and Marketcap (Crypto, Equity, FX)_0131.xlsx]All Equity 0131 %!R1782C2</stp>
        <stp>MARKET_DATA_OVERRIDE=TURNOVER</stp>
        <stp>CRNCY=USD</stp>
        <stp>START_DATE_OVERRIDE=20170101</stp>
        <stp>END_DATE_OVERRIDE=20180131</stp>
        <tr r="B1782" s="15"/>
      </tp>
      <tp>
        <v>24134268.991267525</v>
        <stp/>
        <stp>##V3_BDPV12</stp>
        <stp>8331 JT Equity</stp>
        <stp>INTERVAL_AVG</stp>
        <stp>[Trading Turnover and Marketcap (Crypto, Equity, FX)_0131.xlsx]All Equity 0131 %!R1448C2</stp>
        <stp>MARKET_DATA_OVERRIDE=TURNOVER</stp>
        <stp>CRNCY=USD</stp>
        <stp>START_DATE_OVERRIDE=20170101</stp>
        <stp>END_DATE_OVERRIDE=20180131</stp>
        <tr r="B1448" s="15"/>
      </tp>
      <tp>
        <v>26240847.393580575</v>
        <stp/>
        <stp>##V3_BDPV12</stp>
        <stp>7832 JT Equity</stp>
        <stp>INTERVAL_AVG</stp>
        <stp>[Trading Turnover and Marketcap (Crypto, Equity, FX)_0131.xlsx]All Equity 0131 %!R1393C2</stp>
        <stp>MARKET_DATA_OVERRIDE=TURNOVER</stp>
        <stp>CRNCY=USD</stp>
        <stp>START_DATE_OVERRIDE=20170101</stp>
        <stp>END_DATE_OVERRIDE=20180131</stp>
        <tr r="B1393" s="15"/>
      </tp>
      <tp>
        <v>14983170.069795722</v>
        <stp/>
        <stp>##V3_BDPV12</stp>
        <stp>8233 JT Equity</stp>
        <stp>INTERVAL_AVG</stp>
        <stp>[Trading Turnover and Marketcap (Crypto, Equity, FX)_0131.xlsx]All Equity 0131 %!R1809C2</stp>
        <stp>MARKET_DATA_OVERRIDE=TURNOVER</stp>
        <stp>CRNCY=USD</stp>
        <stp>START_DATE_OVERRIDE=20170101</stp>
        <stp>END_DATE_OVERRIDE=20180131</stp>
        <tr r="B1809" s="15"/>
      </tp>
      <tp>
        <v>25788785.591356028</v>
        <stp/>
        <stp>##V3_BDPV12</stp>
        <stp>1803 JT Equity</stp>
        <stp>INTERVAL_AVG</stp>
        <stp>[Trading Turnover and Marketcap (Crypto, Equity, FX)_0131.xlsx]All Equity 0131 %!R1403C2</stp>
        <stp>MARKET_DATA_OVERRIDE=TURNOVER</stp>
        <stp>CRNCY=USD</stp>
        <stp>START_DATE_OVERRIDE=20170101</stp>
        <stp>END_DATE_OVERRIDE=20180131</stp>
        <tr r="B1403" s="15"/>
      </tp>
      <tp>
        <v>20969733.460346207</v>
        <stp/>
        <stp>##V3_BDPV12</stp>
        <stp>2801 JT Equity</stp>
        <stp>INTERVAL_AVG</stp>
        <stp>[Trading Turnover and Marketcap (Crypto, Equity, FX)_0131.xlsx]All Equity 0131 %!R1563C2</stp>
        <stp>MARKET_DATA_OVERRIDE=TURNOVER</stp>
        <stp>CRNCY=USD</stp>
        <stp>START_DATE_OVERRIDE=20170101</stp>
        <stp>END_DATE_OVERRIDE=20180131</stp>
        <tr r="B1563" s="15"/>
      </tp>
      <tp>
        <v>35417061.570709541</v>
        <stp/>
        <stp>##V3_BDPV12</stp>
        <stp>7202 JT Equity</stp>
        <stp>INTERVAL_AVG</stp>
        <stp>[Trading Turnover and Marketcap (Crypto, Equity, FX)_0131.xlsx]All Equity 0131 %!R1199C2</stp>
        <stp>MARKET_DATA_OVERRIDE=TURNOVER</stp>
        <stp>CRNCY=USD</stp>
        <stp>START_DATE_OVERRIDE=20170101</stp>
        <stp>END_DATE_OVERRIDE=20180131</stp>
        <tr r="B1199" s="15"/>
      </tp>
      <tp>
        <v>25603315.133506354</v>
        <stp/>
        <stp>##V3_BDPV12</stp>
        <stp>4204 JT Equity</stp>
        <stp>INTERVAL_AVG</stp>
        <stp>[Trading Turnover and Marketcap (Crypto, Equity, FX)_0131.xlsx]All Equity 0131 %!R1409C2</stp>
        <stp>MARKET_DATA_OVERRIDE=TURNOVER</stp>
        <stp>CRNCY=USD</stp>
        <stp>START_DATE_OVERRIDE=20170101</stp>
        <stp>END_DATE_OVERRIDE=20180131</stp>
        <tr r="B1409" s="15"/>
      </tp>
      <tp>
        <v>84377.424485893571</v>
        <stp/>
        <stp>##V3_BDPV12</stp>
        <stp>VOW GY Equity</stp>
        <stp>INTERVAL_AVG</stp>
        <stp>[Trading Turnover and Marketcap (Crypto, Equity, FX)_0131.xlsx]All Equity 0131 %!R1745C3</stp>
        <stp>CRNCY=USD</stp>
        <stp>START_DATE_OVERRIDE=20170101</stp>
        <stp>END_DATE_OVERRIDE=20180131</stp>
        <stp>MARKET_DATA_OVERRIDE=RR902</stp>
        <tr r="C1745" s="15"/>
      </tp>
      <tp>
        <v>809818636.02941263</v>
        <stp/>
        <stp>##V3_BDPV12</stp>
        <stp>BA US Equity</stp>
        <stp>INTERVAL_AVG</stp>
        <stp>[Trading Turnover and Marketcap (Crypto, Equity, FX)_0131.xlsx]All Equity 0131 %!R24C2</stp>
        <stp>MARKET_DATA_OVERRIDE=TURNOVER</stp>
        <stp>CRNCY=USD</stp>
        <stp>START_DATE_OVERRIDE=20170101</stp>
        <stp>END_DATE_OVERRIDE=20180131</stp>
        <tr r="B24" s="15"/>
      </tp>
      <tp>
        <v>56595199.608176671</v>
        <stp/>
        <stp>##V3_BDPV12</stp>
        <stp>8725 JT Equity</stp>
        <stp>INTERVAL_AVG</stp>
        <stp>[Trading Turnover and Marketcap (Crypto, Equity, FX)_0131.xlsx]All Equity 0131 %!R905C2</stp>
        <stp>MARKET_DATA_OVERRIDE=TURNOVER</stp>
        <stp>CRNCY=USD</stp>
        <stp>START_DATE_OVERRIDE=20170101</stp>
        <stp>END_DATE_OVERRIDE=20180131</stp>
        <tr r="B905" s="15"/>
      </tp>
      <tp>
        <v>18250.719246804016</v>
        <stp/>
        <stp>##V3_BDPV12</stp>
        <stp>SYMC US Equity</stp>
        <stp>INTERVAL_AVG</stp>
        <stp>[Trading Turnover and Marketcap (Crypto, Equity, FX)_0131.xlsx]All Equity 0131 %!R245C3</stp>
        <stp>CRNCY=USD</stp>
        <stp>START_DATE_OVERRIDE=20170101</stp>
        <stp>END_DATE_OVERRIDE=20180131</stp>
        <stp>MARKET_DATA_OVERRIDE=RR902</stp>
        <tr r="C245" s="15"/>
      </tp>
      <tp>
        <v>13574.695076441667</v>
        <stp/>
        <stp>##V3_BDPV12</stp>
        <stp>WYNN US Equity</stp>
        <stp>INTERVAL_AVG</stp>
        <stp>[Trading Turnover and Marketcap (Crypto, Equity, FX)_0131.xlsx]All Equity 0131 %!R115C3</stp>
        <stp>CRNCY=USD</stp>
        <stp>START_DATE_OVERRIDE=20170101</stp>
        <stp>END_DATE_OVERRIDE=20180131</stp>
        <stp>MARKET_DATA_OVERRIDE=RR902</stp>
        <tr r="C115" s="15"/>
      </tp>
      <tp>
        <v>6569.3605358143495</v>
        <stp/>
        <stp>##V3_BDPV12</stp>
        <stp>NYCB US Equity</stp>
        <stp>INTERVAL_AVG</stp>
        <stp>[Trading Turnover and Marketcap (Crypto, Equity, FX)_0131.xlsx]All Equity 0131 %!R918C3</stp>
        <stp>CRNCY=USD</stp>
        <stp>START_DATE_OVERRIDE=20170101</stp>
        <stp>END_DATE_OVERRIDE=20180131</stp>
        <stp>MARKET_DATA_OVERRIDE=RR902</stp>
        <tr r="C918" s="15"/>
      </tp>
      <tp>
        <v>756613428.30882359</v>
        <stp/>
        <stp>##V3_BDPV12</stp>
        <stp>V US Equity</stp>
        <stp>INTERVAL_AVG</stp>
        <stp>[Trading Turnover and Marketcap (Crypto, Equity, FX)_0131.xlsx]All Equity 0131 %!R30C2</stp>
        <stp>MARKET_DATA_OVERRIDE=TURNOVER</stp>
        <stp>CRNCY=USD</stp>
        <stp>START_DATE_OVERRIDE=20170101</stp>
        <stp>END_DATE_OVERRIDE=20180131</stp>
        <tr r="B30" s="15"/>
      </tp>
      <tp>
        <v>125989.1128342858</v>
        <stp/>
        <stp>##V3_BDPV12</stp>
        <stp>AMGN US Equity</stp>
        <stp>INTERVAL_AVG</stp>
        <stp>[Trading Turnover and Marketcap (Crypto, Equity, FX)_0131.xlsx]All Equity 0131 %!R48C3</stp>
        <stp>CRNCY=USD</stp>
        <stp>START_DATE_OVERRIDE=20170101</stp>
        <stp>END_DATE_OVERRIDE=20180131</stp>
        <stp>MARKET_DATA_OVERRIDE=RR902</stp>
        <tr r="C48" s="15"/>
      </tp>
      <tp>
        <v>48528.020957089866</v>
        <stp/>
        <stp>##V3_BDPV12</stp>
        <stp>AMAT US Equity</stp>
        <stp>INTERVAL_AVG</stp>
        <stp>[Trading Turnover and Marketcap (Crypto, Equity, FX)_0131.xlsx]All Equity 0131 %!R63C3</stp>
        <stp>CRNCY=USD</stp>
        <stp>START_DATE_OVERRIDE=20170101</stp>
        <stp>END_DATE_OVERRIDE=20180131</stp>
        <stp>MARKET_DATA_OVERRIDE=RR902</stp>
        <tr r="C63" s="15"/>
      </tp>
      <tp>
        <v>7381.4998212018654</v>
        <stp/>
        <stp>##V3_BDPV12</stp>
        <stp>KSS US Equity</stp>
        <stp>INTERVAL_AVG</stp>
        <stp>[Trading Turnover and Marketcap (Crypto, Equity, FX)_0131.xlsx]All Equity 0131 %!R261C3</stp>
        <stp>CRNCY=USD</stp>
        <stp>START_DATE_OVERRIDE=20170101</stp>
        <stp>END_DATE_OVERRIDE=20180131</stp>
        <stp>MARKET_DATA_OVERRIDE=RR902</stp>
        <tr r="C261" s="15"/>
      </tp>
      <tp>
        <v>43282.016353312487</v>
        <stp/>
        <stp>##V3_BDPV12</stp>
        <stp>REL LN Equity</stp>
        <stp>INTERVAL_AVG</stp>
        <stp>[Trading Turnover and Marketcap (Crypto, Equity, FX)_0131.xlsx]All Equity 0131 %!R858C3</stp>
        <stp>CRNCY=USD</stp>
        <stp>START_DATE_OVERRIDE=20170101</stp>
        <stp>END_DATE_OVERRIDE=20180131</stp>
        <stp>MARKET_DATA_OVERRIDE=RR902</stp>
        <tr r="C858" s="15"/>
      </tp>
      <tp>
        <v>18795.082955448961</v>
        <stp/>
        <stp>##V3_BDPV12</stp>
        <stp>TCL AT Equity</stp>
        <stp>INTERVAL_AVG</stp>
        <stp>[Trading Turnover and Marketcap (Crypto, Equity, FX)_0131.xlsx]All Equity 0131 %!R1115C3</stp>
        <stp>CRNCY=USD</stp>
        <stp>START_DATE_OVERRIDE=20170101</stp>
        <stp>END_DATE_OVERRIDE=20180131</stp>
        <stp>MARKET_DATA_OVERRIDE=RR902</stp>
        <tr r="C1115" s="15"/>
      </tp>
      <tp>
        <v>12966.563927554384</v>
        <stp/>
        <stp>##V3_BDPV12</stp>
        <stp>NCM AT Equity</stp>
        <stp>INTERVAL_AVG</stp>
        <stp>[Trading Turnover and Marketcap (Crypto, Equity, FX)_0131.xlsx]All Equity 0131 %!R1000C3</stp>
        <stp>CRNCY=USD</stp>
        <stp>START_DATE_OVERRIDE=20170101</stp>
        <stp>END_DATE_OVERRIDE=20180131</stp>
        <stp>MARKET_DATA_OVERRIDE=RR902</stp>
        <tr r="C1000" s="15"/>
      </tp>
      <tp>
        <v>5159.9700132773942</v>
        <stp/>
        <stp>##V3_BDPV12</stp>
        <stp>CCL AT Equity</stp>
        <stp>INTERVAL_AVG</stp>
        <stp>[Trading Turnover and Marketcap (Crypto, Equity, FX)_0131.xlsx]All Equity 0131 %!R1794C3</stp>
        <stp>CRNCY=USD</stp>
        <stp>START_DATE_OVERRIDE=20170101</stp>
        <stp>END_DATE_OVERRIDE=20180131</stp>
        <stp>MARKET_DATA_OVERRIDE=RR902</stp>
        <tr r="C1794" s="15"/>
      </tp>
      <tp>
        <v>10407.107676963833</v>
        <stp/>
        <stp>##V3_BDPV12</stp>
        <stp>KSU US Equity</stp>
        <stp>INTERVAL_AVG</stp>
        <stp>[Trading Turnover and Marketcap (Crypto, Equity, FX)_0131.xlsx]All Equity 0131 %!R471C3</stp>
        <stp>CRNCY=USD</stp>
        <stp>START_DATE_OVERRIDE=20170101</stp>
        <stp>END_DATE_OVERRIDE=20180131</stp>
        <stp>MARKET_DATA_OVERRIDE=RR902</stp>
        <tr r="C471" s="15"/>
      </tp>
      <tp>
        <v>13371375.901712772</v>
        <stp/>
        <stp>##V3_BDPV12</stp>
        <stp>1169 HK Equity</stp>
        <stp>INTERVAL_AVG</stp>
        <stp>[Trading Turnover and Marketcap (Crypto, Equity, FX)_0131.xlsx]All Equity 0131 %!R1879C2</stp>
        <stp>MARKET_DATA_OVERRIDE=TURNOVER</stp>
        <stp>CRNCY=USD</stp>
        <stp>START_DATE_OVERRIDE=20170101</stp>
        <stp>END_DATE_OVERRIDE=20180131</stp>
        <tr r="B1879" s="15"/>
      </tp>
      <tp>
        <v>82720.354201877533</v>
        <stp/>
        <stp>##V3_BDPV12</stp>
        <stp>RIO LN Equity</stp>
        <stp>INTERVAL_AVG</stp>
        <stp>[Trading Turnover and Marketcap (Crypto, Equity, FX)_0131.xlsx]All Equity 0131 %!R242C3</stp>
        <stp>CRNCY=USD</stp>
        <stp>START_DATE_OVERRIDE=20170101</stp>
        <stp>END_DATE_OVERRIDE=20180131</stp>
        <stp>MARKET_DATA_OVERRIDE=RR902</stp>
        <tr r="C242" s="15"/>
      </tp>
      <tp>
        <v>72944.453937008642</v>
        <stp/>
        <stp>##V3_BDPV12</stp>
        <stp>ADBE US Equity</stp>
        <stp>INTERVAL_AVG</stp>
        <stp>[Trading Turnover and Marketcap (Crypto, Equity, FX)_0131.xlsx]All Equity 0131 %!R96C3</stp>
        <stp>CRNCY=USD</stp>
        <stp>START_DATE_OVERRIDE=20170101</stp>
        <stp>END_DATE_OVERRIDE=20180131</stp>
        <stp>MARKET_DATA_OVERRIDE=RR902</stp>
        <tr r="C96" s="15"/>
      </tp>
      <tp>
        <v>27391992.797294736</v>
        <stp/>
        <stp>##V3_BDPV12</stp>
        <stp>3888 HK Equity</stp>
        <stp>INTERVAL_AVG</stp>
        <stp>[Trading Turnover and Marketcap (Crypto, Equity, FX)_0131.xlsx]All Equity 0131 %!R1360C2</stp>
        <stp>MARKET_DATA_OVERRIDE=TURNOVER</stp>
        <stp>CRNCY=USD</stp>
        <stp>START_DATE_OVERRIDE=20170101</stp>
        <stp>END_DATE_OVERRIDE=20180131</stp>
        <tr r="B1360" s="15"/>
      </tp>
      <tp>
        <v>4005.6632416906291</v>
        <stp/>
        <stp>##V3_BDPV12</stp>
        <stp>CCO CT Equity</stp>
        <stp>INTERVAL_AVG</stp>
        <stp>[Trading Turnover and Marketcap (Crypto, Equity, FX)_0131.xlsx]All Equity 0131 %!R1825C3</stp>
        <stp>CRNCY=USD</stp>
        <stp>START_DATE_OVERRIDE=20170101</stp>
        <stp>END_DATE_OVERRIDE=20180131</stp>
        <stp>MARKET_DATA_OVERRIDE=RR902</stp>
        <tr r="C1825" s="15"/>
      </tp>
      <tp>
        <v>64939.381424595602</v>
        <stp/>
        <stp>##V3_BDPV12</stp>
        <stp>RB/ LN Equity</stp>
        <stp>INTERVAL_AVG</stp>
        <stp>[Trading Turnover and Marketcap (Crypto, Equity, FX)_0131.xlsx]All Equity 0131 %!R427C3</stp>
        <stp>CRNCY=USD</stp>
        <stp>START_DATE_OVERRIDE=20170101</stp>
        <stp>END_DATE_OVERRIDE=20180131</stp>
        <stp>MARKET_DATA_OVERRIDE=RR902</stp>
        <tr r="C427" s="15"/>
      </tp>
      <tp>
        <v>17168.062949274372</v>
        <stp/>
        <stp>##V3_BDPV12</stp>
        <stp>SCG AT Equity</stp>
        <stp>INTERVAL_AVG</stp>
        <stp>[Trading Turnover and Marketcap (Crypto, Equity, FX)_0131.xlsx]All Equity 0131 %!R1200C3</stp>
        <stp>CRNCY=USD</stp>
        <stp>START_DATE_OVERRIDE=20170101</stp>
        <stp>END_DATE_OVERRIDE=20180131</stp>
        <stp>MARKET_DATA_OVERRIDE=RR902</stp>
        <tr r="C1200" s="15"/>
      </tp>
      <tp>
        <v>8946.8170404918637</v>
        <stp/>
        <stp>##V3_BDPV12</stp>
        <stp>PPB ID Equity</stp>
        <stp>INTERVAL_AVG</stp>
        <stp>[Trading Turnover and Marketcap (Crypto, Equity, FX)_0131.xlsx]All Equity 0131 %!R2035C3</stp>
        <stp>CRNCY=USD</stp>
        <stp>START_DATE_OVERRIDE=20170101</stp>
        <stp>END_DATE_OVERRIDE=20180131</stp>
        <stp>MARKET_DATA_OVERRIDE=RR902</stp>
        <tr r="C2035" s="15"/>
      </tp>
      <tp>
        <v>123763.16108511612</v>
        <stp/>
        <stp>##V3_BDPV12</stp>
        <stp>ABBV US Equity</stp>
        <stp>INTERVAL_AVG</stp>
        <stp>[Trading Turnover and Marketcap (Crypto, Equity, FX)_0131.xlsx]All Equity 0131 %!R64C3</stp>
        <stp>CRNCY=USD</stp>
        <stp>START_DATE_OVERRIDE=20170101</stp>
        <stp>END_DATE_OVERRIDE=20180131</stp>
        <stp>MARKET_DATA_OVERRIDE=RR902</stp>
        <tr r="C64" s="15"/>
      </tp>
      <tp>
        <v>2634.8230220820305</v>
        <stp/>
        <stp>##V3_BDPV12</stp>
        <stp>CCC PW Equity</stp>
        <stp>INTERVAL_AVG</stp>
        <stp>[Trading Turnover and Marketcap (Crypto, Equity, FX)_0131.xlsx]All Equity 0131 %!R2282C3</stp>
        <stp>CRNCY=USD</stp>
        <stp>START_DATE_OVERRIDE=20170101</stp>
        <stp>END_DATE_OVERRIDE=20180131</stp>
        <stp>MARKET_DATA_OVERRIDE=RR902</stp>
        <tr r="C2282" s="15"/>
      </tp>
      <tp>
        <v>10880.75259179653</v>
        <stp/>
        <stp>##V3_BDPV12</stp>
        <stp>ECA CT Equity</stp>
        <stp>INTERVAL_AVG</stp>
        <stp>[Trading Turnover and Marketcap (Crypto, Equity, FX)_0131.xlsx]All Equity 0131 %!R1021C3</stp>
        <stp>CRNCY=USD</stp>
        <stp>START_DATE_OVERRIDE=20170101</stp>
        <stp>END_DATE_OVERRIDE=20180131</stp>
        <stp>MARKET_DATA_OVERRIDE=RR902</stp>
        <tr r="C1021" s="15"/>
      </tp>
      <tp>
        <v>8346.7038547446209</v>
        <stp/>
        <stp>##V3_BDPV12</stp>
        <stp>VCX AT Equity</stp>
        <stp>INTERVAL_AVG</stp>
        <stp>[Trading Turnover and Marketcap (Crypto, Equity, FX)_0131.xlsx]All Equity 0131 %!R1503C3</stp>
        <stp>CRNCY=USD</stp>
        <stp>START_DATE_OVERRIDE=20170101</stp>
        <stp>END_DATE_OVERRIDE=20180131</stp>
        <stp>MARKET_DATA_OVERRIDE=RR902</stp>
        <tr r="C1503" s="15"/>
      </tp>
      <tp>
        <v>17714.11551657824</v>
        <stp/>
        <stp>##V3_BDPV12</stp>
        <stp>MTN SJ Equity</stp>
        <stp>INTERVAL_AVG</stp>
        <stp>[Trading Turnover and Marketcap (Crypto, Equity, FX)_0131.xlsx]All Equity 0131 %!R897C3</stp>
        <stp>CRNCY=USD</stp>
        <stp>START_DATE_OVERRIDE=20170101</stp>
        <stp>END_DATE_OVERRIDE=20180131</stp>
        <stp>MARKET_DATA_OVERRIDE=RR902</stp>
        <tr r="C897" s="15"/>
      </tp>
      <tp>
        <v>20271.484458933133</v>
        <stp/>
        <stp>##V3_BDPV12</stp>
        <stp>RR/ LN Equity</stp>
        <stp>INTERVAL_AVG</stp>
        <stp>[Trading Turnover and Marketcap (Crypto, Equity, FX)_0131.xlsx]All Equity 0131 %!R824C3</stp>
        <stp>CRNCY=USD</stp>
        <stp>START_DATE_OVERRIDE=20170101</stp>
        <stp>END_DATE_OVERRIDE=20180131</stp>
        <stp>MARKET_DATA_OVERRIDE=RR902</stp>
        <tr r="C824" s="15"/>
      </tp>
      <tp>
        <v>20105.316568454182</v>
        <stp/>
        <stp>##V3_BDPV12</stp>
        <stp>KEY US Equity</stp>
        <stp>INTERVAL_AVG</stp>
        <stp>[Trading Turnover and Marketcap (Crypto, Equity, FX)_0131.xlsx]All Equity 0131 %!R243C3</stp>
        <stp>CRNCY=USD</stp>
        <stp>START_DATE_OVERRIDE=20170101</stp>
        <stp>END_DATE_OVERRIDE=20180131</stp>
        <stp>MARKET_DATA_OVERRIDE=RR902</stp>
        <tr r="C243" s="15"/>
      </tp>
      <tp>
        <v>4762.0898175256043</v>
        <stp/>
        <stp>##V3_BDPV12</stp>
        <stp>KNX US Equity</stp>
        <stp>INTERVAL_AVG</stp>
        <stp>[Trading Turnover and Marketcap (Crypto, Equity, FX)_0131.xlsx]All Equity 0131 %!R817C3</stp>
        <stp>CRNCY=USD</stp>
        <stp>START_DATE_OVERRIDE=20170101</stp>
        <stp>END_DATE_OVERRIDE=20180131</stp>
        <stp>MARKET_DATA_OVERRIDE=RR902</stp>
        <tr r="C817" s="15"/>
      </tp>
      <tp>
        <v>8744.0374313254397</v>
        <stp/>
        <stp>##V3_BDPV12</stp>
        <stp>RRS LN Equity</stp>
        <stp>INTERVAL_AVG</stp>
        <stp>[Trading Turnover and Marketcap (Crypto, Equity, FX)_0131.xlsx]All Equity 0131 %!R964C3</stp>
        <stp>CRNCY=USD</stp>
        <stp>START_DATE_OVERRIDE=20170101</stp>
        <stp>END_DATE_OVERRIDE=20180131</stp>
        <stp>MARKET_DATA_OVERRIDE=RR902</stp>
        <tr r="C964" s="15"/>
      </tp>
      <tp>
        <v>16909080.39883583</v>
        <stp/>
        <stp>##V3_BDPV12</stp>
        <stp>3861 JT Equity</stp>
        <stp>INTERVAL_AVG</stp>
        <stp>[Trading Turnover and Marketcap (Crypto, Equity, FX)_0131.xlsx]All Equity 0131 %!R1722C2</stp>
        <stp>MARKET_DATA_OVERRIDE=TURNOVER</stp>
        <stp>CRNCY=USD</stp>
        <stp>START_DATE_OVERRIDE=20170101</stp>
        <stp>END_DATE_OVERRIDE=20180131</stp>
        <tr r="B1722" s="15"/>
      </tp>
      <tp>
        <v>22159347.173474837</v>
        <stp/>
        <stp>##V3_BDPV12</stp>
        <stp>2267 JT Equity</stp>
        <stp>INTERVAL_AVG</stp>
        <stp>[Trading Turnover and Marketcap (Crypto, Equity, FX)_0131.xlsx]All Equity 0131 %!R1518C2</stp>
        <stp>MARKET_DATA_OVERRIDE=TURNOVER</stp>
        <stp>CRNCY=USD</stp>
        <stp>START_DATE_OVERRIDE=20170101</stp>
        <stp>END_DATE_OVERRIDE=20180131</stp>
        <tr r="B1518" s="15"/>
      </tp>
      <tp>
        <v>103740.95407107855</v>
        <stp/>
        <stp>##V3_BDPV12</stp>
        <stp>KHC US Equity</stp>
        <stp>INTERVAL_AVG</stp>
        <stp>[Trading Turnover and Marketcap (Crypto, Equity, FX)_0131.xlsx]All Equity 0131 %!R155C3</stp>
        <stp>CRNCY=USD</stp>
        <stp>START_DATE_OVERRIDE=20170101</stp>
        <stp>END_DATE_OVERRIDE=20180131</stp>
        <stp>MARKET_DATA_OVERRIDE=RR902</stp>
        <tr r="C155" s="15"/>
      </tp>
      <tp>
        <v>43126.92594880073</v>
        <stp/>
        <stp>##V3_BDPV12</stp>
        <stp>ATVI US Equity</stp>
        <stp>INTERVAL_AVG</stp>
        <stp>[Trading Turnover and Marketcap (Crypto, Equity, FX)_0131.xlsx]All Equity 0131 %!R95C3</stp>
        <stp>CRNCY=USD</stp>
        <stp>START_DATE_OVERRIDE=20170101</stp>
        <stp>END_DATE_OVERRIDE=20180131</stp>
        <stp>MARKET_DATA_OVERRIDE=RR902</stp>
        <tr r="C95" s="15"/>
      </tp>
      <tp>
        <v>96568.878312153101</v>
        <stp/>
        <stp>##V3_BDPV12</stp>
        <stp>AVGO US Equity</stp>
        <stp>INTERVAL_AVG</stp>
        <stp>[Trading Turnover and Marketcap (Crypto, Equity, FX)_0131.xlsx]All Equity 0131 %!R35C3</stp>
        <stp>CRNCY=USD</stp>
        <stp>START_DATE_OVERRIDE=20170101</stp>
        <stp>END_DATE_OVERRIDE=20180131</stp>
        <stp>MARKET_DATA_OVERRIDE=RR902</stp>
        <tr r="C35" s="15"/>
      </tp>
      <tp>
        <v>17640829.508312855</v>
        <stp/>
        <stp>##V3_BDPV12</stp>
        <stp>8951 JT Equity</stp>
        <stp>INTERVAL_AVG</stp>
        <stp>[Trading Turnover and Marketcap (Crypto, Equity, FX)_0131.xlsx]All Equity 0131 %!R1693C2</stp>
        <stp>MARKET_DATA_OVERRIDE=TURNOVER</stp>
        <stp>CRNCY=USD</stp>
        <stp>START_DATE_OVERRIDE=20170101</stp>
        <stp>END_DATE_OVERRIDE=20180131</stp>
        <tr r="B1693" s="15"/>
      </tp>
      <tp>
        <v>8986.4384680371804</v>
        <stp/>
        <stp>##V3_BDPV12</stp>
        <stp>BNR GY Equity</stp>
        <stp>INTERVAL_AVG</stp>
        <stp>[Trading Turnover and Marketcap (Crypto, Equity, FX)_0131.xlsx]All Equity 0131 %!R1716C3</stp>
        <stp>CRNCY=USD</stp>
        <stp>START_DATE_OVERRIDE=20170101</stp>
        <stp>END_DATE_OVERRIDE=20180131</stp>
        <stp>MARKET_DATA_OVERRIDE=RR902</stp>
        <tr r="C1716" s="15"/>
      </tp>
      <tp>
        <v>7040.4454101441534</v>
        <stp/>
        <stp>##V3_BDPV12</stp>
        <stp>FDR FP Equity</stp>
        <stp>INTERVAL_AVG</stp>
        <stp>[Trading Turnover and Marketcap (Crypto, Equity, FX)_0131.xlsx]All Equity 0131 %!R2011C3</stp>
        <stp>CRNCY=USD</stp>
        <stp>START_DATE_OVERRIDE=20170101</stp>
        <stp>END_DATE_OVERRIDE=20180131</stp>
        <stp>MARKET_DATA_OVERRIDE=RR902</stp>
        <tr r="C2011" s="15"/>
      </tp>
      <tp>
        <v>43662.880593487658</v>
        <stp/>
        <stp>##V3_BDPV12</stp>
        <stp>KMB US Equity</stp>
        <stp>INTERVAL_AVG</stp>
        <stp>[Trading Turnover and Marketcap (Crypto, Equity, FX)_0131.xlsx]All Equity 0131 %!R188C3</stp>
        <stp>CRNCY=USD</stp>
        <stp>START_DATE_OVERRIDE=20170101</stp>
        <stp>END_DATE_OVERRIDE=20180131</stp>
        <stp>MARKET_DATA_OVERRIDE=RR902</stp>
        <tr r="C188" s="15"/>
      </tp>
      <tp>
        <v>44032.03495057956</v>
        <stp/>
        <stp>##V3_BDPV12</stp>
        <stp>KMI US Equity</stp>
        <stp>INTERVAL_AVG</stp>
        <stp>[Trading Turnover and Marketcap (Crypto, Equity, FX)_0131.xlsx]All Equity 0131 %!R182C3</stp>
        <stp>CRNCY=USD</stp>
        <stp>START_DATE_OVERRIDE=20170101</stp>
        <stp>END_DATE_OVERRIDE=20180131</stp>
        <stp>MARKET_DATA_OVERRIDE=RR902</stp>
        <tr r="C182" s="15"/>
      </tp>
      <tp>
        <v>8593.840036504349</v>
        <stp/>
        <stp>##V3_BDPV12</stp>
        <stp>KIM US Equity</stp>
        <stp>INTERVAL_AVG</stp>
        <stp>[Trading Turnover and Marketcap (Crypto, Equity, FX)_0131.xlsx]All Equity 0131 %!R650C3</stp>
        <stp>CRNCY=USD</stp>
        <stp>START_DATE_OVERRIDE=20170101</stp>
        <stp>END_DATE_OVERRIDE=20180131</stp>
        <stp>MARKET_DATA_OVERRIDE=RR902</stp>
        <tr r="C650" s="15"/>
      </tp>
      <tp>
        <v>47756324.224711575</v>
        <stp/>
        <stp>##V3_BDPV12</stp>
        <stp>9202 JT Equity</stp>
        <stp>INTERVAL_AVG</stp>
        <stp>[Trading Turnover and Marketcap (Crypto, Equity, FX)_0131.xlsx]All Equity 0131 %!R1018C2</stp>
        <stp>MARKET_DATA_OVERRIDE=TURNOVER</stp>
        <stp>CRNCY=USD</stp>
        <stp>START_DATE_OVERRIDE=20170101</stp>
        <stp>END_DATE_OVERRIDE=20180131</stp>
        <tr r="B1018" s="15"/>
      </tp>
      <tp>
        <v>13275746.271500058</v>
        <stp/>
        <stp>##V3_BDPV12</stp>
        <stp>8905 JT Equity</stp>
        <stp>INTERVAL_AVG</stp>
        <stp>[Trading Turnover and Marketcap (Crypto, Equity, FX)_0131.xlsx]All Equity 0131 %!R1883C2</stp>
        <stp>MARKET_DATA_OVERRIDE=TURNOVER</stp>
        <stp>CRNCY=USD</stp>
        <stp>START_DATE_OVERRIDE=20170101</stp>
        <stp>END_DATE_OVERRIDE=20180131</stp>
        <tr r="B1883" s="15"/>
      </tp>
      <tp>
        <v>15079607.960731732</v>
        <stp/>
        <stp>##V3_BDPV12</stp>
        <stp>8804 JT Equity</stp>
        <stp>INTERVAL_AVG</stp>
        <stp>[Trading Turnover and Marketcap (Crypto, Equity, FX)_0131.xlsx]All Equity 0131 %!R1802C2</stp>
        <stp>MARKET_DATA_OVERRIDE=TURNOVER</stp>
        <stp>CRNCY=USD</stp>
        <stp>START_DATE_OVERRIDE=20170101</stp>
        <stp>END_DATE_OVERRIDE=20180131</stp>
        <tr r="B1802" s="15"/>
      </tp>
      <tp>
        <v>15263.76474809753</v>
        <stp/>
        <stp>##V3_BDPV12</stp>
        <stp>ADP FP Equity</stp>
        <stp>INTERVAL_AVG</stp>
        <stp>[Trading Turnover and Marketcap (Crypto, Equity, FX)_0131.xlsx]All Equity 0131 %!R2020C3</stp>
        <stp>CRNCY=USD</stp>
        <stp>START_DATE_OVERRIDE=20170101</stp>
        <stp>END_DATE_OVERRIDE=20180131</stp>
        <stp>MARKET_DATA_OVERRIDE=RR902</stp>
        <tr r="C2020" s="15"/>
      </tp>
      <tp>
        <v>12193.633061813665</v>
        <stp/>
        <stp>##V3_BDPV12</stp>
        <stp>KMX US Equity</stp>
        <stp>INTERVAL_AVG</stp>
        <stp>[Trading Turnover and Marketcap (Crypto, Equity, FX)_0131.xlsx]All Equity 0131 %!R383C3</stp>
        <stp>CRNCY=USD</stp>
        <stp>START_DATE_OVERRIDE=20170101</stp>
        <stp>END_DATE_OVERRIDE=20180131</stp>
        <stp>MARKET_DATA_OVERRIDE=RR902</stp>
        <tr r="C383" s="15"/>
      </tp>
      <tp>
        <v>12998473.772135703</v>
        <stp/>
        <stp>##V3_BDPV12</stp>
        <stp>2212 JT Equity</stp>
        <stp>INTERVAL_AVG</stp>
        <stp>[Trading Turnover and Marketcap (Crypto, Equity, FX)_0131.xlsx]All Equity 0131 %!R1898C2</stp>
        <stp>MARKET_DATA_OVERRIDE=TURNOVER</stp>
        <stp>CRNCY=USD</stp>
        <stp>START_DATE_OVERRIDE=20170101</stp>
        <stp>END_DATE_OVERRIDE=20180131</stp>
        <tr r="B1898" s="15"/>
      </tp>
      <tp>
        <v>9124.2902468248649</v>
        <stp/>
        <stp>##V3_BDPV12</stp>
        <stp>FGR FP Equity</stp>
        <stp>INTERVAL_AVG</stp>
        <stp>[Trading Turnover and Marketcap (Crypto, Equity, FX)_0131.xlsx]All Equity 0131 %!R1374C3</stp>
        <stp>CRNCY=USD</stp>
        <stp>START_DATE_OVERRIDE=20170101</stp>
        <stp>END_DATE_OVERRIDE=20180131</stp>
        <stp>MARKET_DATA_OVERRIDE=RR902</stp>
        <tr r="C1374" s="15"/>
      </tp>
      <tp>
        <v>89080020.797300786</v>
        <stp/>
        <stp>##V3_BDPV12</stp>
        <stp>6753 JT Equity</stp>
        <stp>INTERVAL_AVG</stp>
        <stp>[Trading Turnover and Marketcap (Crypto, Equity, FX)_0131.xlsx]All Equity 0131 %!R644C2</stp>
        <stp>MARKET_DATA_OVERRIDE=TURNOVER</stp>
        <stp>CRNCY=USD</stp>
        <stp>START_DATE_OVERRIDE=20170101</stp>
        <stp>END_DATE_OVERRIDE=20180131</stp>
        <tr r="B644" s="15"/>
      </tp>
      <tp>
        <v>76430453.878676951</v>
        <stp/>
        <stp>##V3_BDPV12</stp>
        <stp>4755 JT Equity</stp>
        <stp>INTERVAL_AVG</stp>
        <stp>[Trading Turnover and Marketcap (Crypto, Equity, FX)_0131.xlsx]All Equity 0131 %!R726C2</stp>
        <stp>MARKET_DATA_OVERRIDE=TURNOVER</stp>
        <stp>CRNCY=USD</stp>
        <stp>START_DATE_OVERRIDE=20170101</stp>
        <stp>END_DATE_OVERRIDE=20180131</stp>
        <tr r="B726" s="15"/>
      </tp>
      <tp>
        <v>6148.3118413340198</v>
        <stp/>
        <stp>##V3_BDPV12</stp>
        <stp>EVHC US Equity</stp>
        <stp>INTERVAL_AVG</stp>
        <stp>[Trading Turnover and Marketcap (Crypto, Equity, FX)_0131.xlsx]All Equity 0131 %!R552C3</stp>
        <stp>CRNCY=USD</stp>
        <stp>START_DATE_OVERRIDE=20170101</stp>
        <stp>END_DATE_OVERRIDE=20180131</stp>
        <stp>MARKET_DATA_OVERRIDE=RR902</stp>
        <tr r="C552" s="15"/>
      </tp>
      <tp>
        <v>102000761.58309917</v>
        <stp/>
        <stp>##V3_BDPV12</stp>
        <stp>4502 JT Equity</stp>
        <stp>INTERVAL_AVG</stp>
        <stp>[Trading Turnover and Marketcap (Crypto, Equity, FX)_0131.xlsx]All Equity 0131 %!R566C2</stp>
        <stp>MARKET_DATA_OVERRIDE=TURNOVER</stp>
        <stp>CRNCY=USD</stp>
        <stp>START_DATE_OVERRIDE=20170101</stp>
        <stp>END_DATE_OVERRIDE=20180131</stp>
        <tr r="B566" s="15"/>
      </tp>
      <tp>
        <v>90978497.813333675</v>
        <stp/>
        <stp>##V3_BDPV12</stp>
        <stp>6506 JT Equity</stp>
        <stp>INTERVAL_AVG</stp>
        <stp>[Trading Turnover and Marketcap (Crypto, Equity, FX)_0131.xlsx]All Equity 0131 %!R634C2</stp>
        <stp>MARKET_DATA_OVERRIDE=TURNOVER</stp>
        <stp>CRNCY=USD</stp>
        <stp>START_DATE_OVERRIDE=20170101</stp>
        <stp>END_DATE_OVERRIDE=20180131</stp>
        <tr r="B634" s="15"/>
      </tp>
      <tp>
        <v>72909071.72278671</v>
        <stp/>
        <stp>##V3_BDPV12</stp>
        <stp>4578 JT Equity</stp>
        <stp>INTERVAL_AVG</stp>
        <stp>[Trading Turnover and Marketcap (Crypto, Equity, FX)_0131.xlsx]All Equity 0131 %!R756C2</stp>
        <stp>MARKET_DATA_OVERRIDE=TURNOVER</stp>
        <stp>CRNCY=USD</stp>
        <stp>START_DATE_OVERRIDE=20170101</stp>
        <stp>END_DATE_OVERRIDE=20180131</stp>
        <tr r="B756" s="15"/>
      </tp>
      <tp>
        <v>100154851.73837641</v>
        <stp/>
        <stp>##V3_BDPV12</stp>
        <stp>5406 JT Equity</stp>
        <stp>INTERVAL_AVG</stp>
        <stp>[Trading Turnover and Marketcap (Crypto, Equity, FX)_0131.xlsx]All Equity 0131 %!R577C2</stp>
        <stp>MARKET_DATA_OVERRIDE=TURNOVER</stp>
        <stp>CRNCY=USD</stp>
        <stp>START_DATE_OVERRIDE=20170101</stp>
        <stp>END_DATE_OVERRIDE=20180131</stp>
        <tr r="B577" s="15"/>
      </tp>
      <tp>
        <v>14534.705844007709</v>
        <stp/>
        <stp>##V3_BDPV12</stp>
        <stp>DVMT US Equity</stp>
        <stp>INTERVAL_AVG</stp>
        <stp>[Trading Turnover and Marketcap (Crypto, Equity, FX)_0131.xlsx]All Equity 0131 %!R497C3</stp>
        <stp>CRNCY=USD</stp>
        <stp>START_DATE_OVERRIDE=20170101</stp>
        <stp>END_DATE_OVERRIDE=20180131</stp>
        <stp>MARKET_DATA_OVERRIDE=RR902</stp>
        <tr r="C497" s="15"/>
      </tp>
      <tp>
        <v>58511872.193493888</v>
        <stp/>
        <stp>##V3_BDPV12</stp>
        <stp>7211 JT Equity</stp>
        <stp>INTERVAL_AVG</stp>
        <stp>[Trading Turnover and Marketcap (Crypto, Equity, FX)_0131.xlsx]All Equity 0131 %!R885C2</stp>
        <stp>MARKET_DATA_OVERRIDE=TURNOVER</stp>
        <stp>CRNCY=USD</stp>
        <stp>START_DATE_OVERRIDE=20170101</stp>
        <stp>END_DATE_OVERRIDE=20180131</stp>
        <tr r="B885" s="15"/>
      </tp>
      <tp>
        <v>10273.289207489983</v>
        <stp/>
        <stp>##V3_BDPV12</stp>
        <stp>QVCA US Equity</stp>
        <stp>INTERVAL_AVG</stp>
        <stp>[Trading Turnover and Marketcap (Crypto, Equity, FX)_0131.xlsx]All Equity 0131 %!R748C3</stp>
        <stp>CRNCY=USD</stp>
        <stp>START_DATE_OVERRIDE=20170101</stp>
        <stp>END_DATE_OVERRIDE=20180131</stp>
        <stp>MARKET_DATA_OVERRIDE=RR902</stp>
        <tr r="C748" s="15"/>
      </tp>
      <tp>
        <v>61193557.389352731</v>
        <stp/>
        <stp>##V3_BDPV12</stp>
        <stp>4911 JT Equity</stp>
        <stp>INTERVAL_AVG</stp>
        <stp>[Trading Turnover and Marketcap (Crypto, Equity, FX)_0131.xlsx]All Equity 0131 %!R856C2</stp>
        <stp>MARKET_DATA_OVERRIDE=TURNOVER</stp>
        <stp>CRNCY=USD</stp>
        <stp>START_DATE_OVERRIDE=20170101</stp>
        <stp>END_DATE_OVERRIDE=20180131</stp>
        <tr r="B856" s="15"/>
      </tp>
      <tp>
        <v>52521917.234283403</v>
        <stp/>
        <stp>##V3_BDPV12</stp>
        <stp>1925 JT Equity</stp>
        <stp>INTERVAL_AVG</stp>
        <stp>[Trading Turnover and Marketcap (Crypto, Equity, FX)_0131.xlsx]All Equity 0131 %!R953C2</stp>
        <stp>MARKET_DATA_OVERRIDE=TURNOVER</stp>
        <stp>CRNCY=USD</stp>
        <stp>START_DATE_OVERRIDE=20170101</stp>
        <stp>END_DATE_OVERRIDE=20180131</stp>
        <tr r="B953" s="15"/>
      </tp>
      <tp>
        <v>79575773.581629217</v>
        <stp/>
        <stp>##V3_BDPV12</stp>
        <stp>6902 JT Equity</stp>
        <stp>INTERVAL_AVG</stp>
        <stp>[Trading Turnover and Marketcap (Crypto, Equity, FX)_0131.xlsx]All Equity 0131 %!R704C2</stp>
        <stp>MARKET_DATA_OVERRIDE=TURNOVER</stp>
        <stp>CRNCY=USD</stp>
        <stp>START_DATE_OVERRIDE=20170101</stp>
        <stp>END_DATE_OVERRIDE=20180131</stp>
        <tr r="B704" s="15"/>
      </tp>
      <tp>
        <v>8140.8238230103407</v>
        <stp/>
        <stp>##V3_BDPV12</stp>
        <stp>ZC FP Equity</stp>
        <stp>INTERVAL_AVG</stp>
        <stp>[Trading Turnover and Marketcap (Crypto, Equity, FX)_0131.xlsx]All Equity 0131 %!R1637C3</stp>
        <stp>CRNCY=USD</stp>
        <stp>START_DATE_OVERRIDE=20170101</stp>
        <stp>END_DATE_OVERRIDE=20180131</stp>
        <stp>MARKET_DATA_OVERRIDE=RR902</stp>
        <tr r="C1637" s="15"/>
      </tp>
      <tp>
        <v>37685605.032916151</v>
        <stp/>
        <stp>##V3_BDPV12</stp>
        <stp>1114 HK Equity</stp>
        <stp>INTERVAL_AVG</stp>
        <stp>[Trading Turnover and Marketcap (Crypto, Equity, FX)_0131.xlsx]All Equity 0131 %!R1146C2</stp>
        <stp>MARKET_DATA_OVERRIDE=TURNOVER</stp>
        <stp>CRNCY=USD</stp>
        <stp>START_DATE_OVERRIDE=20170101</stp>
        <stp>END_DATE_OVERRIDE=20180131</stp>
        <tr r="B1146" s="15"/>
      </tp>
      <tp>
        <v>13484654.69219882</v>
        <stp/>
        <stp>##V3_BDPV12</stp>
        <stp>3311 HK Equity</stp>
        <stp>INTERVAL_AVG</stp>
        <stp>[Trading Turnover and Marketcap (Crypto, Equity, FX)_0131.xlsx]All Equity 0131 %!R1874C2</stp>
        <stp>MARKET_DATA_OVERRIDE=TURNOVER</stp>
        <stp>CRNCY=USD</stp>
        <stp>START_DATE_OVERRIDE=20170101</stp>
        <stp>END_DATE_OVERRIDE=20180131</stp>
        <tr r="B1874" s="15"/>
      </tp>
      <tp>
        <v>10084.167585071162</v>
        <stp/>
        <stp>##V3_BDPV12</stp>
        <stp>ALL AT Equity</stp>
        <stp>INTERVAL_AVG</stp>
        <stp>[Trading Turnover and Marketcap (Crypto, Equity, FX)_0131.xlsx]All Equity 0131 %!R1292C3</stp>
        <stp>CRNCY=USD</stp>
        <stp>START_DATE_OVERRIDE=20170101</stp>
        <stp>END_DATE_OVERRIDE=20180131</stp>
        <stp>MARKET_DATA_OVERRIDE=RR902</stp>
        <tr r="C1292" s="15"/>
      </tp>
      <tp>
        <v>14200.440113915716</v>
        <stp/>
        <stp>##V3_BDPV12</stp>
        <stp>MKL US Equity</stp>
        <stp>INTERVAL_AVG</stp>
        <stp>[Trading Turnover and Marketcap (Crypto, Equity, FX)_0131.xlsx]All Equity 0131 %!R1250C3</stp>
        <stp>CRNCY=USD</stp>
        <stp>START_DATE_OVERRIDE=20170101</stp>
        <stp>END_DATE_OVERRIDE=20180131</stp>
        <stp>MARKET_DATA_OVERRIDE=RR902</stp>
        <tr r="C1250" s="15"/>
      </tp>
      <tp>
        <v>5514161.4982900685</v>
        <stp/>
        <stp>##V3_BDPV12</stp>
        <stp>2638 HK Equity</stp>
        <stp>INTERVAL_AVG</stp>
        <stp>[Trading Turnover and Marketcap (Crypto, Equity, FX)_0131.xlsx]All Equity 0131 %!R2271C2</stp>
        <stp>MARKET_DATA_OVERRIDE=TURNOVER</stp>
        <stp>CRNCY=USD</stp>
        <stp>START_DATE_OVERRIDE=20170101</stp>
        <stp>END_DATE_OVERRIDE=20180131</stp>
        <tr r="B2271" s="15"/>
      </tp>
      <tp>
        <v>12383.74055882352</v>
        <stp/>
        <stp>##V3_BDPV12</stp>
        <stp>DVA US Equity</stp>
        <stp>INTERVAL_AVG</stp>
        <stp>[Trading Turnover and Marketcap (Crypto, Equity, FX)_0131.xlsx]All Equity 0131 %!R549C3</stp>
        <stp>CRNCY=USD</stp>
        <stp>START_DATE_OVERRIDE=20170101</stp>
        <stp>END_DATE_OVERRIDE=20180131</stp>
        <stp>MARKET_DATA_OVERRIDE=RR902</stp>
        <tr r="C549" s="15"/>
      </tp>
      <tp>
        <v>14723.500544371029</v>
        <stp/>
        <stp>##V3_BDPV12</stp>
        <stp>UPM FH Equity</stp>
        <stp>INTERVAL_AVG</stp>
        <stp>[Trading Turnover and Marketcap (Crypto, Equity, FX)_0131.xlsx]All Equity 0131 %!R1130C3</stp>
        <stp>CRNCY=USD</stp>
        <stp>START_DATE_OVERRIDE=20170101</stp>
        <stp>END_DATE_OVERRIDE=20180131</stp>
        <stp>MARKET_DATA_OVERRIDE=RR902</stp>
        <tr r="C1130" s="15"/>
      </tp>
      <tp>
        <v>36715.904283153541</v>
        <stp/>
        <stp>##V3_BDPV12</stp>
        <stp>CM CT Equity</stp>
        <stp>INTERVAL_AVG</stp>
        <stp>[Trading Turnover and Marketcap (Crypto, Equity, FX)_0131.xlsx]All Equity 0131 %!R489C3</stp>
        <stp>CRNCY=USD</stp>
        <stp>START_DATE_OVERRIDE=20170101</stp>
        <stp>END_DATE_OVERRIDE=20180131</stp>
        <stp>MARKET_DATA_OVERRIDE=RR902</stp>
        <tr r="C489" s="15"/>
      </tp>
      <tp>
        <v>8944.4697287495364</v>
        <stp/>
        <stp>##V3_BDPV12</stp>
        <stp>DPZ US Equity</stp>
        <stp>INTERVAL_AVG</stp>
        <stp>[Trading Turnover and Marketcap (Crypto, Equity, FX)_0131.xlsx]All Equity 0131 %!R286C3</stp>
        <stp>CRNCY=USD</stp>
        <stp>START_DATE_OVERRIDE=20170101</stp>
        <stp>END_DATE_OVERRIDE=20180131</stp>
        <stp>MARKET_DATA_OVERRIDE=RR902</stp>
        <tr r="C286" s="15"/>
      </tp>
      <tp>
        <v>19111.972687765861</v>
        <stp/>
        <stp>##V3_BDPV12</stp>
        <stp>DTE US Equity</stp>
        <stp>INTERVAL_AVG</stp>
        <stp>[Trading Turnover and Marketcap (Crypto, Equity, FX)_0131.xlsx]All Equity 0131 %!R603C3</stp>
        <stp>CRNCY=USD</stp>
        <stp>START_DATE_OVERRIDE=20170101</stp>
        <stp>END_DATE_OVERRIDE=20180131</stp>
        <stp>MARKET_DATA_OVERRIDE=RR902</stp>
        <tr r="C603" s="15"/>
      </tp>
      <tp>
        <v>212405.77443845163</v>
        <stp/>
        <stp>##V3_BDPV12</stp>
        <stp>NOVN SE Equity</stp>
        <stp>INTERVAL_AVG</stp>
        <stp>[Trading Turnover and Marketcap (Crypto, Equity, FX)_0131.xlsx]All Equity 0131 %!R98C3</stp>
        <stp>CRNCY=USD</stp>
        <stp>START_DATE_OVERRIDE=20170101</stp>
        <stp>END_DATE_OVERRIDE=20180131</stp>
        <stp>MARKET_DATA_OVERRIDE=RR902</stp>
        <tr r="C98" s="15"/>
      </tp>
      <tp>
        <v>9830.3888427045604</v>
        <stp/>
        <stp>##V3_BDPV12</stp>
        <stp>DRE US Equity</stp>
        <stp>INTERVAL_AVG</stp>
        <stp>[Trading Turnover and Marketcap (Crypto, Equity, FX)_0131.xlsx]All Equity 0131 %!R751C3</stp>
        <stp>CRNCY=USD</stp>
        <stp>START_DATE_OVERRIDE=20170101</stp>
        <stp>END_DATE_OVERRIDE=20180131</stp>
        <stp>MARKET_DATA_OVERRIDE=RR902</stp>
        <tr r="C751" s="15"/>
      </tp>
      <tp>
        <v>16851.936866530024</v>
        <stp/>
        <stp>##V3_BDPV12</stp>
        <stp>DPS US Equity</stp>
        <stp>INTERVAL_AVG</stp>
        <stp>[Trading Turnover and Marketcap (Crypto, Equity, FX)_0131.xlsx]All Equity 0131 %!R464C3</stp>
        <stp>CRNCY=USD</stp>
        <stp>START_DATE_OVERRIDE=20170101</stp>
        <stp>END_DATE_OVERRIDE=20180131</stp>
        <stp>MARKET_DATA_OVERRIDE=RR902</stp>
        <tr r="C464" s="15"/>
      </tp>
      <tp>
        <v>9070570.8015587162</v>
        <stp/>
        <stp>##V3_BDPV12</stp>
        <stp>1776 HK Equity</stp>
        <stp>INTERVAL_AVG</stp>
        <stp>[Trading Turnover and Marketcap (Crypto, Equity, FX)_0131.xlsx]All Equity 0131 %!R2090C2</stp>
        <stp>MARKET_DATA_OVERRIDE=TURNOVER</stp>
        <stp>CRNCY=USD</stp>
        <stp>START_DATE_OVERRIDE=20170101</stp>
        <stp>END_DATE_OVERRIDE=20180131</stp>
        <tr r="B2090" s="15"/>
      </tp>
      <tp>
        <v>20005.906037177556</v>
        <stp/>
        <stp>##V3_BDPV12</stp>
        <stp>DVN US Equity</stp>
        <stp>INTERVAL_AVG</stp>
        <stp>[Trading Turnover and Marketcap (Crypto, Equity, FX)_0131.xlsx]All Equity 0131 %!R288C3</stp>
        <stp>CRNCY=USD</stp>
        <stp>START_DATE_OVERRIDE=20170101</stp>
        <stp>END_DATE_OVERRIDE=20180131</stp>
        <stp>MARKET_DATA_OVERRIDE=RR902</stp>
        <tr r="C288" s="15"/>
      </tp>
      <tp>
        <v>19460473.523094539</v>
        <stp/>
        <stp>##V3_BDPV12</stp>
        <stp>1171 HK Equity</stp>
        <stp>INTERVAL_AVG</stp>
        <stp>[Trading Turnover and Marketcap (Crypto, Equity, FX)_0131.xlsx]All Equity 0131 %!R1626C2</stp>
        <stp>MARKET_DATA_OVERRIDE=TURNOVER</stp>
        <stp>CRNCY=USD</stp>
        <stp>START_DATE_OVERRIDE=20170101</stp>
        <stp>END_DATE_OVERRIDE=20180131</stp>
        <tr r="B1626" s="15"/>
      </tp>
      <tp>
        <v>58505.494070106673</v>
        <stp/>
        <stp>##V3_BDPV12</stp>
        <stp>DUK US Equity</stp>
        <stp>INTERVAL_AVG</stp>
        <stp>[Trading Turnover and Marketcap (Crypto, Equity, FX)_0131.xlsx]All Equity 0131 %!R200C3</stp>
        <stp>CRNCY=USD</stp>
        <stp>START_DATE_OVERRIDE=20170101</stp>
        <stp>END_DATE_OVERRIDE=20180131</stp>
        <stp>MARKET_DATA_OVERRIDE=RR902</stp>
        <tr r="C200" s="15"/>
      </tp>
      <tp>
        <v>11479.243497589085</v>
        <stp/>
        <stp>##V3_BDPV12</stp>
        <stp>ZAL GY Equity</stp>
        <stp>INTERVAL_AVG</stp>
        <stp>[Trading Turnover and Marketcap (Crypto, Equity, FX)_0131.xlsx]All Equity 0131 %!R1463C3</stp>
        <stp>CRNCY=USD</stp>
        <stp>START_DATE_OVERRIDE=20170101</stp>
        <stp>END_DATE_OVERRIDE=20180131</stp>
        <stp>MARKET_DATA_OVERRIDE=RR902</stp>
        <tr r="C1463" s="15"/>
      </tp>
      <tp>
        <v>24547936.711679172</v>
        <stp/>
        <stp>##V3_BDPV12</stp>
        <stp>1766 HK Equity</stp>
        <stp>INTERVAL_AVG</stp>
        <stp>[Trading Turnover and Marketcap (Crypto, Equity, FX)_0131.xlsx]All Equity 0131 %!R1440C2</stp>
        <stp>MARKET_DATA_OVERRIDE=TURNOVER</stp>
        <stp>CRNCY=USD</stp>
        <stp>START_DATE_OVERRIDE=20170101</stp>
        <stp>END_DATE_OVERRIDE=20180131</stp>
        <tr r="B1440" s="15"/>
      </tp>
      <tp>
        <v>10429.684999752963</v>
        <stp/>
        <stp>##V3_BDPV12</stp>
        <stp>DRI US Equity</stp>
        <stp>INTERVAL_AVG</stp>
        <stp>[Trading Turnover and Marketcap (Crypto, Equity, FX)_0131.xlsx]All Equity 0131 %!R428C3</stp>
        <stp>CRNCY=USD</stp>
        <stp>START_DATE_OVERRIDE=20170101</stp>
        <stp>END_DATE_OVERRIDE=20180131</stp>
        <stp>MARKET_DATA_OVERRIDE=RR902</stp>
        <tr r="C428" s="15"/>
      </tp>
      <tp>
        <v>5610.0364803219463</v>
        <stp/>
        <stp>##V3_BDPV12</stp>
        <stp>ALA CT Equity</stp>
        <stp>INTERVAL_AVG</stp>
        <stp>[Trading Turnover and Marketcap (Crypto, Equity, FX)_0131.xlsx]All Equity 0131 %!R1872C3</stp>
        <stp>CRNCY=USD</stp>
        <stp>START_DATE_OVERRIDE=20170101</stp>
        <stp>END_DATE_OVERRIDE=20180131</stp>
        <stp>MARKET_DATA_OVERRIDE=RR902</stp>
        <tr r="C1872" s="15"/>
      </tp>
      <tp>
        <v>7251.5161646442166</v>
        <stp/>
        <stp>##V3_BDPV12</stp>
        <stp>LLC AT Equity</stp>
        <stp>INTERVAL_AVG</stp>
        <stp>[Trading Turnover and Marketcap (Crypto, Equity, FX)_0131.xlsx]All Equity 0131 %!R1552C3</stp>
        <stp>CRNCY=USD</stp>
        <stp>START_DATE_OVERRIDE=20170101</stp>
        <stp>END_DATE_OVERRIDE=20180131</stp>
        <stp>MARKET_DATA_OVERRIDE=RR902</stp>
        <tr r="C1552" s="15"/>
      </tp>
      <tp>
        <v>23316.628558664186</v>
        <stp/>
        <stp>##V3_BDPV12</stp>
        <stp>SLF CT Equity</stp>
        <stp>INTERVAL_AVG</stp>
        <stp>[Trading Turnover and Marketcap (Crypto, Equity, FX)_0131.xlsx]All Equity 0131 %!R1042C3</stp>
        <stp>CRNCY=USD</stp>
        <stp>START_DATE_OVERRIDE=20170101</stp>
        <stp>END_DATE_OVERRIDE=20180131</stp>
        <stp>MARKET_DATA_OVERRIDE=RR902</stp>
        <tr r="C1042" s="15"/>
      </tp>
      <tp>
        <v>17325015.738014743</v>
        <stp/>
        <stp>##V3_BDPV12</stp>
        <stp>2282 HK Equity</stp>
        <stp>INTERVAL_AVG</stp>
        <stp>[Trading Turnover and Marketcap (Crypto, Equity, FX)_0131.xlsx]All Equity 0131 %!R1705C2</stp>
        <stp>MARKET_DATA_OVERRIDE=TURNOVER</stp>
        <stp>CRNCY=USD</stp>
        <stp>START_DATE_OVERRIDE=20170101</stp>
        <stp>END_DATE_OVERRIDE=20180131</stp>
        <tr r="B1705" s="15"/>
      </tp>
      <tp>
        <v>24380.281974931637</v>
        <stp/>
        <stp>##V3_BDPV12</stp>
        <stp>DXC US Equity</stp>
        <stp>INTERVAL_AVG</stp>
        <stp>[Trading Turnover and Marketcap (Crypto, Equity, FX)_0131.xlsx]All Equity 0131 %!R355C3</stp>
        <stp>CRNCY=USD</stp>
        <stp>START_DATE_OVERRIDE=20170101</stp>
        <stp>END_DATE_OVERRIDE=20180131</stp>
        <stp>MARKET_DATA_OVERRIDE=RR902</stp>
        <tr r="C355" s="15"/>
      </tp>
      <tp>
        <v>73619.79438794445</v>
        <stp/>
        <stp>##V3_BDPV12</stp>
        <stp>NFLX US Equity</stp>
        <stp>INTERVAL_AVG</stp>
        <stp>[Trading Turnover and Marketcap (Crypto, Equity, FX)_0131.xlsx]All Equity 0131 %!R12C3</stp>
        <stp>CRNCY=USD</stp>
        <stp>START_DATE_OVERRIDE=20170101</stp>
        <stp>END_DATE_OVERRIDE=20180131</stp>
        <stp>MARKET_DATA_OVERRIDE=RR902</stp>
        <tr r="C12" s="15"/>
      </tp>
      <tp>
        <v>171118.43833950939</v>
        <stp/>
        <stp>##V3_BDPV12</stp>
        <stp>PM US Equity</stp>
        <stp>INTERVAL_AVG</stp>
        <stp>[Trading Turnover and Marketcap (Crypto, Equity, FX)_0131.xlsx]All Equity 0131 %!R67C3</stp>
        <stp>CRNCY=USD</stp>
        <stp>START_DATE_OVERRIDE=20170101</stp>
        <stp>END_DATE_OVERRIDE=20180131</stp>
        <stp>MARKET_DATA_OVERRIDE=RR902</stp>
        <tr r="C67" s="15"/>
      </tp>
      <tp>
        <v>198201.79598963968</v>
        <stp/>
        <stp>##V3_BDPV12</stp>
        <stp>VZ US Equity</stp>
        <stp>INTERVAL_AVG</stp>
        <stp>[Trading Turnover and Marketcap (Crypto, Equity, FX)_0131.xlsx]All Equity 0131 %!R29C3</stp>
        <stp>CRNCY=USD</stp>
        <stp>START_DATE_OVERRIDE=20170101</stp>
        <stp>END_DATE_OVERRIDE=20180131</stp>
        <stp>MARKET_DATA_OVERRIDE=RR902</stp>
        <tr r="C29" s="15"/>
      </tp>
      <tp>
        <v>228607.5945879957</v>
        <stp/>
        <stp>##V3_BDPV12</stp>
        <stp>PG US Equity</stp>
        <stp>INTERVAL_AVG</stp>
        <stp>[Trading Turnover and Marketcap (Crypto, Equity, FX)_0131.xlsx]All Equity 0131 %!R38C3</stp>
        <stp>CRNCY=USD</stp>
        <stp>START_DATE_OVERRIDE=20170101</stp>
        <stp>END_DATE_OVERRIDE=20180131</stp>
        <stp>MARKET_DATA_OVERRIDE=RR902</stp>
        <tr r="C38" s="15"/>
      </tp>
      <tp>
        <v>190429.42819288711</v>
        <stp/>
        <stp>##V3_BDPV12</stp>
        <stp>KO US Equity</stp>
        <stp>INTERVAL_AVG</stp>
        <stp>[Trading Turnover and Marketcap (Crypto, Equity, FX)_0131.xlsx]All Equity 0131 %!R58C3</stp>
        <stp>CRNCY=USD</stp>
        <stp>START_DATE_OVERRIDE=20170101</stp>
        <stp>END_DATE_OVERRIDE=20180131</stp>
        <stp>MARKET_DATA_OVERRIDE=RR902</stp>
        <tr r="C58" s="15"/>
      </tp>
      <tp>
        <v>54218.940352991209</v>
        <stp/>
        <stp>##V3_BDPV12</stp>
        <stp>JD US Equity</stp>
        <stp>INTERVAL_AVG</stp>
        <stp>[Trading Turnover and Marketcap (Crypto, Equity, FX)_0131.xlsx]All Equity 0131 %!R66C3</stp>
        <stp>CRNCY=USD</stp>
        <stp>START_DATE_OVERRIDE=20170101</stp>
        <stp>END_DATE_OVERRIDE=20180131</stp>
        <stp>MARKET_DATA_OVERRIDE=RR902</stp>
        <tr r="C66" s="15"/>
      </tp>
      <tp>
        <v>37129.460123264522</v>
        <stp/>
        <stp>##V3_BDPV12</stp>
        <stp>MU US Equity</stp>
        <stp>INTERVAL_AVG</stp>
        <stp>[Trading Turnover and Marketcap (Crypto, Equity, FX)_0131.xlsx]All Equity 0131 %!R15C3</stp>
        <stp>CRNCY=USD</stp>
        <stp>START_DATE_OVERRIDE=20170101</stp>
        <stp>END_DATE_OVERRIDE=20180131</stp>
        <stp>MARKET_DATA_OVERRIDE=RR902</stp>
        <tr r="C15" s="15"/>
      </tp>
      <tp>
        <v>86198.207429159622</v>
        <stp/>
        <stp>##V3_BDPV12</stp>
        <stp>MS US Equity</stp>
        <stp>INTERVAL_AVG</stp>
        <stp>[Trading Turnover and Marketcap (Crypto, Equity, FX)_0131.xlsx]All Equity 0131 %!R74C3</stp>
        <stp>CRNCY=USD</stp>
        <stp>START_DATE_OVERRIDE=20170101</stp>
        <stp>END_DATE_OVERRIDE=20180131</stp>
        <stp>MARKET_DATA_OVERRIDE=RR902</stp>
        <tr r="C74" s="15"/>
      </tp>
      <tp>
        <v>134527.95450228668</v>
        <stp/>
        <stp>##V3_BDPV12</stp>
        <stp>MO US Equity</stp>
        <stp>INTERVAL_AVG</stp>
        <stp>[Trading Turnover and Marketcap (Crypto, Equity, FX)_0131.xlsx]All Equity 0131 %!R62C3</stp>
        <stp>CRNCY=USD</stp>
        <stp>START_DATE_OVERRIDE=20170101</stp>
        <stp>END_DATE_OVERRIDE=20180131</stp>
        <stp>MARKET_DATA_OVERRIDE=RR902</stp>
        <tr r="C62" s="15"/>
      </tp>
      <tp>
        <v>188884.85399317046</v>
        <stp/>
        <stp>##V3_BDPV12</stp>
        <stp>HD US Equity</stp>
        <stp>INTERVAL_AVG</stp>
        <stp>[Trading Turnover and Marketcap (Crypto, Equity, FX)_0131.xlsx]All Equity 0131 %!R32C3</stp>
        <stp>CRNCY=USD</stp>
        <stp>START_DATE_OVERRIDE=20170101</stp>
        <stp>END_DATE_OVERRIDE=20180131</stp>
        <stp>MARKET_DATA_OVERRIDE=RR902</stp>
        <tr r="C32" s="15"/>
      </tp>
      <tp>
        <v>220392.915454273</v>
        <stp/>
        <stp>##V3_BDPV12</stp>
        <stp>GE US Equity</stp>
        <stp>INTERVAL_AVG</stp>
        <stp>[Trading Turnover and Marketcap (Crypto, Equity, FX)_0131.xlsx]All Equity 0131 %!R13C3</stp>
        <stp>CRNCY=USD</stp>
        <stp>START_DATE_OVERRIDE=20170101</stp>
        <stp>END_DATE_OVERRIDE=20180131</stp>
        <stp>MARKET_DATA_OVERRIDE=RR902</stp>
        <tr r="C13" s="15"/>
      </tp>
      <tp>
        <v>139133.478728502</v>
        <stp/>
        <stp>##V3_BDPV12</stp>
        <stp>MA US Equity</stp>
        <stp>INTERVAL_AVG</stp>
        <stp>[Trading Turnover and Marketcap (Crypto, Equity, FX)_0131.xlsx]All Equity 0131 %!R81C3</stp>
        <stp>CRNCY=USD</stp>
        <stp>START_DATE_OVERRIDE=20170101</stp>
        <stp>END_DATE_OVERRIDE=20180131</stp>
        <stp>MARKET_DATA_OVERRIDE=RR902</stp>
        <tr r="C81" s="15"/>
      </tp>
      <tp>
        <v>95713.146471966291</v>
        <stp/>
        <stp>##V3_BDPV12</stp>
        <stp>GS US Equity</stp>
        <stp>INTERVAL_AVG</stp>
        <stp>[Trading Turnover and Marketcap (Crypto, Equity, FX)_0131.xlsx]All Equity 0131 %!R28C3</stp>
        <stp>CRNCY=USD</stp>
        <stp>START_DATE_OVERRIDE=20170101</stp>
        <stp>END_DATE_OVERRIDE=20180131</stp>
        <stp>MARKET_DATA_OVERRIDE=RR902</stp>
        <tr r="C28" s="15"/>
      </tp>
      <tp>
        <v>55997.496300173494</v>
        <stp/>
        <stp>##V3_BDPV12</stp>
        <stp>GM US Equity</stp>
        <stp>INTERVAL_AVG</stp>
        <stp>[Trading Turnover and Marketcap (Crypto, Equity, FX)_0131.xlsx]All Equity 0131 %!R57C3</stp>
        <stp>CRNCY=USD</stp>
        <stp>START_DATE_OVERRIDE=20170101</stp>
        <stp>END_DATE_OVERRIDE=20180131</stp>
        <stp>MARKET_DATA_OVERRIDE=RR902</stp>
        <tr r="C57" s="15"/>
      </tp>
      <tp>
        <v>134423.68704158335</v>
        <stp/>
        <stp>##V3_BDPV12</stp>
        <stp>BA US Equity</stp>
        <stp>INTERVAL_AVG</stp>
        <stp>[Trading Turnover and Marketcap (Crypto, Equity, FX)_0131.xlsx]All Equity 0131 %!R24C3</stp>
        <stp>CRNCY=USD</stp>
        <stp>START_DATE_OVERRIDE=20170101</stp>
        <stp>END_DATE_OVERRIDE=20180131</stp>
        <stp>MARKET_DATA_OVERRIDE=RR902</stp>
        <tr r="C24" s="15"/>
      </tp>
      <tp>
        <v>23566.599936599636</v>
        <stp/>
        <stp>##V3_BDPV12</stp>
        <stp>CP CT Equity</stp>
        <stp>INTERVAL_AVG</stp>
        <stp>[Trading Turnover and Marketcap (Crypto, Equity, FX)_0131.xlsx]All Equity 0131 %!R900C3</stp>
        <stp>CRNCY=USD</stp>
        <stp>START_DATE_OVERRIDE=20170101</stp>
        <stp>END_DATE_OVERRIDE=20180131</stp>
        <stp>MARKET_DATA_OVERRIDE=RR902</stp>
        <tr r="C900" s="15"/>
      </tp>
      <tp>
        <v>254694.55232542212</v>
        <stp/>
        <stp>##V3_BDPV12</stp>
        <stp>NESN SE Equity</stp>
        <stp>INTERVAL_AVG</stp>
        <stp>[Trading Turnover and Marketcap (Crypto, Equity, FX)_0131.xlsx]All Equity 0131 %!R79C3</stp>
        <stp>CRNCY=USD</stp>
        <stp>START_DATE_OVERRIDE=20170101</stp>
        <stp>END_DATE_OVERRIDE=20180131</stp>
        <stp>MARKET_DATA_OVERRIDE=RR902</stp>
        <tr r="C79" s="15"/>
      </tp>
      <tp>
        <v>3948.6896406605647</v>
        <stp/>
        <stp>##V3_BDPV12</stp>
        <stp>VKI IS Equity</stp>
        <stp>INTERVAL_AVG</stp>
        <stp>[Trading Turnover and Marketcap (Crypto, Equity, FX)_0131.xlsx]All Equity 0131 %!R1864C3</stp>
        <stp>CRNCY=USD</stp>
        <stp>START_DATE_OVERRIDE=20170101</stp>
        <stp>END_DATE_OVERRIDE=20180131</stp>
        <stp>MARKET_DATA_OVERRIDE=RR902</stp>
        <tr r="C1864" s="15"/>
      </tp>
      <tp>
        <v>6061.1084388313629</v>
        <stp/>
        <stp>##V3_BDPV12</stp>
        <stp>BLD AT Equity</stp>
        <stp>INTERVAL_AVG</stp>
        <stp>[Trading Turnover and Marketcap (Crypto, Equity, FX)_0131.xlsx]All Equity 0131 %!R1559C3</stp>
        <stp>CRNCY=USD</stp>
        <stp>START_DATE_OVERRIDE=20170101</stp>
        <stp>END_DATE_OVERRIDE=20180131</stp>
        <stp>MARKET_DATA_OVERRIDE=RR902</stp>
        <tr r="C1559" s="15"/>
      </tp>
      <tp>
        <v>54225.891029955797</v>
        <stp/>
        <stp>##V3_BDPV12</stp>
        <stp>SU CT Equity</stp>
        <stp>INTERVAL_AVG</stp>
        <stp>[Trading Turnover and Marketcap (Crypto, Equity, FX)_0131.xlsx]All Equity 0131 %!R666C3</stp>
        <stp>CRNCY=USD</stp>
        <stp>START_DATE_OVERRIDE=20170101</stp>
        <stp>END_DATE_OVERRIDE=20180131</stp>
        <stp>MARKET_DATA_OVERRIDE=RR902</stp>
        <tr r="C666" s="15"/>
      </tp>
      <tp>
        <v>97765.840533827402</v>
        <stp/>
        <stp>##V3_BDPV12</stp>
        <stp>TD CT Equity</stp>
        <stp>INTERVAL_AVG</stp>
        <stp>[Trading Turnover and Marketcap (Crypto, Equity, FX)_0131.xlsx]All Equity 0131 %!R276C3</stp>
        <stp>CRNCY=USD</stp>
        <stp>START_DATE_OVERRIDE=20170101</stp>
        <stp>END_DATE_OVERRIDE=20180131</stp>
        <stp>MARKET_DATA_OVERRIDE=RR902</stp>
        <tr r="C276" s="15"/>
      </tp>
      <tp>
        <v>3089.6300151114915</v>
        <stp/>
        <stp>##V3_BDPV12</stp>
        <stp>FLT AT Equity</stp>
        <stp>INTERVAL_AVG</stp>
        <stp>[Trading Turnover and Marketcap (Crypto, Equity, FX)_0131.xlsx]All Equity 0131 %!R1885C3</stp>
        <stp>CRNCY=USD</stp>
        <stp>START_DATE_OVERRIDE=20170101</stp>
        <stp>END_DATE_OVERRIDE=20180131</stp>
        <stp>MARKET_DATA_OVERRIDE=RR902</stp>
        <tr r="C1885" s="15"/>
      </tp>
      <tp>
        <v>4084.9700184490771</v>
        <stp/>
        <stp>##V3_BDPV12</stp>
        <stp>FBU NZ Equity</stp>
        <stp>INTERVAL_AVG</stp>
        <stp>[Trading Turnover and Marketcap (Crypto, Equity, FX)_0131.xlsx]All Equity 0131 %!R1904C3</stp>
        <stp>CRNCY=USD</stp>
        <stp>START_DATE_OVERRIDE=20170101</stp>
        <stp>END_DATE_OVERRIDE=20180131</stp>
        <stp>MARKET_DATA_OVERRIDE=RR902</stp>
        <tr r="C1904" s="15"/>
      </tp>
      <tp>
        <v>13781.717522015046</v>
        <stp/>
        <stp>##V3_BDPV12</stp>
        <stp>DGX US Equity</stp>
        <stp>INTERVAL_AVG</stp>
        <stp>[Trading Turnover and Marketcap (Crypto, Equity, FX)_0131.xlsx]All Equity 0131 %!R573C3</stp>
        <stp>CRNCY=USD</stp>
        <stp>START_DATE_OVERRIDE=20170101</stp>
        <stp>END_DATE_OVERRIDE=20180131</stp>
        <stp>MARKET_DATA_OVERRIDE=RR902</stp>
        <tr r="C573" s="15"/>
      </tp>
      <tp>
        <v>109744.26515563832</v>
        <stp/>
        <stp>##V3_BDPV12</stp>
        <stp>RY CT Equity</stp>
        <stp>INTERVAL_AVG</stp>
        <stp>[Trading Turnover and Marketcap (Crypto, Equity, FX)_0131.xlsx]All Equity 0131 %!R258C3</stp>
        <stp>CRNCY=USD</stp>
        <stp>START_DATE_OVERRIDE=20170101</stp>
        <stp>END_DATE_OVERRIDE=20180131</stp>
        <stp>MARKET_DATA_OVERRIDE=RR902</stp>
        <tr r="C258" s="15"/>
      </tp>
      <tp>
        <v>25025.269066876113</v>
        <stp/>
        <stp>##V3_BDPV12</stp>
        <stp>DFS US Equity</stp>
        <stp>INTERVAL_AVG</stp>
        <stp>[Trading Turnover and Marketcap (Crypto, Equity, FX)_0131.xlsx]All Equity 0131 %!R311C3</stp>
        <stp>CRNCY=USD</stp>
        <stp>START_DATE_OVERRIDE=20170101</stp>
        <stp>END_DATE_OVERRIDE=20180131</stp>
        <stp>MARKET_DATA_OVERRIDE=RR902</stp>
        <tr r="C311" s="15"/>
      </tp>
      <tp>
        <v>27719.624226228418</v>
        <stp/>
        <stp>##V3_BDPV12</stp>
        <stp>LUX IM Equity</stp>
        <stp>INTERVAL_AVG</stp>
        <stp>[Trading Turnover and Marketcap (Crypto, Equity, FX)_0131.xlsx]All Equity 0131 %!R1253C3</stp>
        <stp>CRNCY=USD</stp>
        <stp>START_DATE_OVERRIDE=20170101</stp>
        <stp>END_DATE_OVERRIDE=20180131</stp>
        <stp>MARKET_DATA_OVERRIDE=RR902</stp>
        <tr r="C1253" s="15"/>
      </tp>
      <tp>
        <v>21765026.990598515</v>
        <stp/>
        <stp>##V3_BDPV12</stp>
        <stp>4182 JT Equity</stp>
        <stp>INTERVAL_AVG</stp>
        <stp>[Trading Turnover and Marketcap (Crypto, Equity, FX)_0131.xlsx]All Equity 0131 %!R1534C2</stp>
        <stp>MARKET_DATA_OVERRIDE=TURNOVER</stp>
        <stp>CRNCY=USD</stp>
        <stp>START_DATE_OVERRIDE=20170101</stp>
        <stp>END_DATE_OVERRIDE=20180131</stp>
        <tr r="B1534" s="15"/>
      </tp>
      <tp>
        <v>23617335.794546567</v>
        <stp/>
        <stp>##V3_BDPV12</stp>
        <stp>3391 JT Equity</stp>
        <stp>INTERVAL_AVG</stp>
        <stp>[Trading Turnover and Marketcap (Crypto, Equity, FX)_0131.xlsx]All Equity 0131 %!R1466C2</stp>
        <stp>MARKET_DATA_OVERRIDE=TURNOVER</stp>
        <stp>CRNCY=USD</stp>
        <stp>START_DATE_OVERRIDE=20170101</stp>
        <stp>END_DATE_OVERRIDE=20180131</stp>
        <tr r="B1466" s="15"/>
      </tp>
      <tp>
        <v>8600.9271760446827</v>
        <stp/>
        <stp>##V3_BDPV12</stp>
        <stp>BOL SS Equity</stp>
        <stp>INTERVAL_AVG</stp>
        <stp>[Trading Turnover and Marketcap (Crypto, Equity, FX)_0131.xlsx]All Equity 0131 %!R937C3</stp>
        <stp>CRNCY=USD</stp>
        <stp>START_DATE_OVERRIDE=20170101</stp>
        <stp>END_DATE_OVERRIDE=20180131</stp>
        <stp>MARKET_DATA_OVERRIDE=RR902</stp>
        <tr r="C937" s="15"/>
      </tp>
      <tp>
        <v>48054150.877438769</v>
        <stp/>
        <stp>##V3_BDPV12</stp>
        <stp>3092 JT Equity</stp>
        <stp>INTERVAL_AVG</stp>
        <stp>[Trading Turnover and Marketcap (Crypto, Equity, FX)_0131.xlsx]All Equity 0131 %!R1015C2</stp>
        <stp>MARKET_DATA_OVERRIDE=TURNOVER</stp>
        <stp>CRNCY=USD</stp>
        <stp>START_DATE_OVERRIDE=20170101</stp>
        <stp>END_DATE_OVERRIDE=20180131</stp>
        <tr r="B1015" s="15"/>
      </tp>
      <tp>
        <v>24293752.511699799</v>
        <stp/>
        <stp>##V3_BDPV12</stp>
        <stp>3099 JT Equity</stp>
        <stp>INTERVAL_AVG</stp>
        <stp>[Trading Turnover and Marketcap (Crypto, Equity, FX)_0131.xlsx]All Equity 0131 %!R1445C2</stp>
        <stp>MARKET_DATA_OVERRIDE=TURNOVER</stp>
        <stp>CRNCY=USD</stp>
        <stp>START_DATE_OVERRIDE=20170101</stp>
        <stp>END_DATE_OVERRIDE=20180131</stp>
        <tr r="B1445" s="15"/>
      </tp>
      <tp>
        <v>2545.872362223683</v>
        <stp/>
        <stp>##V3_BDPV12</stp>
        <stp>PLY PW Equity</stp>
        <stp>INTERVAL_AVG</stp>
        <stp>[Trading Turnover and Marketcap (Crypto, Equity, FX)_0131.xlsx]All Equity 0131 %!R2094C3</stp>
        <stp>CRNCY=USD</stp>
        <stp>START_DATE_OVERRIDE=20170101</stp>
        <stp>END_DATE_OVERRIDE=20180131</stp>
        <stp>MARKET_DATA_OVERRIDE=RR902</stp>
        <tr r="C2094" s="15"/>
      </tp>
      <tp>
        <v>60345.720050655138</v>
        <stp/>
        <stp>##V3_BDPV12</stp>
        <stp>DHR US Equity</stp>
        <stp>INTERVAL_AVG</stp>
        <stp>[Trading Turnover and Marketcap (Crypto, Equity, FX)_0131.xlsx]All Equity 0131 %!R199C3</stp>
        <stp>CRNCY=USD</stp>
        <stp>START_DATE_OVERRIDE=20170101</stp>
        <stp>END_DATE_OVERRIDE=20180131</stp>
        <stp>MARKET_DATA_OVERRIDE=RR902</stp>
        <tr r="C199" s="15"/>
      </tp>
      <tp>
        <v>38390.571134115096</v>
        <stp/>
        <stp>##V3_BDPV12</stp>
        <stp>NTES US Equity</stp>
        <stp>INTERVAL_AVG</stp>
        <stp>[Trading Turnover and Marketcap (Crypto, Equity, FX)_0131.xlsx]All Equity 0131 %!R90C3</stp>
        <stp>CRNCY=USD</stp>
        <stp>START_DATE_OVERRIDE=20170101</stp>
        <stp>END_DATE_OVERRIDE=20180131</stp>
        <stp>MARKET_DATA_OVERRIDE=RR902</stp>
        <tr r="C90" s="15"/>
      </tp>
      <tp>
        <v>11684086.222263684</v>
        <stp/>
        <stp>##V3_BDPV12</stp>
        <stp>6370 JT Equity</stp>
        <stp>INTERVAL_AVG</stp>
        <stp>[Trading Turnover and Marketcap (Crypto, Equity, FX)_0131.xlsx]All Equity 0131 %!R1966C2</stp>
        <stp>MARKET_DATA_OVERRIDE=TURNOVER</stp>
        <stp>CRNCY=USD</stp>
        <stp>START_DATE_OVERRIDE=20170101</stp>
        <stp>END_DATE_OVERRIDE=20180131</stp>
        <tr r="B1966" s="15"/>
      </tp>
      <tp>
        <v>14237.652098351349</v>
        <stp/>
        <stp>##V3_BDPV12</stp>
        <stp>DHI US Equity</stp>
        <stp>INTERVAL_AVG</stp>
        <stp>[Trading Turnover and Marketcap (Crypto, Equity, FX)_0131.xlsx]All Equity 0131 %!R359C3</stp>
        <stp>CRNCY=USD</stp>
        <stp>START_DATE_OVERRIDE=20170101</stp>
        <stp>END_DATE_OVERRIDE=20180131</stp>
        <stp>MARKET_DATA_OVERRIDE=RR902</stp>
        <tr r="C359" s="15"/>
      </tp>
      <tp>
        <v>48715311.780648828</v>
        <stp/>
        <stp>##V3_BDPV12</stp>
        <stp>4042 JT Equity</stp>
        <stp>INTERVAL_AVG</stp>
        <stp>[Trading Turnover and Marketcap (Crypto, Equity, FX)_0131.xlsx]All Equity 0131 %!R1005C2</stp>
        <stp>MARKET_DATA_OVERRIDE=TURNOVER</stp>
        <stp>CRNCY=USD</stp>
        <stp>START_DATE_OVERRIDE=20170101</stp>
        <stp>END_DATE_OVERRIDE=20180131</stp>
        <tr r="B1005" s="15"/>
      </tp>
      <tp>
        <v>11490587.990805926</v>
        <stp/>
        <stp>##V3_BDPV12</stp>
        <stp>9048 JT Equity</stp>
        <stp>INTERVAL_AVG</stp>
        <stp>[Trading Turnover and Marketcap (Crypto, Equity, FX)_0131.xlsx]All Equity 0131 %!R1975C2</stp>
        <stp>MARKET_DATA_OVERRIDE=TURNOVER</stp>
        <stp>CRNCY=USD</stp>
        <stp>START_DATE_OVERRIDE=20170101</stp>
        <stp>END_DATE_OVERRIDE=20180131</stp>
        <tr r="B1975" s="15"/>
      </tp>
      <tp>
        <v>24484563.319416296</v>
        <stp/>
        <stp>##V3_BDPV12</stp>
        <stp>6448 JT Equity</stp>
        <stp>INTERVAL_AVG</stp>
        <stp>[Trading Turnover and Marketcap (Crypto, Equity, FX)_0131.xlsx]All Equity 0131 %!R1441C2</stp>
        <stp>MARKET_DATA_OVERRIDE=TURNOVER</stp>
        <stp>CRNCY=USD</stp>
        <stp>START_DATE_OVERRIDE=20170101</stp>
        <stp>END_DATE_OVERRIDE=20180131</stp>
        <tr r="B1441" s="15"/>
      </tp>
      <tp>
        <v>13811200.687176144</v>
        <stp/>
        <stp>##V3_BDPV12</stp>
        <stp>9042 JT Equity</stp>
        <stp>INTERVAL_AVG</stp>
        <stp>[Trading Turnover and Marketcap (Crypto, Equity, FX)_0131.xlsx]All Equity 0131 %!R1855C2</stp>
        <stp>MARKET_DATA_OVERRIDE=TURNOVER</stp>
        <stp>CRNCY=USD</stp>
        <stp>START_DATE_OVERRIDE=20170101</stp>
        <stp>END_DATE_OVERRIDE=20180131</stp>
        <tr r="B1855" s="15"/>
      </tp>
      <tp>
        <v>3682.8365671111801</v>
        <stp/>
        <stp>##V3_BDPV12</stp>
        <stp>MRP SJ Equity</stp>
        <stp>INTERVAL_AVG</stp>
        <stp>[Trading Turnover and Marketcap (Crypto, Equity, FX)_0131.xlsx]All Equity 0131 %!R1485C3</stp>
        <stp>CRNCY=USD</stp>
        <stp>START_DATE_OVERRIDE=20170101</stp>
        <stp>END_DATE_OVERRIDE=20180131</stp>
        <stp>MARKET_DATA_OVERRIDE=RR902</stp>
        <tr r="C1485" s="15"/>
      </tp>
      <tp>
        <v>13517.535548395917</v>
        <stp/>
        <stp>##V3_BDPV12</stp>
        <stp>DOV US Equity</stp>
        <stp>INTERVAL_AVG</stp>
        <stp>[Trading Turnover and Marketcap (Crypto, Equity, FX)_0131.xlsx]All Equity 0131 %!R560C3</stp>
        <stp>CRNCY=USD</stp>
        <stp>START_DATE_OVERRIDE=20170101</stp>
        <stp>END_DATE_OVERRIDE=20180131</stp>
        <stp>MARKET_DATA_OVERRIDE=RR902</stp>
        <tr r="C560" s="15"/>
      </tp>
      <tp>
        <v>17308466.317704115</v>
        <stp/>
        <stp>##V3_BDPV12</stp>
        <stp>8253 JT Equity</stp>
        <stp>INTERVAL_AVG</stp>
        <stp>[Trading Turnover and Marketcap (Crypto, Equity, FX)_0131.xlsx]All Equity 0131 %!R1707C2</stp>
        <stp>MARKET_DATA_OVERRIDE=TURNOVER</stp>
        <stp>CRNCY=USD</stp>
        <stp>START_DATE_OVERRIDE=20170101</stp>
        <stp>END_DATE_OVERRIDE=20180131</stp>
        <tr r="B1707" s="15"/>
      </tp>
      <tp>
        <v>45747336.929114908</v>
        <stp/>
        <stp>##V3_BDPV12</stp>
        <stp>7453 JT Equity</stp>
        <stp>INTERVAL_AVG</stp>
        <stp>[Trading Turnover and Marketcap (Crypto, Equity, FX)_0131.xlsx]All Equity 0131 %!R1041C2</stp>
        <stp>MARKET_DATA_OVERRIDE=TURNOVER</stp>
        <stp>CRNCY=USD</stp>
        <stp>START_DATE_OVERRIDE=20170101</stp>
        <stp>END_DATE_OVERRIDE=20180131</stp>
        <tr r="B1041" s="15"/>
      </tp>
      <tp>
        <v>7828583.2064168844</v>
        <stp/>
        <stp>##V3_BDPV12</stp>
        <stp>5463 JT Equity</stp>
        <stp>INTERVAL_AVG</stp>
        <stp>[Trading Turnover and Marketcap (Crypto, Equity, FX)_0131.xlsx]All Equity 0131 %!R2151C2</stp>
        <stp>MARKET_DATA_OVERRIDE=TURNOVER</stp>
        <stp>CRNCY=USD</stp>
        <stp>START_DATE_OVERRIDE=20170101</stp>
        <stp>END_DATE_OVERRIDE=20180131</stp>
        <tr r="B2151" s="15"/>
      </tp>
      <tp>
        <v>26216979.922803979</v>
        <stp/>
        <stp>##V3_BDPV12</stp>
        <stp>9024 JT Equity</stp>
        <stp>INTERVAL_AVG</stp>
        <stp>[Trading Turnover and Marketcap (Crypto, Equity, FX)_0131.xlsx]All Equity 0131 %!R1395C2</stp>
        <stp>MARKET_DATA_OVERRIDE=TURNOVER</stp>
        <stp>CRNCY=USD</stp>
        <stp>START_DATE_OVERRIDE=20170101</stp>
        <stp>END_DATE_OVERRIDE=20180131</stp>
        <tr r="B1395" s="15"/>
      </tp>
      <tp>
        <v>19434.178751276842</v>
        <stp/>
        <stp>##V3_BDPV12</stp>
        <stp>VNA GY Equity</stp>
        <stp>INTERVAL_AVG</stp>
        <stp>[Trading Turnover and Marketcap (Crypto, Equity, FX)_0131.xlsx]All Equity 0131 %!R920C3</stp>
        <stp>CRNCY=USD</stp>
        <stp>START_DATE_OVERRIDE=20170101</stp>
        <stp>END_DATE_OVERRIDE=20180131</stp>
        <stp>MARKET_DATA_OVERRIDE=RR902</stp>
        <tr r="C920" s="15"/>
      </tp>
      <tp>
        <v>2706.4946730665688</v>
        <stp/>
        <stp>##V3_BDPV12</stp>
        <stp>TRU SJ Equity</stp>
        <stp>INTERVAL_AVG</stp>
        <stp>[Trading Turnover and Marketcap (Crypto, Equity, FX)_0131.xlsx]All Equity 0131 %!R1711C3</stp>
        <stp>CRNCY=USD</stp>
        <stp>START_DATE_OVERRIDE=20170101</stp>
        <stp>END_DATE_OVERRIDE=20180131</stp>
        <stp>MARKET_DATA_OVERRIDE=RR902</stp>
        <tr r="C1711" s="15"/>
      </tp>
      <tp>
        <v>32299770.566324051</v>
        <stp/>
        <stp>##V3_BDPV12</stp>
        <stp>9531 JT Equity</stp>
        <stp>INTERVAL_AVG</stp>
        <stp>[Trading Turnover and Marketcap (Crypto, Equity, FX)_0131.xlsx]All Equity 0131 %!R1260C2</stp>
        <stp>MARKET_DATA_OVERRIDE=TURNOVER</stp>
        <stp>CRNCY=USD</stp>
        <stp>START_DATE_OVERRIDE=20170101</stp>
        <stp>END_DATE_OVERRIDE=20180131</stp>
        <tr r="B1260" s="15"/>
      </tp>
      <tp>
        <v>5620.9634261222436</v>
        <stp/>
        <stp>##V3_BDPV12</stp>
        <stp>GRT SJ Equity</stp>
        <stp>INTERVAL_AVG</stp>
        <stp>[Trading Turnover and Marketcap (Crypto, Equity, FX)_0131.xlsx]All Equity 0131 %!R1777C3</stp>
        <stp>CRNCY=USD</stp>
        <stp>START_DATE_OVERRIDE=20170101</stp>
        <stp>END_DATE_OVERRIDE=20180131</stp>
        <stp>MARKET_DATA_OVERRIDE=RR902</stp>
        <tr r="C1777" s="15"/>
      </tp>
      <tp>
        <v>8123.9496564301899</v>
        <stp/>
        <stp>##V3_BDPV12</stp>
        <stp>NRP SJ Equity</stp>
        <stp>INTERVAL_AVG</stp>
        <stp>[Trading Turnover and Marketcap (Crypto, Equity, FX)_0131.xlsx]All Equity 0131 %!R1353C3</stp>
        <stp>CRNCY=USD</stp>
        <stp>START_DATE_OVERRIDE=20170101</stp>
        <stp>END_DATE_OVERRIDE=20180131</stp>
        <stp>MARKET_DATA_OVERRIDE=RR902</stp>
        <tr r="C1353" s="15"/>
      </tp>
      <tp>
        <v>20215.621818404888</v>
        <stp/>
        <stp>##V3_BDPV12</stp>
        <stp>DLR US Equity</stp>
        <stp>INTERVAL_AVG</stp>
        <stp>[Trading Turnover and Marketcap (Crypto, Equity, FX)_0131.xlsx]All Equity 0131 %!R382C3</stp>
        <stp>CRNCY=USD</stp>
        <stp>START_DATE_OVERRIDE=20170101</stp>
        <stp>END_DATE_OVERRIDE=20180131</stp>
        <stp>MARKET_DATA_OVERRIDE=RR902</stp>
        <tr r="C382" s="15"/>
      </tp>
      <tp>
        <v>18770495.667994432</v>
        <stp/>
        <stp>##V3_BDPV12</stp>
        <stp>7701 JT Equity</stp>
        <stp>INTERVAL_AVG</stp>
        <stp>[Trading Turnover and Marketcap (Crypto, Equity, FX)_0131.xlsx]All Equity 0131 %!R1642C2</stp>
        <stp>MARKET_DATA_OVERRIDE=TURNOVER</stp>
        <stp>CRNCY=USD</stp>
        <stp>START_DATE_OVERRIDE=20170101</stp>
        <stp>END_DATE_OVERRIDE=20180131</stp>
        <tr r="B1642" s="15"/>
      </tp>
      <tp>
        <v>40827331.654861115</v>
        <stp/>
        <stp>##V3_BDPV12</stp>
        <stp>3407 JT Equity</stp>
        <stp>INTERVAL_AVG</stp>
        <stp>[Trading Turnover and Marketcap (Crypto, Equity, FX)_0131.xlsx]All Equity 0131 %!R1101C2</stp>
        <stp>MARKET_DATA_OVERRIDE=TURNOVER</stp>
        <stp>CRNCY=USD</stp>
        <stp>START_DATE_OVERRIDE=20170101</stp>
        <stp>END_DATE_OVERRIDE=20180131</stp>
        <tr r="B1101" s="15"/>
      </tp>
      <tp>
        <v>16892923.4603718</v>
        <stp/>
        <stp>##V3_BDPV12</stp>
        <stp>5002 JT Equity</stp>
        <stp>INTERVAL_AVG</stp>
        <stp>[Trading Turnover and Marketcap (Crypto, Equity, FX)_0131.xlsx]All Equity 0131 %!R1725C2</stp>
        <stp>MARKET_DATA_OVERRIDE=TURNOVER</stp>
        <stp>CRNCY=USD</stp>
        <stp>START_DATE_OVERRIDE=20170101</stp>
        <stp>END_DATE_OVERRIDE=20180131</stp>
        <tr r="B1725" s="15"/>
      </tp>
      <tp>
        <v>29347463.719906311</v>
        <stp/>
        <stp>##V3_BDPV12</stp>
        <stp>6201 JT Equity</stp>
        <stp>INTERVAL_AVG</stp>
        <stp>[Trading Turnover and Marketcap (Crypto, Equity, FX)_0131.xlsx]All Equity 0131 %!R1317C2</stp>
        <stp>MARKET_DATA_OVERRIDE=TURNOVER</stp>
        <stp>CRNCY=USD</stp>
        <stp>START_DATE_OVERRIDE=20170101</stp>
        <stp>END_DATE_OVERRIDE=20180131</stp>
        <tr r="B1317" s="15"/>
      </tp>
      <tp>
        <v>22765437.319228686</v>
        <stp/>
        <stp>##V3_BDPV12</stp>
        <stp>7205 JT Equity</stp>
        <stp>INTERVAL_AVG</stp>
        <stp>[Trading Turnover and Marketcap (Crypto, Equity, FX)_0131.xlsx]All Equity 0131 %!R1497C2</stp>
        <stp>MARKET_DATA_OVERRIDE=TURNOVER</stp>
        <stp>CRNCY=USD</stp>
        <stp>START_DATE_OVERRIDE=20170101</stp>
        <stp>END_DATE_OVERRIDE=20180131</stp>
        <tr r="B1497" s="15"/>
      </tp>
      <tp>
        <v>18728358.232906815</v>
        <stp/>
        <stp>##V3_BDPV12</stp>
        <stp>4307 JT Equity</stp>
        <stp>INTERVAL_AVG</stp>
        <stp>[Trading Turnover and Marketcap (Crypto, Equity, FX)_0131.xlsx]All Equity 0131 %!R1646C2</stp>
        <stp>MARKET_DATA_OVERRIDE=TURNOVER</stp>
        <stp>CRNCY=USD</stp>
        <stp>START_DATE_OVERRIDE=20170101</stp>
        <stp>END_DATE_OVERRIDE=20180131</stp>
        <tr r="B1646" s="15"/>
      </tp>
      <tp>
        <v>7915280.6149097607</v>
        <stp/>
        <stp>##V3_BDPV12</stp>
        <stp>4530 JT Equity</stp>
        <stp>INTERVAL_AVG</stp>
        <stp>[Trading Turnover and Marketcap (Crypto, Equity, FX)_0131.xlsx]All Equity 0131 %!R2150C2</stp>
        <stp>MARKET_DATA_OVERRIDE=TURNOVER</stp>
        <stp>CRNCY=USD</stp>
        <stp>START_DATE_OVERRIDE=20170101</stp>
        <stp>END_DATE_OVERRIDE=20180131</stp>
        <tr r="B2150" s="15"/>
      </tp>
      <tp>
        <v>37300649.704758771</v>
        <stp/>
        <stp>##V3_BDPV12</stp>
        <stp>5201 JT Equity</stp>
        <stp>INTERVAL_AVG</stp>
        <stp>[Trading Turnover and Marketcap (Crypto, Equity, FX)_0131.xlsx]All Equity 0131 %!R1157C2</stp>
        <stp>MARKET_DATA_OVERRIDE=TURNOVER</stp>
        <stp>CRNCY=USD</stp>
        <stp>START_DATE_OVERRIDE=20170101</stp>
        <stp>END_DATE_OVERRIDE=20180131</stp>
        <tr r="B1157" s="15"/>
      </tp>
      <tp>
        <v>12929060.319337508</v>
        <stp/>
        <stp>##V3_BDPV12</stp>
        <stp>9504 JT Equity</stp>
        <stp>INTERVAL_AVG</stp>
        <stp>[Trading Turnover and Marketcap (Crypto, Equity, FX)_0131.xlsx]All Equity 0131 %!R1900C2</stp>
        <stp>MARKET_DATA_OVERRIDE=TURNOVER</stp>
        <stp>CRNCY=USD</stp>
        <stp>START_DATE_OVERRIDE=20170101</stp>
        <stp>END_DATE_OVERRIDE=20180131</stp>
        <tr r="B1900" s="15"/>
      </tp>
      <tp>
        <v>6855.8773144211345</v>
        <stp/>
        <stp>##V3_BDPV12</stp>
        <stp>SVT LN Equity</stp>
        <stp>INTERVAL_AVG</stp>
        <stp>[Trading Turnover and Marketcap (Crypto, Equity, FX)_0131.xlsx]All Equity 0131 %!R1420C3</stp>
        <stp>CRNCY=USD</stp>
        <stp>START_DATE_OVERRIDE=20170101</stp>
        <stp>END_DATE_OVERRIDE=20180131</stp>
        <stp>MARKET_DATA_OVERRIDE=RR902</stp>
        <tr r="C1420" s="15"/>
      </tp>
      <tp>
        <v>2384.6403140683924</v>
        <stp/>
        <stp>##V3_BDPV12</stp>
        <stp>ALR PW Equity</stp>
        <stp>INTERVAL_AVG</stp>
        <stp>[Trading Turnover and Marketcap (Crypto, Equity, FX)_0131.xlsx]All Equity 0131 %!R2263C3</stp>
        <stp>CRNCY=USD</stp>
        <stp>START_DATE_OVERRIDE=20170101</stp>
        <stp>END_DATE_OVERRIDE=20180131</stp>
        <stp>MARKET_DATA_OVERRIDE=RR902</stp>
        <tr r="C2263" s="15"/>
      </tp>
      <tp>
        <v>37341300.282444291</v>
        <stp/>
        <stp>##V3_BDPV12</stp>
        <stp>7012 JT Equity</stp>
        <stp>INTERVAL_AVG</stp>
        <stp>[Trading Turnover and Marketcap (Crypto, Equity, FX)_0131.xlsx]All Equity 0131 %!R1155C2</stp>
        <stp>MARKET_DATA_OVERRIDE=TURNOVER</stp>
        <stp>CRNCY=USD</stp>
        <stp>START_DATE_OVERRIDE=20170101</stp>
        <stp>END_DATE_OVERRIDE=20180131</stp>
        <tr r="B1155" s="15"/>
      </tp>
      <tp>
        <v>50303564.479683518</v>
        <stp/>
        <stp>##V3_BDPV12</stp>
        <stp>1COV GY Equity</stp>
        <stp>INTERVAL_AVG</stp>
        <stp>[Trading Turnover and Marketcap (Crypto, Equity, FX)_0131.xlsx]All Equity 0131 %!R983C2</stp>
        <stp>MARKET_DATA_OVERRIDE=TURNOVER</stp>
        <stp>CRNCY=USD</stp>
        <stp>START_DATE_OVERRIDE=20170101</stp>
        <stp>END_DATE_OVERRIDE=20180131</stp>
        <tr r="B983" s="15"/>
      </tp>
      <tp>
        <v>50271688.438592687</v>
        <stp/>
        <stp>##V3_BDPV12</stp>
        <stp>6723 JT Equity</stp>
        <stp>INTERVAL_AVG</stp>
        <stp>[Trading Turnover and Marketcap (Crypto, Equity, FX)_0131.xlsx]All Equity 0131 %!R985C2</stp>
        <stp>MARKET_DATA_OVERRIDE=TURNOVER</stp>
        <stp>CRNCY=USD</stp>
        <stp>START_DATE_OVERRIDE=20170101</stp>
        <stp>END_DATE_OVERRIDE=20180131</stp>
        <tr r="B985" s="15"/>
      </tp>
      <tp>
        <v>52107585.765121132</v>
        <stp/>
        <stp>##V3_BDPV12</stp>
        <stp>6645 JT Equity</stp>
        <stp>INTERVAL_AVG</stp>
        <stp>[Trading Turnover and Marketcap (Crypto, Equity, FX)_0131.xlsx]All Equity 0131 %!R955C2</stp>
        <stp>MARKET_DATA_OVERRIDE=TURNOVER</stp>
        <stp>CRNCY=USD</stp>
        <stp>START_DATE_OVERRIDE=20170101</stp>
        <stp>END_DATE_OVERRIDE=20180131</stp>
        <tr r="B955" s="15"/>
      </tp>
      <tp>
        <v>54575.276293141425</v>
        <stp/>
        <stp>##V3_BDPV12</stp>
        <stp>HEN3 GY Equity</stp>
        <stp>INTERVAL_AVG</stp>
        <stp>[Trading Turnover and Marketcap (Crypto, Equity, FX)_0131.xlsx]All Equity 0131 %!R822C3</stp>
        <stp>CRNCY=USD</stp>
        <stp>START_DATE_OVERRIDE=20170101</stp>
        <stp>END_DATE_OVERRIDE=20180131</stp>
        <stp>MARKET_DATA_OVERRIDE=RR902</stp>
        <tr r="C822" s="15"/>
      </tp>
      <tp>
        <v>61589040.937457927</v>
        <stp/>
        <stp>##V3_BDPV12</stp>
        <stp>2502 JT Equity</stp>
        <stp>INTERVAL_AVG</stp>
        <stp>[Trading Turnover and Marketcap (Crypto, Equity, FX)_0131.xlsx]All Equity 0131 %!R851C2</stp>
        <stp>MARKET_DATA_OVERRIDE=TURNOVER</stp>
        <stp>CRNCY=USD</stp>
        <stp>START_DATE_OVERRIDE=20170101</stp>
        <stp>END_DATE_OVERRIDE=20180131</stp>
        <tr r="B851" s="15"/>
      </tp>
      <tp>
        <v>51078724.676012747</v>
        <stp/>
        <stp>##V3_BDPV12</stp>
        <stp>3402 JT Equity</stp>
        <stp>INTERVAL_AVG</stp>
        <stp>[Trading Turnover and Marketcap (Crypto, Equity, FX)_0131.xlsx]All Equity 0131 %!R970C2</stp>
        <stp>MARKET_DATA_OVERRIDE=TURNOVER</stp>
        <stp>CRNCY=USD</stp>
        <stp>START_DATE_OVERRIDE=20170101</stp>
        <stp>END_DATE_OVERRIDE=20180131</stp>
        <tr r="B970" s="15"/>
      </tp>
      <tp>
        <v>83446134.387056291</v>
        <stp/>
        <stp>##V3_BDPV12</stp>
        <stp>5401 JT Equity</stp>
        <stp>INTERVAL_AVG</stp>
        <stp>[Trading Turnover and Marketcap (Crypto, Equity, FX)_0131.xlsx]All Equity 0131 %!R676C2</stp>
        <stp>MARKET_DATA_OVERRIDE=TURNOVER</stp>
        <stp>CRNCY=USD</stp>
        <stp>START_DATE_OVERRIDE=20170101</stp>
        <stp>END_DATE_OVERRIDE=20180131</stp>
        <tr r="B676" s="15"/>
      </tp>
      <tp>
        <v>18493.734344039251</v>
        <stp/>
        <stp>##V3_BDPV12</stp>
        <stp>SWKS US Equity</stp>
        <stp>INTERVAL_AVG</stp>
        <stp>[Trading Turnover and Marketcap (Crypto, Equity, FX)_0131.xlsx]All Equity 0131 %!R231C3</stp>
        <stp>CRNCY=USD</stp>
        <stp>START_DATE_OVERRIDE=20170101</stp>
        <stp>END_DATE_OVERRIDE=20180131</stp>
        <stp>MARKET_DATA_OVERRIDE=RR902</stp>
        <tr r="C231" s="15"/>
      </tp>
      <tp>
        <v>56439427.884448014</v>
        <stp/>
        <stp>##V3_BDPV12</stp>
        <stp>4188 JT Equity</stp>
        <stp>INTERVAL_AVG</stp>
        <stp>[Trading Turnover and Marketcap (Crypto, Equity, FX)_0131.xlsx]All Equity 0131 %!R907C2</stp>
        <stp>MARKET_DATA_OVERRIDE=TURNOVER</stp>
        <stp>CRNCY=USD</stp>
        <stp>START_DATE_OVERRIDE=20170101</stp>
        <stp>END_DATE_OVERRIDE=20180131</stp>
        <tr r="B907" s="15"/>
      </tp>
      <tp>
        <v>8196.8085557016457</v>
        <stp/>
        <stp>##V3_BDPV12</stp>
        <stp>EWBC US Equity</stp>
        <stp>INTERVAL_AVG</stp>
        <stp>[Trading Turnover and Marketcap (Crypto, Equity, FX)_0131.xlsx]All Equity 0131 %!R961C3</stp>
        <stp>CRNCY=USD</stp>
        <stp>START_DATE_OVERRIDE=20170101</stp>
        <stp>END_DATE_OVERRIDE=20180131</stp>
        <stp>MARKET_DATA_OVERRIDE=RR902</stp>
        <tr r="C961" s="15"/>
      </tp>
      <tp>
        <v>73410786.233878106</v>
        <stp/>
        <stp>##V3_BDPV12</stp>
        <stp>5020 JT Equity</stp>
        <stp>INTERVAL_AVG</stp>
        <stp>[Trading Turnover and Marketcap (Crypto, Equity, FX)_0131.xlsx]All Equity 0131 %!R746C2</stp>
        <stp>MARKET_DATA_OVERRIDE=TURNOVER</stp>
        <stp>CRNCY=USD</stp>
        <stp>START_DATE_OVERRIDE=20170101</stp>
        <stp>END_DATE_OVERRIDE=20180131</stp>
        <tr r="B746" s="15"/>
      </tp>
      <tp>
        <v>179246928.01192224</v>
        <stp/>
        <stp>##V3_BDPV12</stp>
        <stp>3988 HK Equity</stp>
        <stp>INTERVAL_AVG</stp>
        <stp>[Trading Turnover and Marketcap (Crypto, Equity, FX)_0131.xlsx]All Equity 0131 %!R290C2</stp>
        <stp>MARKET_DATA_OVERRIDE=TURNOVER</stp>
        <stp>CRNCY=USD</stp>
        <stp>START_DATE_OVERRIDE=20170101</stp>
        <stp>END_DATE_OVERRIDE=20180131</stp>
        <tr r="B290" s="15"/>
      </tp>
      <tp>
        <v>13432.402329366172</v>
        <stp/>
        <stp>##V3_BDPV12</stp>
        <stp>TWTR US Equity</stp>
        <stp>INTERVAL_AVG</stp>
        <stp>[Trading Turnover and Marketcap (Crypto, Equity, FX)_0131.xlsx]All Equity 0131 %!R104C3</stp>
        <stp>CRNCY=USD</stp>
        <stp>START_DATE_OVERRIDE=20170101</stp>
        <stp>END_DATE_OVERRIDE=20180131</stp>
        <stp>MARKET_DATA_OVERRIDE=RR902</stp>
        <tr r="C104" s="15"/>
      </tp>
      <tp>
        <v>195048695.92535624</v>
        <stp/>
        <stp>##V3_BDPV12</stp>
        <stp>2330 TT Equity</stp>
        <stp>INTERVAL_AVG</stp>
        <stp>[Trading Turnover and Marketcap (Crypto, Equity, FX)_0131.xlsx]All Equity 0131 %!R251C2</stp>
        <stp>MARKET_DATA_OVERRIDE=TURNOVER</stp>
        <stp>CRNCY=USD</stp>
        <stp>START_DATE_OVERRIDE=20170101</stp>
        <stp>END_DATE_OVERRIDE=20180131</stp>
        <tr r="B251" s="15"/>
      </tp>
      <tp>
        <v>76683006.920755222</v>
        <stp/>
        <stp>##V3_BDPV12</stp>
        <stp>6456 TT Equity</stp>
        <stp>INTERVAL_AVG</stp>
        <stp>[Trading Turnover and Marketcap (Crypto, Equity, FX)_0131.xlsx]All Equity 0131 %!R725C2</stp>
        <stp>MARKET_DATA_OVERRIDE=TURNOVER</stp>
        <stp>CRNCY=USD</stp>
        <stp>START_DATE_OVERRIDE=20170101</stp>
        <stp>END_DATE_OVERRIDE=20180131</stp>
        <tr r="B725" s="15"/>
      </tp>
      <tp>
        <v>8098.3796002539593</v>
        <stp/>
        <stp>##V3_BDPV12</stp>
        <stp>TW/ LN Equity</stp>
        <stp>INTERVAL_AVG</stp>
        <stp>[Trading Turnover and Marketcap (Crypto, Equity, FX)_0131.xlsx]All Equity 0131 %!R1106C3</stp>
        <stp>CRNCY=USD</stp>
        <stp>START_DATE_OVERRIDE=20170101</stp>
        <stp>END_DATE_OVERRIDE=20180131</stp>
        <stp>MARKET_DATA_OVERRIDE=RR902</stp>
        <tr r="C1106" s="15"/>
      </tp>
      <tp>
        <v>19775712.312376093</v>
        <stp/>
        <stp>##V3_BDPV12</stp>
        <stp>2313 HK Equity</stp>
        <stp>INTERVAL_AVG</stp>
        <stp>[Trading Turnover and Marketcap (Crypto, Equity, FX)_0131.xlsx]All Equity 0131 %!R1615C2</stp>
        <stp>MARKET_DATA_OVERRIDE=TURNOVER</stp>
        <stp>CRNCY=USD</stp>
        <stp>START_DATE_OVERRIDE=20170101</stp>
        <stp>END_DATE_OVERRIDE=20180131</stp>
        <tr r="B1615" s="15"/>
      </tp>
      <tp>
        <v>11419.745921232427</v>
        <stp/>
        <stp>##V3_BDPV12</stp>
        <stp>EQT US Equity</stp>
        <stp>INTERVAL_AVG</stp>
        <stp>[Trading Turnover and Marketcap (Crypto, Equity, FX)_0131.xlsx]All Equity 0131 %!R269C3</stp>
        <stp>CRNCY=USD</stp>
        <stp>START_DATE_OVERRIDE=20170101</stp>
        <stp>END_DATE_OVERRIDE=20180131</stp>
        <stp>MARKET_DATA_OVERRIDE=RR902</stp>
        <tr r="C269" s="15"/>
      </tp>
      <tp>
        <v>6298421.4479739117</v>
        <stp/>
        <stp>##V3_BDPV12</stp>
        <stp>3606 HK Equity</stp>
        <stp>INTERVAL_AVG</stp>
        <stp>[Trading Turnover and Marketcap (Crypto, Equity, FX)_0131.xlsx]All Equity 0131 %!R2240C2</stp>
        <stp>MARKET_DATA_OVERRIDE=TURNOVER</stp>
        <stp>CRNCY=USD</stp>
        <stp>START_DATE_OVERRIDE=20170101</stp>
        <stp>END_DATE_OVERRIDE=20180131</stp>
        <tr r="B2240" s="15"/>
      </tp>
      <tp>
        <v>14168034.242165869</v>
        <stp/>
        <stp>##V3_BDPV12</stp>
        <stp>2338 HK Equity</stp>
        <stp>INTERVAL_AVG</stp>
        <stp>[Trading Turnover and Marketcap (Crypto, Equity, FX)_0131.xlsx]All Equity 0131 %!R1835C2</stp>
        <stp>MARKET_DATA_OVERRIDE=TURNOVER</stp>
        <stp>CRNCY=USD</stp>
        <stp>START_DATE_OVERRIDE=20170101</stp>
        <stp>END_DATE_OVERRIDE=20180131</stp>
        <tr r="B1835" s="15"/>
      </tp>
      <tp>
        <v>14023.310854517562</v>
        <stp/>
        <stp>##V3_BDPV12</stp>
        <stp>ETR US Equity</stp>
        <stp>INTERVAL_AVG</stp>
        <stp>[Trading Turnover and Marketcap (Crypto, Equity, FX)_0131.xlsx]All Equity 0131 %!R608C3</stp>
        <stp>CRNCY=USD</stp>
        <stp>START_DATE_OVERRIDE=20170101</stp>
        <stp>END_DATE_OVERRIDE=20180131</stp>
        <stp>MARKET_DATA_OVERRIDE=RR902</stp>
        <tr r="C608" s="15"/>
      </tp>
      <tp>
        <v>7557.8771904269579</v>
        <stp/>
        <stp>##V3_BDPV12</stp>
        <stp>CLN SE Equity</stp>
        <stp>INTERVAL_AVG</stp>
        <stp>[Trading Turnover and Marketcap (Crypto, Equity, FX)_0131.xlsx]All Equity 0131 %!R864C3</stp>
        <stp>CRNCY=USD</stp>
        <stp>START_DATE_OVERRIDE=20170101</stp>
        <stp>END_DATE_OVERRIDE=20180131</stp>
        <stp>MARKET_DATA_OVERRIDE=RR902</stp>
        <tr r="C864" s="15"/>
      </tp>
      <tp>
        <v>16270.066976610715</v>
        <stp/>
        <stp>##V3_BDPV12</stp>
        <stp>ESS US Equity</stp>
        <stp>INTERVAL_AVG</stp>
        <stp>[Trading Turnover and Marketcap (Crypto, Equity, FX)_0131.xlsx]All Equity 0131 %!R659C3</stp>
        <stp>CRNCY=USD</stp>
        <stp>START_DATE_OVERRIDE=20170101</stp>
        <stp>END_DATE_OVERRIDE=20180131</stp>
        <stp>MARKET_DATA_OVERRIDE=RR902</stp>
        <tr r="C659" s="15"/>
      </tp>
      <tp>
        <v>25892.244816252576</v>
        <stp/>
        <stp>##V3_BDPV12</stp>
        <stp>IMO CT Equity</stp>
        <stp>INTERVAL_AVG</stp>
        <stp>[Trading Turnover and Marketcap (Crypto, Equity, FX)_0131.xlsx]All Equity 0131 %!R1555C3</stp>
        <stp>CRNCY=USD</stp>
        <stp>START_DATE_OVERRIDE=20170101</stp>
        <stp>END_DATE_OVERRIDE=20180131</stp>
        <stp>MARKET_DATA_OVERRIDE=RR902</stp>
        <tr r="C1555" s="15"/>
      </tp>
      <tp>
        <v>48339.104518980785</v>
        <stp/>
        <stp>##V3_BDPV12</stp>
        <stp>CFR SE Equity</stp>
        <stp>INTERVAL_AVG</stp>
        <stp>[Trading Turnover and Marketcap (Crypto, Equity, FX)_0131.xlsx]All Equity 0131 %!R488C3</stp>
        <stp>CRNCY=USD</stp>
        <stp>START_DATE_OVERRIDE=20170101</stp>
        <stp>END_DATE_OVERRIDE=20180131</stp>
        <stp>MARKET_DATA_OVERRIDE=RR902</stp>
        <tr r="C488" s="15"/>
      </tp>
      <tp>
        <v>23902.331756952324</v>
        <stp/>
        <stp>##V3_BDPV12</stp>
        <stp>EQR US Equity</stp>
        <stp>INTERVAL_AVG</stp>
        <stp>[Trading Turnover and Marketcap (Crypto, Equity, FX)_0131.xlsx]All Equity 0131 %!R513C3</stp>
        <stp>CRNCY=USD</stp>
        <stp>START_DATE_OVERRIDE=20170101</stp>
        <stp>END_DATE_OVERRIDE=20180131</stp>
        <stp>MARKET_DATA_OVERRIDE=RR902</stp>
        <tr r="C513" s="15"/>
      </tp>
      <tp>
        <v>15732.925508305441</v>
        <stp/>
        <stp>##V3_BDPV12</stp>
        <stp>WIL SP Equity</stp>
        <stp>INTERVAL_AVG</stp>
        <stp>[Trading Turnover and Marketcap (Crypto, Equity, FX)_0131.xlsx]All Equity 0131 %!R1778C3</stp>
        <stp>CRNCY=USD</stp>
        <stp>START_DATE_OVERRIDE=20170101</stp>
        <stp>END_DATE_OVERRIDE=20180131</stp>
        <stp>MARKET_DATA_OVERRIDE=RR902</stp>
        <tr r="C1778" s="15"/>
      </tp>
      <tp>
        <v>6754469.4750628574</v>
        <stp/>
        <stp>##V3_BDPV12</stp>
        <stp>2357 HK Equity</stp>
        <stp>INTERVAL_AVG</stp>
        <stp>[Trading Turnover and Marketcap (Crypto, Equity, FX)_0131.xlsx]All Equity 0131 %!R2215C2</stp>
        <stp>MARKET_DATA_OVERRIDE=TURNOVER</stp>
        <stp>CRNCY=USD</stp>
        <stp>START_DATE_OVERRIDE=20170101</stp>
        <stp>END_DATE_OVERRIDE=20180131</stp>
        <tr r="B2215" s="15"/>
      </tp>
      <tp>
        <v>33779.565380917717</v>
        <stp/>
        <stp>##V3_BDPV12</stp>
        <stp>ETN US Equity</stp>
        <stp>INTERVAL_AVG</stp>
        <stp>[Trading Turnover and Marketcap (Crypto, Equity, FX)_0131.xlsx]All Equity 0131 %!R298C3</stp>
        <stp>CRNCY=USD</stp>
        <stp>START_DATE_OVERRIDE=20170101</stp>
        <stp>END_DATE_OVERRIDE=20180131</stp>
        <stp>MARKET_DATA_OVERRIDE=RR902</stp>
        <tr r="C298" s="15"/>
      </tp>
      <tp>
        <v>25697109.914739616</v>
        <stp/>
        <stp>##V3_BDPV12</stp>
        <stp>1093 HK Equity</stp>
        <stp>INTERVAL_AVG</stp>
        <stp>[Trading Turnover and Marketcap (Crypto, Equity, FX)_0131.xlsx]All Equity 0131 %!R1406C2</stp>
        <stp>MARKET_DATA_OVERRIDE=TURNOVER</stp>
        <stp>CRNCY=USD</stp>
        <stp>START_DATE_OVERRIDE=20170101</stp>
        <stp>END_DATE_OVERRIDE=20180131</stp>
        <tr r="B1406" s="15"/>
      </tp>
      <tp>
        <v>7758.6497147651417</v>
        <stp/>
        <stp>##V3_BDPV12</stp>
        <stp>EMA CT Equity</stp>
        <stp>INTERVAL_AVG</stp>
        <stp>[Trading Turnover and Marketcap (Crypto, Equity, FX)_0131.xlsx]All Equity 0131 %!R1597C3</stp>
        <stp>CRNCY=USD</stp>
        <stp>START_DATE_OVERRIDE=20170101</stp>
        <stp>END_DATE_OVERRIDE=20180131</stp>
        <stp>MARKET_DATA_OVERRIDE=RR902</stp>
        <tr r="C1597" s="15"/>
      </tp>
      <tp>
        <v>35216.870130451578</v>
        <stp/>
        <stp>##V3_BDPV12</stp>
        <stp>EXC US Equity</stp>
        <stp>INTERVAL_AVG</stp>
        <stp>[Trading Turnover and Marketcap (Crypto, Equity, FX)_0131.xlsx]All Equity 0131 %!R266C3</stp>
        <stp>CRNCY=USD</stp>
        <stp>START_DATE_OVERRIDE=20170101</stp>
        <stp>END_DATE_OVERRIDE=20180131</stp>
        <stp>MARKET_DATA_OVERRIDE=RR902</stp>
        <tr r="C266" s="15"/>
      </tp>
      <tp>
        <v>12107.417074816007</v>
        <stp/>
        <stp>##V3_BDPV12</stp>
        <stp>VIE FP Equity</stp>
        <stp>INTERVAL_AVG</stp>
        <stp>[Trading Turnover and Marketcap (Crypto, Equity, FX)_0131.xlsx]All Equity 0131 %!R1013C3</stp>
        <stp>CRNCY=USD</stp>
        <stp>START_DATE_OVERRIDE=20170101</stp>
        <stp>END_DATE_OVERRIDE=20180131</stp>
        <stp>MARKET_DATA_OVERRIDE=RR902</stp>
        <tr r="C1013" s="15"/>
      </tp>
      <tp>
        <v>8637.3995407806178</v>
        <stp/>
        <stp>##V3_BDPV12</stp>
        <stp>VOE AV Equity</stp>
        <stp>INTERVAL_AVG</stp>
        <stp>[Trading Turnover and Marketcap (Crypto, Equity, FX)_0131.xlsx]All Equity 0131 %!R1799C3</stp>
        <stp>CRNCY=USD</stp>
        <stp>START_DATE_OVERRIDE=20170101</stp>
        <stp>END_DATE_OVERRIDE=20180131</stp>
        <stp>MARKET_DATA_OVERRIDE=RR902</stp>
        <tr r="C1799" s="15"/>
      </tp>
      <tp>
        <v>13649.252901847463</v>
        <stp/>
        <stp>##V3_BDPV12</stp>
        <stp>AMC AT Equity</stp>
        <stp>INTERVAL_AVG</stp>
        <stp>[Trading Turnover and Marketcap (Crypto, Equity, FX)_0131.xlsx]All Equity 0131 %!R1181C3</stp>
        <stp>CRNCY=USD</stp>
        <stp>START_DATE_OVERRIDE=20170101</stp>
        <stp>END_DATE_OVERRIDE=20180131</stp>
        <stp>MARKET_DATA_OVERRIDE=RR902</stp>
        <tr r="C1181" s="15"/>
      </tp>
      <tp>
        <v>11141.581857136032</v>
        <stp/>
        <stp>##V3_BDPV12</stp>
        <stp>GMG AT Equity</stp>
        <stp>INTERVAL_AVG</stp>
        <stp>[Trading Turnover and Marketcap (Crypto, Equity, FX)_0131.xlsx]All Equity 0131 %!R1424C3</stp>
        <stp>CRNCY=USD</stp>
        <stp>START_DATE_OVERRIDE=20170101</stp>
        <stp>END_DATE_OVERRIDE=20180131</stp>
        <stp>MARKET_DATA_OVERRIDE=RR902</stp>
        <tr r="C1424" s="15"/>
      </tp>
      <tp>
        <v>9951.2580719368852</v>
        <stp/>
        <stp>##V3_BDPV12</stp>
        <stp>EXR US Equity</stp>
        <stp>INTERVAL_AVG</stp>
        <stp>[Trading Turnover and Marketcap (Crypto, Equity, FX)_0131.xlsx]All Equity 0131 %!R698C3</stp>
        <stp>CRNCY=USD</stp>
        <stp>START_DATE_OVERRIDE=20170101</stp>
        <stp>END_DATE_OVERRIDE=20180131</stp>
        <stp>MARKET_DATA_OVERRIDE=RR902</stp>
        <tr r="C698" s="15"/>
      </tp>
      <tp>
        <v>11757.390844361225</v>
        <stp/>
        <stp>##V3_BDPV12</stp>
        <stp>EDU US Equity</stp>
        <stp>INTERVAL_AVG</stp>
        <stp>[Trading Turnover and Marketcap (Crypto, Equity, FX)_0131.xlsx]All Equity 0131 %!R527C3</stp>
        <stp>CRNCY=USD</stp>
        <stp>START_DATE_OVERRIDE=20170101</stp>
        <stp>END_DATE_OVERRIDE=20180131</stp>
        <stp>MARKET_DATA_OVERRIDE=RR902</stp>
        <tr r="C527" s="15"/>
      </tp>
      <tp>
        <v>6904.1429469622271</v>
        <stp/>
        <stp>##V3_BDPV12</stp>
        <stp>DSY SJ Equity</stp>
        <stp>INTERVAL_AVG</stp>
        <stp>[Trading Turnover and Marketcap (Crypto, Equity, FX)_0131.xlsx]All Equity 0131 %!R1749C3</stp>
        <stp>CRNCY=USD</stp>
        <stp>START_DATE_OVERRIDE=20170101</stp>
        <stp>END_DATE_OVERRIDE=20180131</stp>
        <stp>MARKET_DATA_OVERRIDE=RR902</stp>
        <tr r="C1749" s="15"/>
      </tp>
      <tp>
        <v>7359.3594258431185</v>
        <stp/>
        <stp>##V3_BDPV12</stp>
        <stp>CIT SP Equity</stp>
        <stp>INTERVAL_AVG</stp>
        <stp>[Trading Turnover and Marketcap (Crypto, Equity, FX)_0131.xlsx]All Equity 0131 %!R1811C3</stp>
        <stp>CRNCY=USD</stp>
        <stp>START_DATE_OVERRIDE=20170101</stp>
        <stp>END_DATE_OVERRIDE=20180131</stp>
        <stp>MARKET_DATA_OVERRIDE=RR902</stp>
        <tr r="C1811" s="15"/>
      </tp>
      <tp>
        <v>15260.976716660292</v>
        <stp/>
        <stp>##V3_BDPV12</stp>
        <stp>EFX US Equity</stp>
        <stp>INTERVAL_AVG</stp>
        <stp>[Trading Turnover and Marketcap (Crypto, Equity, FX)_0131.xlsx]All Equity 0131 %!R300C3</stp>
        <stp>CRNCY=USD</stp>
        <stp>START_DATE_OVERRIDE=20170101</stp>
        <stp>END_DATE_OVERRIDE=20180131</stp>
        <stp>MARKET_DATA_OVERRIDE=RR902</stp>
        <tr r="C300" s="15"/>
      </tp>
      <tp>
        <v>7226948.711517957</v>
        <stp/>
        <stp>##V3_BDPV12</stp>
        <stp>7282 JT Equity</stp>
        <stp>INTERVAL_AVG</stp>
        <stp>[Trading Turnover and Marketcap (Crypto, Equity, FX)_0131.xlsx]All Equity 0131 %!R2186C2</stp>
        <stp>MARKET_DATA_OVERRIDE=TURNOVER</stp>
        <stp>CRNCY=USD</stp>
        <stp>START_DATE_OVERRIDE=20170101</stp>
        <stp>END_DATE_OVERRIDE=20180131</stp>
        <tr r="B2186" s="15"/>
      </tp>
      <tp>
        <v>37589.745472388415</v>
        <stp/>
        <stp>##V3_BDPV12</stp>
        <stp>ECL US Equity</stp>
        <stp>INTERVAL_AVG</stp>
        <stp>[Trading Turnover and Marketcap (Crypto, Equity, FX)_0131.xlsx]All Equity 0131 %!R454C3</stp>
        <stp>CRNCY=USD</stp>
        <stp>START_DATE_OVERRIDE=20170101</stp>
        <stp>END_DATE_OVERRIDE=20180131</stp>
        <stp>MARKET_DATA_OVERRIDE=RR902</stp>
        <tr r="C454" s="15"/>
      </tp>
      <tp>
        <v>11954173.814785618</v>
        <stp/>
        <stp>##V3_BDPV12</stp>
        <stp>9783 JT Equity</stp>
        <stp>INTERVAL_AVG</stp>
        <stp>[Trading Turnover and Marketcap (Crypto, Equity, FX)_0131.xlsx]All Equity 0131 %!R1953C2</stp>
        <stp>MARKET_DATA_OVERRIDE=TURNOVER</stp>
        <stp>CRNCY=USD</stp>
        <stp>START_DATE_OVERRIDE=20170101</stp>
        <stp>END_DATE_OVERRIDE=20180131</stp>
        <tr r="B1953" s="15"/>
      </tp>
      <tp>
        <v>16689239.974466449</v>
        <stp/>
        <stp>##V3_BDPV12</stp>
        <stp>8572 JT Equity</stp>
        <stp>INTERVAL_AVG</stp>
        <stp>[Trading Turnover and Marketcap (Crypto, Equity, FX)_0131.xlsx]All Equity 0131 %!R1731C2</stp>
        <stp>MARKET_DATA_OVERRIDE=TURNOVER</stp>
        <stp>CRNCY=USD</stp>
        <stp>START_DATE_OVERRIDE=20170101</stp>
        <stp>END_DATE_OVERRIDE=20180131</stp>
        <tr r="B1731" s="15"/>
      </tp>
      <tp>
        <v>3583.9995465771399</v>
        <stp/>
        <stp>##V3_BDPV12</stp>
        <stp>DMP AT Equity</stp>
        <stp>INTERVAL_AVG</stp>
        <stp>[Trading Turnover and Marketcap (Crypto, Equity, FX)_0131.xlsx]All Equity 0131 %!R1748C3</stp>
        <stp>CRNCY=USD</stp>
        <stp>START_DATE_OVERRIDE=20170101</stp>
        <stp>END_DATE_OVERRIDE=20180131</stp>
        <stp>MARKET_DATA_OVERRIDE=RR902</stp>
        <tr r="C1748" s="15"/>
      </tp>
      <tp>
        <v>12329.807700864754</v>
        <stp/>
        <stp>##V3_BDPV12</stp>
        <stp>EMN US Equity</stp>
        <stp>INTERVAL_AVG</stp>
        <stp>[Trading Turnover and Marketcap (Crypto, Equity, FX)_0131.xlsx]All Equity 0131 %!R607C3</stp>
        <stp>CRNCY=USD</stp>
        <stp>START_DATE_OVERRIDE=20170101</stp>
        <stp>END_DATE_OVERRIDE=20180131</stp>
        <stp>MARKET_DATA_OVERRIDE=RR902</stp>
        <tr r="C607" s="15"/>
      </tp>
      <tp>
        <v>24975.693237437368</v>
        <stp/>
        <stp>##V3_BDPV12</stp>
        <stp>EIX US Equity</stp>
        <stp>INTERVAL_AVG</stp>
        <stp>[Trading Turnover and Marketcap (Crypto, Equity, FX)_0131.xlsx]All Equity 0131 %!R348C3</stp>
        <stp>CRNCY=USD</stp>
        <stp>START_DATE_OVERRIDE=20170101</stp>
        <stp>END_DATE_OVERRIDE=20180131</stp>
        <stp>MARKET_DATA_OVERRIDE=RR902</stp>
        <tr r="C348" s="15"/>
      </tp>
      <tp>
        <v>8386382.2018973362</v>
        <stp/>
        <stp>##V3_BDPV12</stp>
        <stp>9364 JT Equity</stp>
        <stp>INTERVAL_AVG</stp>
        <stp>[Trading Turnover and Marketcap (Crypto, Equity, FX)_0131.xlsx]All Equity 0131 %!R2127C2</stp>
        <stp>MARKET_DATA_OVERRIDE=TURNOVER</stp>
        <stp>CRNCY=USD</stp>
        <stp>START_DATE_OVERRIDE=20170101</stp>
        <stp>END_DATE_OVERRIDE=20180131</stp>
        <tr r="B2127" s="15"/>
      </tp>
      <tp>
        <v>28187726.818826225</v>
        <stp/>
        <stp>##V3_BDPV12</stp>
        <stp>2651 JT Equity</stp>
        <stp>INTERVAL_AVG</stp>
        <stp>[Trading Turnover and Marketcap (Crypto, Equity, FX)_0131.xlsx]All Equity 0131 %!R1342C2</stp>
        <stp>MARKET_DATA_OVERRIDE=TURNOVER</stp>
        <stp>CRNCY=USD</stp>
        <stp>START_DATE_OVERRIDE=20170101</stp>
        <stp>END_DATE_OVERRIDE=20180131</stp>
        <tr r="B1342" s="15"/>
      </tp>
      <tp>
        <v>20926196.663007651</v>
        <stp/>
        <stp>##V3_BDPV12</stp>
        <stp>8354 JT Equity</stp>
        <stp>INTERVAL_AVG</stp>
        <stp>[Trading Turnover and Marketcap (Crypto, Equity, FX)_0131.xlsx]All Equity 0131 %!R1567C2</stp>
        <stp>MARKET_DATA_OVERRIDE=TURNOVER</stp>
        <stp>CRNCY=USD</stp>
        <stp>START_DATE_OVERRIDE=20170101</stp>
        <stp>END_DATE_OVERRIDE=20180131</stp>
        <tr r="B1567" s="15"/>
      </tp>
      <tp>
        <v>3352.6392513578467</v>
        <stp/>
        <stp>##V3_BDPV12</stp>
        <stp>LNR CT Equity</stp>
        <stp>INTERVAL_AVG</stp>
        <stp>[Trading Turnover and Marketcap (Crypto, Equity, FX)_0131.xlsx]All Equity 0131 %!R2081C3</stp>
        <stp>CRNCY=USD</stp>
        <stp>START_DATE_OVERRIDE=20170101</stp>
        <stp>END_DATE_OVERRIDE=20180131</stp>
        <stp>MARKET_DATA_OVERRIDE=RR902</stp>
        <tr r="C2081" s="15"/>
      </tp>
      <tp>
        <v>29275.75936509874</v>
        <stp/>
        <stp>##V3_BDPV12</stp>
        <stp>VIV FP Equity</stp>
        <stp>INTERVAL_AVG</stp>
        <stp>[Trading Turnover and Marketcap (Crypto, Equity, FX)_0131.xlsx]All Equity 0131 %!R675C3</stp>
        <stp>CRNCY=USD</stp>
        <stp>START_DATE_OVERRIDE=20170101</stp>
        <stp>END_DATE_OVERRIDE=20180131</stp>
        <stp>MARKET_DATA_OVERRIDE=RR902</stp>
        <tr r="C675" s="15"/>
      </tp>
      <tp>
        <v>10966.675723824132</v>
        <stp/>
        <stp>##V3_BDPV12</stp>
        <stp>YES IS Equity</stp>
        <stp>INTERVAL_AVG</stp>
        <stp>[Trading Turnover and Marketcap (Crypto, Equity, FX)_0131.xlsx]All Equity 0131 %!R904C3</stp>
        <stp>CRNCY=USD</stp>
        <stp>START_DATE_OVERRIDE=20170101</stp>
        <stp>END_DATE_OVERRIDE=20180131</stp>
        <stp>MARKET_DATA_OVERRIDE=RR902</stp>
        <tr r="C904" s="15"/>
      </tp>
      <tp>
        <v>24695447.779164191</v>
        <stp/>
        <stp>##V3_BDPV12</stp>
        <stp>5332 JT Equity</stp>
        <stp>INTERVAL_AVG</stp>
        <stp>[Trading Turnover and Marketcap (Crypto, Equity, FX)_0131.xlsx]All Equity 0131 %!R1437C2</stp>
        <stp>MARKET_DATA_OVERRIDE=TURNOVER</stp>
        <stp>CRNCY=USD</stp>
        <stp>START_DATE_OVERRIDE=20170101</stp>
        <stp>END_DATE_OVERRIDE=20180131</stp>
        <tr r="B1437" s="15"/>
      </tp>
      <tp>
        <v>10426102.882436132</v>
        <stp/>
        <stp>##V3_BDPV12</stp>
        <stp>9008 JT Equity</stp>
        <stp>INTERVAL_AVG</stp>
        <stp>[Trading Turnover and Marketcap (Crypto, Equity, FX)_0131.xlsx]All Equity 0131 %!R2024C2</stp>
        <stp>MARKET_DATA_OVERRIDE=TURNOVER</stp>
        <stp>CRNCY=USD</stp>
        <stp>START_DATE_OVERRIDE=20170101</stp>
        <stp>END_DATE_OVERRIDE=20180131</stp>
        <tr r="B2024" s="15"/>
      </tp>
      <tp>
        <v>11543.353268538827</v>
        <stp/>
        <stp>##V3_BDPV12</stp>
        <stp>AMP AT Equity</stp>
        <stp>INTERVAL_AVG</stp>
        <stp>[Trading Turnover and Marketcap (Crypto, Equity, FX)_0131.xlsx]All Equity 0131 %!R1332C3</stp>
        <stp>CRNCY=USD</stp>
        <stp>START_DATE_OVERRIDE=20170101</stp>
        <stp>END_DATE_OVERRIDE=20180131</stp>
        <stp>MARKET_DATA_OVERRIDE=RR902</stp>
        <tr r="C1332" s="15"/>
      </tp>
      <tp>
        <v>39811.718364948407</v>
        <stp/>
        <stp>##V3_BDPV12</stp>
        <stp>EMR US Equity</stp>
        <stp>INTERVAL_AVG</stp>
        <stp>[Trading Turnover and Marketcap (Crypto, Equity, FX)_0131.xlsx]All Equity 0131 %!R225C3</stp>
        <stp>CRNCY=USD</stp>
        <stp>START_DATE_OVERRIDE=20170101</stp>
        <stp>END_DATE_OVERRIDE=20180131</stp>
        <stp>MARKET_DATA_OVERRIDE=RR902</stp>
        <tr r="C225" s="15"/>
      </tp>
      <tp>
        <v>15254429.042857347</v>
        <stp/>
        <stp>##V3_BDPV12</stp>
        <stp>9602 JT Equity</stp>
        <stp>INTERVAL_AVG</stp>
        <stp>[Trading Turnover and Marketcap (Crypto, Equity, FX)_0131.xlsx]All Equity 0131 %!R1792C2</stp>
        <stp>MARKET_DATA_OVERRIDE=TURNOVER</stp>
        <stp>CRNCY=USD</stp>
        <stp>START_DATE_OVERRIDE=20170101</stp>
        <stp>END_DATE_OVERRIDE=20180131</stp>
        <tr r="B1792" s="15"/>
      </tp>
      <tp>
        <v>44990735.741961375</v>
        <stp/>
        <stp>##V3_BDPV12</stp>
        <stp>9101 JT Equity</stp>
        <stp>INTERVAL_AVG</stp>
        <stp>[Trading Turnover and Marketcap (Crypto, Equity, FX)_0131.xlsx]All Equity 0131 %!R1045C2</stp>
        <stp>MARKET_DATA_OVERRIDE=TURNOVER</stp>
        <stp>CRNCY=USD</stp>
        <stp>START_DATE_OVERRIDE=20170101</stp>
        <stp>END_DATE_OVERRIDE=20180131</stp>
        <tr r="B1045" s="15"/>
      </tp>
      <tp>
        <v>25603128.448042985</v>
        <stp/>
        <stp>##V3_BDPV12</stp>
        <stp>3405 JT Equity</stp>
        <stp>INTERVAL_AVG</stp>
        <stp>[Trading Turnover and Marketcap (Crypto, Equity, FX)_0131.xlsx]All Equity 0131 %!R1410C2</stp>
        <stp>MARKET_DATA_OVERRIDE=TURNOVER</stp>
        <stp>CRNCY=USD</stp>
        <stp>START_DATE_OVERRIDE=20170101</stp>
        <stp>END_DATE_OVERRIDE=20180131</stp>
        <tr r="B1410" s="15"/>
      </tp>
      <tp>
        <v>19629279.421121981</v>
        <stp/>
        <stp>##V3_BDPV12</stp>
        <stp>4506 JT Equity</stp>
        <stp>INTERVAL_AVG</stp>
        <stp>[Trading Turnover and Marketcap (Crypto, Equity, FX)_0131.xlsx]All Equity 0131 %!R1621C2</stp>
        <stp>MARKET_DATA_OVERRIDE=TURNOVER</stp>
        <stp>CRNCY=USD</stp>
        <stp>START_DATE_OVERRIDE=20170101</stp>
        <stp>END_DATE_OVERRIDE=20180131</stp>
        <tr r="B1621" s="15"/>
      </tp>
      <tp>
        <v>12455917.792710315</v>
        <stp/>
        <stp>##V3_BDPV12</stp>
        <stp>9006 JT Equity</stp>
        <stp>INTERVAL_AVG</stp>
        <stp>[Trading Turnover and Marketcap (Crypto, Equity, FX)_0131.xlsx]All Equity 0131 %!R1924C2</stp>
        <stp>MARKET_DATA_OVERRIDE=TURNOVER</stp>
        <stp>CRNCY=USD</stp>
        <stp>START_DATE_OVERRIDE=20170101</stp>
        <stp>END_DATE_OVERRIDE=20180131</stp>
        <tr r="B1924" s="15"/>
      </tp>
      <tp>
        <v>23128128.312632918</v>
        <stp/>
        <stp>##V3_BDPV12</stp>
        <stp>9508 JT Equity</stp>
        <stp>INTERVAL_AVG</stp>
        <stp>[Trading Turnover and Marketcap (Crypto, Equity, FX)_0131.xlsx]All Equity 0131 %!R1481C2</stp>
        <stp>MARKET_DATA_OVERRIDE=TURNOVER</stp>
        <stp>CRNCY=USD</stp>
        <stp>START_DATE_OVERRIDE=20170101</stp>
        <stp>END_DATE_OVERRIDE=20180131</stp>
        <tr r="B1481" s="15"/>
      </tp>
      <tp>
        <v>13820869.644798381</v>
        <stp/>
        <stp>##V3_BDPV12</stp>
        <stp>9001 JT Equity</stp>
        <stp>INTERVAL_AVG</stp>
        <stp>[Trading Turnover and Marketcap (Crypto, Equity, FX)_0131.xlsx]All Equity 0131 %!R1854C2</stp>
        <stp>MARKET_DATA_OVERRIDE=TURNOVER</stp>
        <stp>CRNCY=USD</stp>
        <stp>START_DATE_OVERRIDE=20170101</stp>
        <stp>END_DATE_OVERRIDE=20180131</stp>
        <tr r="B1854" s="15"/>
      </tp>
      <tp>
        <v>35439305.545099199</v>
        <stp/>
        <stp>##V3_BDPV12</stp>
        <stp>7309 JT Equity</stp>
        <stp>INTERVAL_AVG</stp>
        <stp>[Trading Turnover and Marketcap (Crypto, Equity, FX)_0131.xlsx]All Equity 0131 %!R1197C2</stp>
        <stp>MARKET_DATA_OVERRIDE=TURNOVER</stp>
        <stp>CRNCY=USD</stp>
        <stp>START_DATE_OVERRIDE=20170101</stp>
        <stp>END_DATE_OVERRIDE=20180131</stp>
        <tr r="B1197" s="15"/>
      </tp>
      <tp>
        <v>2586.2025318372821</v>
        <stp/>
        <stp>##V3_BDPV12</stp>
        <stp>SPP SJ Equity</stp>
        <stp>INTERVAL_AVG</stp>
        <stp>[Trading Turnover and Marketcap (Crypto, Equity, FX)_0131.xlsx]All Equity 0131 %!R2058C3</stp>
        <stp>CRNCY=USD</stp>
        <stp>START_DATE_OVERRIDE=20170101</stp>
        <stp>END_DATE_OVERRIDE=20180131</stp>
        <stp>MARKET_DATA_OVERRIDE=RR902</stp>
        <tr r="C2058" s="15"/>
      </tp>
      <tp>
        <v>193470.54589054149</v>
        <stp/>
        <stp>##V3_BDPV12</stp>
        <stp>ORCL US Equity</stp>
        <stp>INTERVAL_AVG</stp>
        <stp>[Trading Turnover and Marketcap (Crypto, Equity, FX)_0131.xlsx]All Equity 0131 %!R39C3</stp>
        <stp>CRNCY=USD</stp>
        <stp>START_DATE_OVERRIDE=20170101</stp>
        <stp>END_DATE_OVERRIDE=20180131</stp>
        <stp>MARKET_DATA_OVERRIDE=RR902</stp>
        <tr r="C39" s="15"/>
      </tp>
      <tp>
        <v>20205882.723838169</v>
        <stp/>
        <stp>##V3_BDPV12</stp>
        <stp>6113 JT Equity</stp>
        <stp>INTERVAL_AVG</stp>
        <stp>[Trading Turnover and Marketcap (Crypto, Equity, FX)_0131.xlsx]All Equity 0131 %!R1595C2</stp>
        <stp>MARKET_DATA_OVERRIDE=TURNOVER</stp>
        <stp>CRNCY=USD</stp>
        <stp>START_DATE_OVERRIDE=20170101</stp>
        <stp>END_DATE_OVERRIDE=20180131</stp>
        <tr r="B1595" s="15"/>
      </tp>
      <tp>
        <v>18139465.132442571</v>
        <stp/>
        <stp>##V3_BDPV12</stp>
        <stp>9513 JT Equity</stp>
        <stp>INTERVAL_AVG</stp>
        <stp>[Trading Turnover and Marketcap (Crypto, Equity, FX)_0131.xlsx]All Equity 0131 %!R1671C2</stp>
        <stp>MARKET_DATA_OVERRIDE=TURNOVER</stp>
        <stp>CRNCY=USD</stp>
        <stp>START_DATE_OVERRIDE=20170101</stp>
        <stp>END_DATE_OVERRIDE=20180131</stp>
        <tr r="B1671" s="15"/>
      </tp>
      <tp>
        <v>35298287.462352201</v>
        <stp/>
        <stp>##V3_BDPV12</stp>
        <stp>9613 JT Equity</stp>
        <stp>INTERVAL_AVG</stp>
        <stp>[Trading Turnover and Marketcap (Crypto, Equity, FX)_0131.xlsx]All Equity 0131 %!R1202C2</stp>
        <stp>MARKET_DATA_OVERRIDE=TURNOVER</stp>
        <stp>CRNCY=USD</stp>
        <stp>START_DATE_OVERRIDE=20170101</stp>
        <stp>END_DATE_OVERRIDE=20180131</stp>
        <tr r="B1202" s="15"/>
      </tp>
      <tp>
        <v>56088.222815785732</v>
        <stp/>
        <stp>##V3_BDPV12</stp>
        <stp>EOG US Equity</stp>
        <stp>INTERVAL_AVG</stp>
        <stp>[Trading Turnover and Marketcap (Crypto, Equity, FX)_0131.xlsx]All Equity 0131 %!R131C3</stp>
        <stp>CRNCY=USD</stp>
        <stp>START_DATE_OVERRIDE=20170101</stp>
        <stp>END_DATE_OVERRIDE=20180131</stp>
        <stp>MARKET_DATA_OVERRIDE=RR902</stp>
        <tr r="C131" s="15"/>
      </tp>
      <tp>
        <v>461669763.60294127</v>
        <stp/>
        <stp>##V3_BDPV12</stp>
        <stp>PM US Equity</stp>
        <stp>INTERVAL_AVG</stp>
        <stp>[Trading Turnover and Marketcap (Crypto, Equity, FX)_0131.xlsx]All Equity 0131 %!R67C2</stp>
        <stp>MARKET_DATA_OVERRIDE=TURNOVER</stp>
        <stp>CRNCY=USD</stp>
        <stp>START_DATE_OVERRIDE=20170101</stp>
        <stp>END_DATE_OVERRIDE=20180131</stp>
        <tr r="B67" s="15"/>
      </tp>
      <tp>
        <v>507945219.48529404</v>
        <stp/>
        <stp>##V3_BDPV12</stp>
        <stp>GM US Equity</stp>
        <stp>INTERVAL_AVG</stp>
        <stp>[Trading Turnover and Marketcap (Crypto, Equity, FX)_0131.xlsx]All Equity 0131 %!R57C2</stp>
        <stp>MARKET_DATA_OVERRIDE=TURNOVER</stp>
        <stp>CRNCY=USD</stp>
        <stp>START_DATE_OVERRIDE=20170101</stp>
        <stp>END_DATE_OVERRIDE=20180131</stp>
        <tr r="B57" s="15"/>
      </tp>
      <tp>
        <v>74037010.723314241</v>
        <stp/>
        <stp>##V3_BDPV12</stp>
        <stp>5713 JT Equity</stp>
        <stp>INTERVAL_AVG</stp>
        <stp>[Trading Turnover and Marketcap (Crypto, Equity, FX)_0131.xlsx]All Equity 0131 %!R745C2</stp>
        <stp>MARKET_DATA_OVERRIDE=TURNOVER</stp>
        <stp>CRNCY=USD</stp>
        <stp>START_DATE_OVERRIDE=20170101</stp>
        <stp>END_DATE_OVERRIDE=20180131</stp>
        <tr r="B745" s="15"/>
      </tp>
      <tp>
        <v>78084990.006434813</v>
        <stp/>
        <stp>##V3_BDPV12</stp>
        <stp>6770 JT Equity</stp>
        <stp>INTERVAL_AVG</stp>
        <stp>[Trading Turnover and Marketcap (Crypto, Equity, FX)_0131.xlsx]All Equity 0131 %!R716C2</stp>
        <stp>MARKET_DATA_OVERRIDE=TURNOVER</stp>
        <stp>CRNCY=USD</stp>
        <stp>START_DATE_OVERRIDE=20170101</stp>
        <stp>END_DATE_OVERRIDE=20180131</stp>
        <tr r="B716" s="15"/>
      </tp>
      <tp>
        <v>53342570.40798746</v>
        <stp/>
        <stp>##V3_BDPV12</stp>
        <stp>1605 JT Equity</stp>
        <stp>INTERVAL_AVG</stp>
        <stp>[Trading Turnover and Marketcap (Crypto, Equity, FX)_0131.xlsx]All Equity 0131 %!R941C2</stp>
        <stp>MARKET_DATA_OVERRIDE=TURNOVER</stp>
        <stp>CRNCY=USD</stp>
        <stp>START_DATE_OVERRIDE=20170101</stp>
        <stp>END_DATE_OVERRIDE=20180131</stp>
        <tr r="B941" s="15"/>
      </tp>
      <tp>
        <v>5851.1108183485103</v>
        <stp/>
        <stp>##V3_BDPV12</stp>
        <stp>UTHR US Equity</stp>
        <stp>INTERVAL_AVG</stp>
        <stp>[Trading Turnover and Marketcap (Crypto, Equity, FX)_0131.xlsx]All Equity 0131 %!R766C3</stp>
        <stp>CRNCY=USD</stp>
        <stp>START_DATE_OVERRIDE=20170101</stp>
        <stp>END_DATE_OVERRIDE=20180131</stp>
        <stp>MARKET_DATA_OVERRIDE=RR902</stp>
        <tr r="C766" s="15"/>
      </tp>
      <tp>
        <v>158917907.98490655</v>
        <stp/>
        <stp>##V3_BDPV12</stp>
        <stp>3436 JT Equity</stp>
        <stp>INTERVAL_AVG</stp>
        <stp>[Trading Turnover and Marketcap (Crypto, Equity, FX)_0131.xlsx]All Equity 0131 %!R343C2</stp>
        <stp>MARKET_DATA_OVERRIDE=TURNOVER</stp>
        <stp>CRNCY=USD</stp>
        <stp>START_DATE_OVERRIDE=20170101</stp>
        <stp>END_DATE_OVERRIDE=20180131</stp>
        <tr r="B343" s="15"/>
      </tp>
      <tp>
        <v>8842.924762703864</v>
        <stp/>
        <stp>##V3_BDPV12</stp>
        <stp>STLD US Equity</stp>
        <stp>INTERVAL_AVG</stp>
        <stp>[Trading Turnover and Marketcap (Crypto, Equity, FX)_0131.xlsx]All Equity 0131 %!R524C3</stp>
        <stp>CRNCY=USD</stp>
        <stp>START_DATE_OVERRIDE=20170101</stp>
        <stp>END_DATE_OVERRIDE=20180131</stp>
        <stp>MARKET_DATA_OVERRIDE=RR902</stp>
        <tr r="C524" s="15"/>
      </tp>
      <tp>
        <v>83185353.540213928</v>
        <stp/>
        <stp>##V3_BDPV12</stp>
        <stp>7261 JT Equity</stp>
        <stp>INTERVAL_AVG</stp>
        <stp>[Trading Turnover and Marketcap (Crypto, Equity, FX)_0131.xlsx]All Equity 0131 %!R677C2</stp>
        <stp>MARKET_DATA_OVERRIDE=TURNOVER</stp>
        <stp>CRNCY=USD</stp>
        <stp>START_DATE_OVERRIDE=20170101</stp>
        <stp>END_DATE_OVERRIDE=20180131</stp>
        <tr r="B677" s="15"/>
      </tp>
      <tp>
        <v>347913695.25976241</v>
        <stp/>
        <stp>##V3_BDPV12</stp>
        <stp>2318 HK Equity</stp>
        <stp>INTERVAL_AVG</stp>
        <stp>[Trading Turnover and Marketcap (Crypto, Equity, FX)_0131.xlsx]All Equity 0131 %!R102C2</stp>
        <stp>MARKET_DATA_OVERRIDE=TURNOVER</stp>
        <stp>CRNCY=USD</stp>
        <stp>START_DATE_OVERRIDE=20170101</stp>
        <stp>END_DATE_OVERRIDE=20180131</stp>
        <tr r="B102" s="15"/>
      </tp>
      <tp>
        <v>73013599.51488167</v>
        <stp/>
        <stp>##V3_BDPV12</stp>
        <stp>2333 HK Equity</stp>
        <stp>INTERVAL_AVG</stp>
        <stp>[Trading Turnover and Marketcap (Crypto, Equity, FX)_0131.xlsx]All Equity 0131 %!R752C2</stp>
        <stp>MARKET_DATA_OVERRIDE=TURNOVER</stp>
        <stp>CRNCY=USD</stp>
        <stp>START_DATE_OVERRIDE=20170101</stp>
        <stp>END_DATE_OVERRIDE=20180131</stp>
        <tr r="B752" s="15"/>
      </tp>
      <tp>
        <v>11935.197773239404</v>
        <stp/>
        <stp>##V3_BDPV12</stp>
        <stp>NTAP US Equity</stp>
        <stp>INTERVAL_AVG</stp>
        <stp>[Trading Turnover and Marketcap (Crypto, Equity, FX)_0131.xlsx]All Equity 0131 %!R443C3</stp>
        <stp>CRNCY=USD</stp>
        <stp>START_DATE_OVERRIDE=20170101</stp>
        <stp>END_DATE_OVERRIDE=20180131</stp>
        <stp>MARKET_DATA_OVERRIDE=RR902</stp>
        <tr r="C443" s="15"/>
      </tp>
      <tp>
        <v>6513.5129409967203</v>
        <stp/>
        <stp>##V3_BDPV12</stp>
        <stp>ENELGXCH CC Equity</stp>
        <stp>INTERVAL_AVG</stp>
        <stp>[Trading Turnover and Marketcap (Crypto, Equity, FX)_0131.xlsx]All Equity 0131 %!R2363C3</stp>
        <stp>CRNCY=USD</stp>
        <stp>START_DATE_OVERRIDE=20170101</stp>
        <stp>END_DATE_OVERRIDE=20180131</stp>
        <stp>MARKET_DATA_OVERRIDE=RR902</stp>
        <tr r="C2363" s="15"/>
      </tp>
      <tp>
        <v>14231.776554515112</v>
        <stp/>
        <stp>##V3_BDPV12</stp>
        <stp>CTAS US Equity</stp>
        <stp>INTERVAL_AVG</stp>
        <stp>[Trading Turnover and Marketcap (Crypto, Equity, FX)_0131.xlsx]All Equity 0131 %!R735C3</stp>
        <stp>CRNCY=USD</stp>
        <stp>START_DATE_OVERRIDE=20170101</stp>
        <stp>END_DATE_OVERRIDE=20180131</stp>
        <stp>MARKET_DATA_OVERRIDE=RR902</stp>
        <tr r="C735" s="15"/>
      </tp>
      <tp>
        <v>6776.862941404187</v>
        <stp/>
        <stp>##V3_BDPV12</stp>
        <stp>FTNT US Equity</stp>
        <stp>INTERVAL_AVG</stp>
        <stp>[Trading Turnover and Marketcap (Crypto, Equity, FX)_0131.xlsx]All Equity 0131 %!R821C3</stp>
        <stp>CRNCY=USD</stp>
        <stp>START_DATE_OVERRIDE=20170101</stp>
        <stp>END_DATE_OVERRIDE=20180131</stp>
        <stp>MARKET_DATA_OVERRIDE=RR902</stp>
        <tr r="C821" s="15"/>
      </tp>
      <tp>
        <v>16465.635129952949</v>
        <stp/>
        <stp>##V3_BDPV12</stp>
        <stp>GFNORTEO MM Equity</stp>
        <stp>INTERVAL_AVG</stp>
        <stp>[Trading Turnover and Marketcap (Crypto, Equity, FX)_0131.xlsx]All Equity 0131 %!R1149C3</stp>
        <stp>CRNCY=USD</stp>
        <stp>START_DATE_OVERRIDE=20170101</stp>
        <stp>END_DATE_OVERRIDE=20180131</stp>
        <stp>MARKET_DATA_OVERRIDE=RR902</stp>
        <tr r="C1149" s="15"/>
      </tp>
      <tp>
        <v>11045.733073878097</v>
        <stp/>
        <stp>##V3_BDPV12</stp>
        <stp>ETFC US Equity</stp>
        <stp>INTERVAL_AVG</stp>
        <stp>[Trading Turnover and Marketcap (Crypto, Equity, FX)_0131.xlsx]All Equity 0131 %!R541C3</stp>
        <stp>CRNCY=USD</stp>
        <stp>START_DATE_OVERRIDE=20170101</stp>
        <stp>END_DATE_OVERRIDE=20180131</stp>
        <stp>MARKET_DATA_OVERRIDE=RR902</stp>
        <tr r="C541" s="15"/>
      </tp>
      <tp>
        <v>60375847.234173715</v>
        <stp/>
        <stp>##V3_BDPV12</stp>
        <stp>8830 JT Equity</stp>
        <stp>INTERVAL_AVG</stp>
        <stp>[Trading Turnover and Marketcap (Crypto, Equity, FX)_0131.xlsx]All Equity 0131 %!R868C2</stp>
        <stp>MARKET_DATA_OVERRIDE=TURNOVER</stp>
        <stp>CRNCY=USD</stp>
        <stp>START_DATE_OVERRIDE=20170101</stp>
        <stp>END_DATE_OVERRIDE=20180131</stp>
        <tr r="B868" s="15"/>
      </tp>
      <tp>
        <v>12670.396734130314</v>
        <stp/>
        <stp>##V3_BDPV12</stp>
        <stp>CTXS US Equity</stp>
        <stp>INTERVAL_AVG</stp>
        <stp>[Trading Turnover and Marketcap (Crypto, Equity, FX)_0131.xlsx]All Equity 0131 %!R415C3</stp>
        <stp>CRNCY=USD</stp>
        <stp>START_DATE_OVERRIDE=20170101</stp>
        <stp>END_DATE_OVERRIDE=20180131</stp>
        <stp>MARKET_DATA_OVERRIDE=RR902</stp>
        <tr r="C415" s="15"/>
      </tp>
      <tp>
        <v>82413394.772457302</v>
        <stp/>
        <stp>##V3_BDPV12</stp>
        <stp>3008 TT Equity</stp>
        <stp>INTERVAL_AVG</stp>
        <stp>[Trading Turnover and Marketcap (Crypto, Equity, FX)_0131.xlsx]All Equity 0131 %!R683C2</stp>
        <stp>MARKET_DATA_OVERRIDE=TURNOVER</stp>
        <stp>CRNCY=USD</stp>
        <stp>START_DATE_OVERRIDE=20170101</stp>
        <stp>END_DATE_OVERRIDE=20180131</stp>
        <tr r="B683" s="15"/>
      </tp>
      <tp>
        <v>8867.8908077903961</v>
        <stp/>
        <stp>##V3_BDPV12</stp>
        <stp>TTWO US Equity</stp>
        <stp>INTERVAL_AVG</stp>
        <stp>[Trading Turnover and Marketcap (Crypto, Equity, FX)_0131.xlsx]All Equity 0131 %!R336C3</stp>
        <stp>CRNCY=USD</stp>
        <stp>START_DATE_OVERRIDE=20170101</stp>
        <stp>END_DATE_OVERRIDE=20180131</stp>
        <stp>MARKET_DATA_OVERRIDE=RR902</stp>
        <tr r="C336" s="15"/>
      </tp>
      <tp>
        <v>32717.031950952653</v>
        <stp/>
        <stp>##V3_BDPV12</stp>
        <stp>SREN SE Equity</stp>
        <stp>INTERVAL_AVG</stp>
        <stp>[Trading Turnover and Marketcap (Crypto, Equity, FX)_0131.xlsx]All Equity 0131 %!R430C3</stp>
        <stp>CRNCY=USD</stp>
        <stp>START_DATE_OVERRIDE=20170101</stp>
        <stp>END_DATE_OVERRIDE=20180131</stp>
        <stp>MARKET_DATA_OVERRIDE=RR902</stp>
        <tr r="C430" s="15"/>
      </tp>
      <tp>
        <v>20942.419788948675</v>
        <stp/>
        <stp>##V3_BDPV12</stp>
        <stp>NTRS US Equity</stp>
        <stp>INTERVAL_AVG</stp>
        <stp>[Trading Turnover and Marketcap (Crypto, Equity, FX)_0131.xlsx]All Equity 0131 %!R556C3</stp>
        <stp>CRNCY=USD</stp>
        <stp>START_DATE_OVERRIDE=20170101</stp>
        <stp>END_DATE_OVERRIDE=20180131</stp>
        <stp>MARKET_DATA_OVERRIDE=RR902</stp>
        <tr r="C556" s="15"/>
      </tp>
      <tp>
        <v>25481.304374279935</v>
        <stp/>
        <stp>##V3_BDPV12</stp>
        <stp>CTRP US Equity</stp>
        <stp>INTERVAL_AVG</stp>
        <stp>[Trading Turnover and Marketcap (Crypto, Equity, FX)_0131.xlsx]All Equity 0131 %!R219C3</stp>
        <stp>CRNCY=USD</stp>
        <stp>START_DATE_OVERRIDE=20170101</stp>
        <stp>END_DATE_OVERRIDE=20180131</stp>
        <stp>MARKET_DATA_OVERRIDE=RR902</stp>
        <tr r="C219" s="15"/>
      </tp>
      <tp>
        <v>39704.581720088856</v>
        <stp/>
        <stp>##V3_BDPV12</stp>
        <stp>CTSH US Equity</stp>
        <stp>INTERVAL_AVG</stp>
        <stp>[Trading Turnover and Marketcap (Crypto, Equity, FX)_0131.xlsx]All Equity 0131 %!R167C3</stp>
        <stp>CRNCY=USD</stp>
        <stp>START_DATE_OVERRIDE=20170101</stp>
        <stp>END_DATE_OVERRIDE=20180131</stp>
        <stp>MARKET_DATA_OVERRIDE=RR902</stp>
        <tr r="C167" s="15"/>
      </tp>
      <tp>
        <v>13634.073527841292</v>
        <stp/>
        <stp>##V3_BDPV12</stp>
        <stp>FTI US Equity</stp>
        <stp>INTERVAL_AVG</stp>
        <stp>[Trading Turnover and Marketcap (Crypto, Equity, FX)_0131.xlsx]All Equity 0131 %!R475C3</stp>
        <stp>CRNCY=USD</stp>
        <stp>START_DATE_OVERRIDE=20170101</stp>
        <stp>END_DATE_OVERRIDE=20180131</stp>
        <stp>MARKET_DATA_OVERRIDE=RR902</stp>
        <tr r="C475" s="15"/>
      </tp>
      <tp>
        <v>10965410.009815032</v>
        <stp/>
        <stp>##V3_BDPV12</stp>
        <stp>1530 HK Equity</stp>
        <stp>INTERVAL_AVG</stp>
        <stp>[Trading Turnover and Marketcap (Crypto, Equity, FX)_0131.xlsx]All Equity 0131 %!R2000C2</stp>
        <stp>MARKET_DATA_OVERRIDE=TURNOVER</stp>
        <stp>CRNCY=USD</stp>
        <stp>START_DATE_OVERRIDE=20170101</stp>
        <stp>END_DATE_OVERRIDE=20180131</stp>
        <tr r="B2000" s="15"/>
      </tp>
      <tp>
        <v>9929.6528592156737</v>
        <stp/>
        <stp>##V3_BDPV12</stp>
        <stp>APN SJ Equity</stp>
        <stp>INTERVAL_AVG</stp>
        <stp>[Trading Turnover and Marketcap (Crypto, Equity, FX)_0131.xlsx]All Equity 0131 %!R1298C3</stp>
        <stp>CRNCY=USD</stp>
        <stp>START_DATE_OVERRIDE=20170101</stp>
        <stp>END_DATE_OVERRIDE=20180131</stp>
        <stp>MARKET_DATA_OVERRIDE=RR902</stp>
        <tr r="C1298" s="15"/>
      </tp>
      <tp>
        <v>8477.2466254203428</v>
        <stp/>
        <stp>##V3_BDPV12</stp>
        <stp>BIM FP Equity</stp>
        <stp>INTERVAL_AVG</stp>
        <stp>[Trading Turnover and Marketcap (Crypto, Equity, FX)_0131.xlsx]All Equity 0131 %!R2133C3</stp>
        <stp>CRNCY=USD</stp>
        <stp>START_DATE_OVERRIDE=20170101</stp>
        <stp>END_DATE_OVERRIDE=20180131</stp>
        <stp>MARKET_DATA_OVERRIDE=RR902</stp>
        <tr r="C2133" s="15"/>
      </tp>
      <tp>
        <v>7885.6793891347797</v>
        <stp/>
        <stp>##V3_BDPV12</stp>
        <stp>STJ LN Equity</stp>
        <stp>INTERVAL_AVG</stp>
        <stp>[Trading Turnover and Marketcap (Crypto, Equity, FX)_0131.xlsx]All Equity 0131 %!R1600C3</stp>
        <stp>CRNCY=USD</stp>
        <stp>START_DATE_OVERRIDE=20170101</stp>
        <stp>END_DATE_OVERRIDE=20180131</stp>
        <stp>MARKET_DATA_OVERRIDE=RR902</stp>
        <tr r="C1600" s="15"/>
      </tp>
      <tp>
        <v>22634.953757555035</v>
        <stp/>
        <stp>##V3_BDPV12</stp>
        <stp>FTV US Equity</stp>
        <stp>INTERVAL_AVG</stp>
        <stp>[Trading Turnover and Marketcap (Crypto, Equity, FX)_0131.xlsx]All Equity 0131 %!R664C3</stp>
        <stp>CRNCY=USD</stp>
        <stp>START_DATE_OVERRIDE=20170101</stp>
        <stp>END_DATE_OVERRIDE=20180131</stp>
        <stp>MARKET_DATA_OVERRIDE=RR902</stp>
        <tr r="C664" s="15"/>
      </tp>
      <tp>
        <v>10277635.32905392</v>
        <stp/>
        <stp>##V3_BDPV12</stp>
        <stp>1316 HK Equity</stp>
        <stp>INTERVAL_AVG</stp>
        <stp>[Trading Turnover and Marketcap (Crypto, Equity, FX)_0131.xlsx]All Equity 0131 %!R2036C2</stp>
        <stp>MARKET_DATA_OVERRIDE=TURNOVER</stp>
        <stp>CRNCY=USD</stp>
        <stp>START_DATE_OVERRIDE=20170101</stp>
        <stp>END_DATE_OVERRIDE=20180131</stp>
        <tr r="B2036" s="15"/>
      </tp>
      <tp>
        <v>6590193.1781484308</v>
        <stp/>
        <stp>##V3_BDPV12</stp>
        <stp>3618 HK Equity</stp>
        <stp>INTERVAL_AVG</stp>
        <stp>[Trading Turnover and Marketcap (Crypto, Equity, FX)_0131.xlsx]All Equity 0131 %!R2223C2</stp>
        <stp>MARKET_DATA_OVERRIDE=TURNOVER</stp>
        <stp>CRNCY=USD</stp>
        <stp>START_DATE_OVERRIDE=20170101</stp>
        <stp>END_DATE_OVERRIDE=20180131</stp>
        <tr r="B2223" s="15"/>
      </tp>
      <tp>
        <v>7197.6334614267371</v>
        <stp/>
        <stp>##V3_BDPV12</stp>
        <stp>SNC CT Equity</stp>
        <stp>INTERVAL_AVG</stp>
        <stp>[Trading Turnover and Marketcap (Crypto, Equity, FX)_0131.xlsx]All Equity 0131 %!R1810C3</stp>
        <stp>CRNCY=USD</stp>
        <stp>START_DATE_OVERRIDE=20170101</stp>
        <stp>END_DATE_OVERRIDE=20180131</stp>
        <stp>MARKET_DATA_OVERRIDE=RR902</stp>
        <tr r="C1810" s="15"/>
      </tp>
      <tp>
        <v>11782.083209466273</v>
        <stp/>
        <stp>##V3_BDPV12</stp>
        <stp>EIM IS Equity</stp>
        <stp>INTERVAL_AVG</stp>
        <stp>[Trading Turnover and Marketcap (Crypto, Equity, FX)_0131.xlsx]All Equity 0131 %!R1665C3</stp>
        <stp>CRNCY=USD</stp>
        <stp>START_DATE_OVERRIDE=20170101</stp>
        <stp>END_DATE_OVERRIDE=20180131</stp>
        <stp>MARKET_DATA_OVERRIDE=RR902</stp>
        <tr r="C1665" s="15"/>
      </tp>
      <tp>
        <v>14995.989223589553</v>
        <stp/>
        <stp>##V3_BDPV12</stp>
        <stp>FRC US Equity</stp>
        <stp>INTERVAL_AVG</stp>
        <stp>[Trading Turnover and Marketcap (Crypto, Equity, FX)_0131.xlsx]All Equity 0131 %!R559C3</stp>
        <stp>CRNCY=USD</stp>
        <stp>START_DATE_OVERRIDE=20170101</stp>
        <stp>END_DATE_OVERRIDE=20180131</stp>
        <stp>MARKET_DATA_OVERRIDE=RR902</stp>
        <tr r="C559" s="15"/>
      </tp>
      <tp>
        <v>20426597.965899784</v>
        <stp/>
        <stp>##V3_BDPV12</stp>
        <stp>2688 HK Equity</stp>
        <stp>INTERVAL_AVG</stp>
        <stp>[Trading Turnover and Marketcap (Crypto, Equity, FX)_0131.xlsx]All Equity 0131 %!R1583C2</stp>
        <stp>MARKET_DATA_OVERRIDE=TURNOVER</stp>
        <stp>CRNCY=USD</stp>
        <stp>START_DATE_OVERRIDE=20170101</stp>
        <stp>END_DATE_OVERRIDE=20180131</stp>
        <tr r="B1583" s="15"/>
      </tp>
      <tp>
        <v>26583306.700332657</v>
        <stp/>
        <stp>##V3_BDPV12</stp>
        <stp>2689 HK Equity</stp>
        <stp>INTERVAL_AVG</stp>
        <stp>[Trading Turnover and Marketcap (Crypto, Equity, FX)_0131.xlsx]All Equity 0131 %!R1383C2</stp>
        <stp>MARKET_DATA_OVERRIDE=TURNOVER</stp>
        <stp>CRNCY=USD</stp>
        <stp>START_DATE_OVERRIDE=20170101</stp>
        <stp>END_DATE_OVERRIDE=20180131</stp>
        <tr r="B1383" s="15"/>
      </tp>
      <tp>
        <v>4377.4944636381215</v>
        <stp/>
        <stp>##V3_BDPV12</stp>
        <stp>PSG SJ Equity</stp>
        <stp>INTERVAL_AVG</stp>
        <stp>[Trading Turnover and Marketcap (Crypto, Equity, FX)_0131.xlsx]All Equity 0131 %!R2082C3</stp>
        <stp>CRNCY=USD</stp>
        <stp>START_DATE_OVERRIDE=20170101</stp>
        <stp>END_DATE_OVERRIDE=20180131</stp>
        <stp>MARKET_DATA_OVERRIDE=RR902</stp>
        <tr r="C2082" s="15"/>
      </tp>
      <tp>
        <v>9443.3761315152824</v>
        <stp/>
        <stp>##V3_BDPV12</stp>
        <stp>FRT US Equity</stp>
        <stp>INTERVAL_AVG</stp>
        <stp>[Trading Turnover and Marketcap (Crypto, Equity, FX)_0131.xlsx]All Equity 0131 %!R866C3</stp>
        <stp>CRNCY=USD</stp>
        <stp>START_DATE_OVERRIDE=20170101</stp>
        <stp>END_DATE_OVERRIDE=20180131</stp>
        <stp>MARKET_DATA_OVERRIDE=RR902</stp>
        <tr r="C866" s="15"/>
      </tp>
      <tp>
        <v>2902.0120569113092</v>
        <stp/>
        <stp>##V3_BDPV12</stp>
        <stp>IPL SJ Equity</stp>
        <stp>INTERVAL_AVG</stp>
        <stp>[Trading Turnover and Marketcap (Crypto, Equity, FX)_0131.xlsx]All Equity 0131 %!R1957C3</stp>
        <stp>CRNCY=USD</stp>
        <stp>START_DATE_OVERRIDE=20170101</stp>
        <stp>END_DATE_OVERRIDE=20180131</stp>
        <stp>MARKET_DATA_OVERRIDE=RR902</stp>
        <tr r="C1957" s="15"/>
      </tp>
      <tp>
        <v>6155.6040485854037</v>
        <stp/>
        <stp>##V3_BDPV12</stp>
        <stp>MIC US Equity</stp>
        <stp>INTERVAL_AVG</stp>
        <stp>[Trading Turnover and Marketcap (Crypto, Equity, FX)_0131.xlsx]All Equity 0131 %!R1029C3</stp>
        <stp>CRNCY=USD</stp>
        <stp>START_DATE_OVERRIDE=20170101</stp>
        <stp>END_DATE_OVERRIDE=20180131</stp>
        <stp>MARKET_DATA_OVERRIDE=RR902</stp>
        <tr r="C1029" s="15"/>
      </tp>
      <tp>
        <v>9258.1727400712589</v>
        <stp/>
        <stp>##V3_BDPV12</stp>
        <stp>WTB LN Equity</stp>
        <stp>INTERVAL_AVG</stp>
        <stp>[Trading Turnover and Marketcap (Crypto, Equity, FX)_0131.xlsx]All Equity 0131 %!R1234C3</stp>
        <stp>CRNCY=USD</stp>
        <stp>START_DATE_OVERRIDE=20170101</stp>
        <stp>END_DATE_OVERRIDE=20180131</stp>
        <stp>MARKET_DATA_OVERRIDE=RR902</stp>
        <tr r="C1234" s="15"/>
      </tp>
      <tp>
        <v>8840.0018343391821</v>
        <stp/>
        <stp>##V3_BDPV12</stp>
        <stp>SIA SP Equity</stp>
        <stp>INTERVAL_AVG</stp>
        <stp>[Trading Turnover and Marketcap (Crypto, Equity, FX)_0131.xlsx]All Equity 0131 %!R2087C3</stp>
        <stp>CRNCY=USD</stp>
        <stp>START_DATE_OVERRIDE=20170101</stp>
        <stp>END_DATE_OVERRIDE=20180131</stp>
        <stp>MARKET_DATA_OVERRIDE=RR902</stp>
        <tr r="C2087" s="15"/>
      </tp>
      <tp>
        <v>7420.7575804251665</v>
        <stp/>
        <stp>##V3_BDPV12</stp>
        <stp>CPI SJ Equity</stp>
        <stp>INTERVAL_AVG</stp>
        <stp>[Trading Turnover and Marketcap (Crypto, Equity, FX)_0131.xlsx]All Equity 0131 %!R1860C3</stp>
        <stp>CRNCY=USD</stp>
        <stp>START_DATE_OVERRIDE=20170101</stp>
        <stp>END_DATE_OVERRIDE=20180131</stp>
        <stp>MARKET_DATA_OVERRIDE=RR902</stp>
        <tr r="C1860" s="15"/>
      </tp>
      <tp>
        <v>20747.886763326042</v>
        <stp/>
        <stp>##V3_BDPV12</stp>
        <stp>FCX US Equity</stp>
        <stp>INTERVAL_AVG</stp>
        <stp>[Trading Turnover and Marketcap (Crypto, Equity, FX)_0131.xlsx]All Equity 0131 %!R123C3</stp>
        <stp>CRNCY=USD</stp>
        <stp>START_DATE_OVERRIDE=20170101</stp>
        <stp>END_DATE_OVERRIDE=20180131</stp>
        <stp>MARKET_DATA_OVERRIDE=RR902</stp>
        <tr r="C123" s="15"/>
      </tp>
      <tp>
        <v>15654.921553145465</v>
        <stp/>
        <stp>##V3_BDPV12</stp>
        <stp>FDC US Equity</stp>
        <stp>INTERVAL_AVG</stp>
        <stp>[Trading Turnover and Marketcap (Crypto, Equity, FX)_0131.xlsx]All Equity 0131 %!R697C3</stp>
        <stp>CRNCY=USD</stp>
        <stp>START_DATE_OVERRIDE=20170101</stp>
        <stp>END_DATE_OVERRIDE=20180131</stp>
        <stp>MARKET_DATA_OVERRIDE=RR902</stp>
        <tr r="C697" s="15"/>
      </tp>
      <tp>
        <v>3233.6333433421928</v>
        <stp/>
        <stp>##V3_BDPV12</stp>
        <stp>MCY NZ Equity</stp>
        <stp>INTERVAL_AVG</stp>
        <stp>[Trading Turnover and Marketcap (Crypto, Equity, FX)_0131.xlsx]All Equity 0131 %!R2461C3</stp>
        <stp>CRNCY=USD</stp>
        <stp>START_DATE_OVERRIDE=20170101</stp>
        <stp>END_DATE_OVERRIDE=20180131</stp>
        <stp>MARKET_DATA_OVERRIDE=RR902</stp>
        <tr r="C2461" s="15"/>
      </tp>
      <tp>
        <v>56801.099718177087</v>
        <stp/>
        <stp>##V3_BDPV12</stp>
        <stp>FDX US Equity</stp>
        <stp>INTERVAL_AVG</stp>
        <stp>[Trading Turnover and Marketcap (Crypto, Equity, FX)_0131.xlsx]All Equity 0131 %!R109C3</stp>
        <stp>CRNCY=USD</stp>
        <stp>START_DATE_OVERRIDE=20170101</stp>
        <stp>END_DATE_OVERRIDE=20180131</stp>
        <stp>MARKET_DATA_OVERRIDE=RR902</stp>
        <tr r="C109" s="15"/>
      </tp>
      <tp>
        <v>5883.1583556473515</v>
        <stp/>
        <stp>##V3_BDPV12</stp>
        <stp>FLS US Equity</stp>
        <stp>INTERVAL_AVG</stp>
        <stp>[Trading Turnover and Marketcap (Crypto, Equity, FX)_0131.xlsx]All Equity 0131 %!R847C3</stp>
        <stp>CRNCY=USD</stp>
        <stp>START_DATE_OVERRIDE=20170101</stp>
        <stp>END_DATE_OVERRIDE=20180131</stp>
        <stp>MARKET_DATA_OVERRIDE=RR902</stp>
        <tr r="C847" s="15"/>
      </tp>
      <tp>
        <v>6757.382592760383</v>
        <stp/>
        <stp>##V3_BDPV12</stp>
        <stp>FLR US Equity</stp>
        <stp>INTERVAL_AVG</stp>
        <stp>[Trading Turnover and Marketcap (Crypto, Equity, FX)_0131.xlsx]All Equity 0131 %!R800C3</stp>
        <stp>CRNCY=USD</stp>
        <stp>START_DATE_OVERRIDE=20170101</stp>
        <stp>END_DATE_OVERRIDE=20180131</stp>
        <stp>MARKET_DATA_OVERRIDE=RR902</stp>
        <tr r="C800" s="15"/>
      </tp>
      <tp>
        <v>4748515.9929153211</v>
        <stp/>
        <stp>##V3_BDPV12</stp>
        <stp>7180 JT Equity</stp>
        <stp>INTERVAL_AVG</stp>
        <stp>[Trading Turnover and Marketcap (Crypto, Equity, FX)_0131.xlsx]All Equity 0131 %!R2326C2</stp>
        <stp>MARKET_DATA_OVERRIDE=TURNOVER</stp>
        <stp>CRNCY=USD</stp>
        <stp>START_DATE_OVERRIDE=20170101</stp>
        <stp>END_DATE_OVERRIDE=20180131</stp>
        <tr r="B2326" s="15"/>
      </tp>
      <tp>
        <v>5394.3782388781037</v>
        <stp/>
        <stp>##V3_BDPV12</stp>
        <stp>AIZ US Equity</stp>
        <stp>INTERVAL_AVG</stp>
        <stp>[Trading Turnover and Marketcap (Crypto, Equity, FX)_0131.xlsx]All Equity 0131 %!R1126C3</stp>
        <stp>CRNCY=USD</stp>
        <stp>START_DATE_OVERRIDE=20170101</stp>
        <stp>END_DATE_OVERRIDE=20180131</stp>
        <stp>MARKET_DATA_OVERRIDE=RR902</stp>
        <tr r="C1126" s="15"/>
      </tp>
      <tp>
        <v>30081476.107447773</v>
        <stp/>
        <stp>##V3_BDPV12</stp>
        <stp>6481 JT Equity</stp>
        <stp>INTERVAL_AVG</stp>
        <stp>[Trading Turnover and Marketcap (Crypto, Equity, FX)_0131.xlsx]All Equity 0131 %!R1303C2</stp>
        <stp>MARKET_DATA_OVERRIDE=TURNOVER</stp>
        <stp>CRNCY=USD</stp>
        <stp>START_DATE_OVERRIDE=20170101</stp>
        <stp>END_DATE_OVERRIDE=20180131</stp>
        <tr r="B1303" s="15"/>
      </tp>
      <tp>
        <v>29428120.983320467</v>
        <stp/>
        <stp>##V3_BDPV12</stp>
        <stp>2181 JT Equity</stp>
        <stp>INTERVAL_AVG</stp>
        <stp>[Trading Turnover and Marketcap (Crypto, Equity, FX)_0131.xlsx]All Equity 0131 %!R1316C2</stp>
        <stp>MARKET_DATA_OVERRIDE=TURNOVER</stp>
        <stp>CRNCY=USD</stp>
        <stp>START_DATE_OVERRIDE=20170101</stp>
        <stp>END_DATE_OVERRIDE=20180131</stp>
        <tr r="B1316" s="15"/>
      </tp>
      <tp>
        <v>11120.336220779962</v>
        <stp/>
        <stp>##V3_BDPV12</stp>
        <stp>FNF US Equity</stp>
        <stp>INTERVAL_AVG</stp>
        <stp>[Trading Turnover and Marketcap (Crypto, Equity, FX)_0131.xlsx]All Equity 0131 %!R972C3</stp>
        <stp>CRNCY=USD</stp>
        <stp>START_DATE_OVERRIDE=20170101</stp>
        <stp>END_DATE_OVERRIDE=20180131</stp>
        <stp>MARKET_DATA_OVERRIDE=RR902</stp>
        <tr r="C972" s="15"/>
      </tp>
      <tp>
        <v>16097923.610198259</v>
        <stp/>
        <stp>##V3_BDPV12</stp>
        <stp>3291 JT Equity</stp>
        <stp>INTERVAL_AVG</stp>
        <stp>[Trading Turnover and Marketcap (Crypto, Equity, FX)_0131.xlsx]All Equity 0131 %!R1755C2</stp>
        <stp>MARKET_DATA_OVERRIDE=TURNOVER</stp>
        <stp>CRNCY=USD</stp>
        <stp>START_DATE_OVERRIDE=20170101</stp>
        <stp>END_DATE_OVERRIDE=20180131</stp>
        <tr r="B1755" s="15"/>
      </tp>
      <tp>
        <v>24947972.024815999</v>
        <stp/>
        <stp>##V3_BDPV12</stp>
        <stp>8697 JT Equity</stp>
        <stp>INTERVAL_AVG</stp>
        <stp>[Trading Turnover and Marketcap (Crypto, Equity, FX)_0131.xlsx]All Equity 0131 %!R1431C2</stp>
        <stp>MARKET_DATA_OVERRIDE=TURNOVER</stp>
        <stp>CRNCY=USD</stp>
        <stp>START_DATE_OVERRIDE=20170101</stp>
        <stp>END_DATE_OVERRIDE=20180131</stp>
        <tr r="B1431" s="15"/>
      </tp>
      <tp>
        <v>15958.356154685014</v>
        <stp/>
        <stp>##V3_BDPV12</stp>
        <stp>TKA GY Equity</stp>
        <stp>INTERVAL_AVG</stp>
        <stp>[Trading Turnover and Marketcap (Crypto, Equity, FX)_0131.xlsx]All Equity 0131 %!R772C3</stp>
        <stp>CRNCY=USD</stp>
        <stp>START_DATE_OVERRIDE=20170101</stp>
        <stp>END_DATE_OVERRIDE=20180131</stp>
        <stp>MARKET_DATA_OVERRIDE=RR902</stp>
        <tr r="C772" s="15"/>
      </tp>
      <tp>
        <v>9907306.1048755385</v>
        <stp/>
        <stp>##V3_BDPV12</stp>
        <stp>7459 JT Equity</stp>
        <stp>INTERVAL_AVG</stp>
        <stp>[Trading Turnover and Marketcap (Crypto, Equity, FX)_0131.xlsx]All Equity 0131 %!R2053C2</stp>
        <stp>MARKET_DATA_OVERRIDE=TURNOVER</stp>
        <stp>CRNCY=USD</stp>
        <stp>START_DATE_OVERRIDE=20170101</stp>
        <stp>END_DATE_OVERRIDE=20180131</stp>
        <tr r="B2053" s="15"/>
      </tp>
      <tp>
        <v>38918389.908857621</v>
        <stp/>
        <stp>##V3_BDPV12</stp>
        <stp>2269 JT Equity</stp>
        <stp>INTERVAL_AVG</stp>
        <stp>[Trading Turnover and Marketcap (Crypto, Equity, FX)_0131.xlsx]All Equity 0131 %!R1125C2</stp>
        <stp>MARKET_DATA_OVERRIDE=TURNOVER</stp>
        <stp>CRNCY=USD</stp>
        <stp>START_DATE_OVERRIDE=20170101</stp>
        <stp>END_DATE_OVERRIDE=20180131</stp>
        <tr r="B1125" s="15"/>
      </tp>
      <tp>
        <v>9515.9796391483924</v>
        <stp/>
        <stp>##V3_BDPV12</stp>
        <stp>ITV LN Equity</stp>
        <stp>INTERVAL_AVG</stp>
        <stp>[Trading Turnover and Marketcap (Crypto, Equity, FX)_0131.xlsx]All Equity 0131 %!R1086C3</stp>
        <stp>CRNCY=USD</stp>
        <stp>START_DATE_OVERRIDE=20170101</stp>
        <stp>END_DATE_OVERRIDE=20180131</stp>
        <stp>MARKET_DATA_OVERRIDE=RR902</stp>
        <tr r="C1086" s="15"/>
      </tp>
      <tp>
        <v>10548.049482822618</v>
        <stp/>
        <stp>##V3_BDPV12</stp>
        <stp>FMC US Equity</stp>
        <stp>INTERVAL_AVG</stp>
        <stp>[Trading Turnover and Marketcap (Crypto, Equity, FX)_0131.xlsx]All Equity 0131 %!R588C3</stp>
        <stp>CRNCY=USD</stp>
        <stp>START_DATE_OVERRIDE=20170101</stp>
        <stp>END_DATE_OVERRIDE=20180131</stp>
        <stp>MARKET_DATA_OVERRIDE=RR902</stp>
        <tr r="C588" s="15"/>
      </tp>
      <tp>
        <v>22908399.324857298</v>
        <stp/>
        <stp>##V3_BDPV12</stp>
        <stp>2579 JT Equity</stp>
        <stp>INTERVAL_AVG</stp>
        <stp>[Trading Turnover and Marketcap (Crypto, Equity, FX)_0131.xlsx]All Equity 0131 %!R1492C2</stp>
        <stp>MARKET_DATA_OVERRIDE=TURNOVER</stp>
        <stp>CRNCY=USD</stp>
        <stp>START_DATE_OVERRIDE=20170101</stp>
        <stp>END_DATE_OVERRIDE=20180131</stp>
        <tr r="B1492" s="15"/>
      </tp>
      <tp>
        <v>8138.155299928002</v>
        <stp/>
        <stp>##V3_BDPV12</stp>
        <stp>BKT SQ Equity</stp>
        <stp>INTERVAL_AVG</stp>
        <stp>[Trading Turnover and Marketcap (Crypto, Equity, FX)_0131.xlsx]All Equity 0131 %!R1335C3</stp>
        <stp>CRNCY=USD</stp>
        <stp>START_DATE_OVERRIDE=20170101</stp>
        <stp>END_DATE_OVERRIDE=20180131</stp>
        <stp>MARKET_DATA_OVERRIDE=RR902</stp>
        <tr r="C1335" s="15"/>
      </tp>
      <tp>
        <v>1769.6921344219111</v>
        <stp/>
        <stp>##V3_BDPV12</stp>
        <stp>SNS PW Equity</stp>
        <stp>INTERVAL_AVG</stp>
        <stp>[Trading Turnover and Marketcap (Crypto, Equity, FX)_0131.xlsx]All Equity 0131 %!R2460C3</stp>
        <stp>CRNCY=USD</stp>
        <stp>START_DATE_OVERRIDE=20170101</stp>
        <stp>END_DATE_OVERRIDE=20180131</stp>
        <stp>MARKET_DATA_OVERRIDE=RR902</stp>
        <tr r="C2460" s="15"/>
      </tp>
      <tp>
        <v>82666.613086432422</v>
        <stp/>
        <stp>##V3_BDPV12</stp>
        <stp>RIO AT Equity</stp>
        <stp>INTERVAL_AVG</stp>
        <stp>[Trading Turnover and Marketcap (Crypto, Equity, FX)_0131.xlsx]All Equity 0131 %!R504C3</stp>
        <stp>CRNCY=USD</stp>
        <stp>START_DATE_OVERRIDE=20170101</stp>
        <stp>END_DATE_OVERRIDE=20180131</stp>
        <stp>MARKET_DATA_OVERRIDE=RR902</stp>
        <tr r="C504" s="15"/>
      </tp>
      <tp>
        <v>13155.675063676797</v>
        <stp/>
        <stp>##V3_BDPV12</stp>
        <stp>FNV CT Equity</stp>
        <stp>INTERVAL_AVG</stp>
        <stp>[Trading Turnover and Marketcap (Crypto, Equity, FX)_0131.xlsx]All Equity 0131 %!R1222C3</stp>
        <stp>CRNCY=USD</stp>
        <stp>START_DATE_OVERRIDE=20170101</stp>
        <stp>END_DATE_OVERRIDE=20180131</stp>
        <stp>MARKET_DATA_OVERRIDE=RR902</stp>
        <tr r="C1222" s="15"/>
      </tp>
      <tp>
        <v>18311377.809203219</v>
        <stp/>
        <stp>##V3_BDPV12</stp>
        <stp>8358 JT Equity</stp>
        <stp>INTERVAL_AVG</stp>
        <stp>[Trading Turnover and Marketcap (Crypto, Equity, FX)_0131.xlsx]All Equity 0131 %!R1664C2</stp>
        <stp>MARKET_DATA_OVERRIDE=TURNOVER</stp>
        <stp>CRNCY=USD</stp>
        <stp>START_DATE_OVERRIDE=20170101</stp>
        <stp>END_DATE_OVERRIDE=20180131</stp>
        <tr r="B1664" s="15"/>
      </tp>
      <tp>
        <v>29190.897635557736</v>
        <stp/>
        <stp>##V3_BDPV12</stp>
        <stp>FIS US Equity</stp>
        <stp>INTERVAL_AVG</stp>
        <stp>[Trading Turnover and Marketcap (Crypto, Equity, FX)_0131.xlsx]All Equity 0131 %!R435C3</stp>
        <stp>CRNCY=USD</stp>
        <stp>START_DATE_OVERRIDE=20170101</stp>
        <stp>END_DATE_OVERRIDE=20180131</stp>
        <stp>MARKET_DATA_OVERRIDE=RR902</stp>
        <tr r="C435" s="15"/>
      </tp>
      <tp>
        <v>23745120.454002786</v>
        <stp/>
        <stp>##V3_BDPV12</stp>
        <stp>8729 JT Equity</stp>
        <stp>INTERVAL_AVG</stp>
        <stp>[Trading Turnover and Marketcap (Crypto, Equity, FX)_0131.xlsx]All Equity 0131 %!R1460C2</stp>
        <stp>MARKET_DATA_OVERRIDE=TURNOVER</stp>
        <stp>CRNCY=USD</stp>
        <stp>START_DATE_OVERRIDE=20170101</stp>
        <stp>END_DATE_OVERRIDE=20180131</stp>
        <tr r="B1460" s="15"/>
      </tp>
      <tp>
        <v>7822940.5707355412</v>
        <stp/>
        <stp>##V3_BDPV12</stp>
        <stp>8418 JT Equity</stp>
        <stp>INTERVAL_AVG</stp>
        <stp>[Trading Turnover and Marketcap (Crypto, Equity, FX)_0131.xlsx]All Equity 0131 %!R2153C2</stp>
        <stp>MARKET_DATA_OVERRIDE=TURNOVER</stp>
        <stp>CRNCY=USD</stp>
        <stp>START_DATE_OVERRIDE=20170101</stp>
        <stp>END_DATE_OVERRIDE=20180131</stp>
        <tr r="B2153" s="15"/>
      </tp>
      <tp>
        <v>1611.1999608598735</v>
        <stp/>
        <stp>##V3_BDPV12</stp>
        <stp>DNP PW Equity</stp>
        <stp>INTERVAL_AVG</stp>
        <stp>[Trading Turnover and Marketcap (Crypto, Equity, FX)_0131.xlsx]All Equity 0131 %!R2298C3</stp>
        <stp>CRNCY=USD</stp>
        <stp>START_DATE_OVERRIDE=20170101</stp>
        <stp>END_DATE_OVERRIDE=20180131</stp>
        <stp>MARKET_DATA_OVERRIDE=RR902</stp>
        <tr r="C2298" s="15"/>
      </tp>
      <tp>
        <v>37492118.505693309</v>
        <stp/>
        <stp>##V3_BDPV12</stp>
        <stp>7731 JT Equity</stp>
        <stp>INTERVAL_AVG</stp>
        <stp>[Trading Turnover and Marketcap (Crypto, Equity, FX)_0131.xlsx]All Equity 0131 %!R1150C2</stp>
        <stp>MARKET_DATA_OVERRIDE=TURNOVER</stp>
        <stp>CRNCY=USD</stp>
        <stp>START_DATE_OVERRIDE=20170101</stp>
        <stp>END_DATE_OVERRIDE=20180131</stp>
        <tr r="B1150" s="15"/>
      </tp>
      <tp>
        <v>14571.880416957354</v>
        <stp/>
        <stp>##V3_BDPV12</stp>
        <stp>FLT US Equity</stp>
        <stp>INTERVAL_AVG</stp>
        <stp>[Trading Turnover and Marketcap (Crypto, Equity, FX)_0131.xlsx]All Equity 0131 %!R332C3</stp>
        <stp>CRNCY=USD</stp>
        <stp>START_DATE_OVERRIDE=20170101</stp>
        <stp>END_DATE_OVERRIDE=20180131</stp>
        <stp>MARKET_DATA_OVERRIDE=RR902</stp>
        <tr r="C332" s="15"/>
      </tp>
      <tp>
        <v>10428594.52913869</v>
        <stp/>
        <stp>##V3_BDPV12</stp>
        <stp>9435 JT Equity</stp>
        <stp>INTERVAL_AVG</stp>
        <stp>[Trading Turnover and Marketcap (Crypto, Equity, FX)_0131.xlsx]All Equity 0131 %!R2023C2</stp>
        <stp>MARKET_DATA_OVERRIDE=TURNOVER</stp>
        <stp>CRNCY=USD</stp>
        <stp>START_DATE_OVERRIDE=20170101</stp>
        <stp>END_DATE_OVERRIDE=20180131</stp>
        <tr r="B2023" s="15"/>
      </tp>
      <tp>
        <v>8999994.3478709757</v>
        <stp/>
        <stp>##V3_BDPV12</stp>
        <stp>2433 JT Equity</stp>
        <stp>INTERVAL_AVG</stp>
        <stp>[Trading Turnover and Marketcap (Crypto, Equity, FX)_0131.xlsx]All Equity 0131 %!R2093C2</stp>
        <stp>MARKET_DATA_OVERRIDE=TURNOVER</stp>
        <stp>CRNCY=USD</stp>
        <stp>START_DATE_OVERRIDE=20170101</stp>
        <stp>END_DATE_OVERRIDE=20180131</stp>
        <tr r="B2093" s="15"/>
      </tp>
      <tp>
        <v>23407741.08114709</v>
        <stp/>
        <stp>##V3_BDPV12</stp>
        <stp>4508 JT Equity</stp>
        <stp>INTERVAL_AVG</stp>
        <stp>[Trading Turnover and Marketcap (Crypto, Equity, FX)_0131.xlsx]All Equity 0131 %!R1472C2</stp>
        <stp>MARKET_DATA_OVERRIDE=TURNOVER</stp>
        <stp>CRNCY=USD</stp>
        <stp>START_DATE_OVERRIDE=20170101</stp>
        <stp>END_DATE_OVERRIDE=20180131</stp>
        <tr r="B1472" s="15"/>
      </tp>
      <tp>
        <v>12189257.392758485</v>
        <stp/>
        <stp>##V3_BDPV12</stp>
        <stp>2002 JT Equity</stp>
        <stp>INTERVAL_AVG</stp>
        <stp>[Trading Turnover and Marketcap (Crypto, Equity, FX)_0131.xlsx]All Equity 0131 %!R1937C2</stp>
        <stp>MARKET_DATA_OVERRIDE=TURNOVER</stp>
        <stp>CRNCY=USD</stp>
        <stp>START_DATE_OVERRIDE=20170101</stp>
        <stp>END_DATE_OVERRIDE=20180131</stp>
        <tr r="B1937" s="15"/>
      </tp>
      <tp>
        <v>25793.881843038591</v>
        <stp/>
        <stp>##V3_BDPV12</stp>
        <stp>LRCX US Equity</stp>
        <stp>INTERVAL_AVG</stp>
        <stp>[Trading Turnover and Marketcap (Crypto, Equity, FX)_0131.xlsx]All Equity 0131 %!R93C3</stp>
        <stp>CRNCY=USD</stp>
        <stp>START_DATE_OVERRIDE=20170101</stp>
        <stp>END_DATE_OVERRIDE=20180131</stp>
        <stp>MARKET_DATA_OVERRIDE=RR902</stp>
        <tr r="C93" s="15"/>
      </tp>
      <tp>
        <v>21273811.566080865</v>
        <stp/>
        <stp>##V3_BDPV12</stp>
        <stp>8410 JT Equity</stp>
        <stp>INTERVAL_AVG</stp>
        <stp>[Trading Turnover and Marketcap (Crypto, Equity, FX)_0131.xlsx]All Equity 0131 %!R1553C2</stp>
        <stp>MARKET_DATA_OVERRIDE=TURNOVER</stp>
        <stp>CRNCY=USD</stp>
        <stp>START_DATE_OVERRIDE=20170101</stp>
        <stp>END_DATE_OVERRIDE=20180131</stp>
        <tr r="B1553" s="15"/>
      </tp>
      <tp>
        <v>19139156.212059978</v>
        <stp/>
        <stp>##V3_BDPV12</stp>
        <stp>4613 JT Equity</stp>
        <stp>INTERVAL_AVG</stp>
        <stp>[Trading Turnover and Marketcap (Crypto, Equity, FX)_0131.xlsx]All Equity 0131 %!R1631C2</stp>
        <stp>MARKET_DATA_OVERRIDE=TURNOVER</stp>
        <stp>CRNCY=USD</stp>
        <stp>START_DATE_OVERRIDE=20170101</stp>
        <stp>END_DATE_OVERRIDE=20180131</stp>
        <tr r="B1631" s="15"/>
      </tp>
      <tp>
        <v>22952668.936614521</v>
        <stp/>
        <stp>##V3_BDPV12</stp>
        <stp>8015 JT Equity</stp>
        <stp>INTERVAL_AVG</stp>
        <stp>[Trading Turnover and Marketcap (Crypto, Equity, FX)_0131.xlsx]All Equity 0131 %!R1487C2</stp>
        <stp>MARKET_DATA_OVERRIDE=TURNOVER</stp>
        <stp>CRNCY=USD</stp>
        <stp>START_DATE_OVERRIDE=20170101</stp>
        <stp>END_DATE_OVERRIDE=20180131</stp>
        <tr r="B1487" s="15"/>
      </tp>
      <tp>
        <v>50563929.345282018</v>
        <stp/>
        <stp>##V3_BDPV12</stp>
        <stp>8795 JT Equity</stp>
        <stp>INTERVAL_AVG</stp>
        <stp>[Trading Turnover and Marketcap (Crypto, Equity, FX)_0131.xlsx]All Equity 0131 %!R979C2</stp>
        <stp>MARKET_DATA_OVERRIDE=TURNOVER</stp>
        <stp>CRNCY=USD</stp>
        <stp>START_DATE_OVERRIDE=20170101</stp>
        <stp>END_DATE_OVERRIDE=20180131</stp>
        <tr r="B979" s="15"/>
      </tp>
      <tp>
        <v>63353945.440476149</v>
        <stp/>
        <stp>##V3_BDPV12</stp>
        <stp>4507 JT Equity</stp>
        <stp>INTERVAL_AVG</stp>
        <stp>[Trading Turnover and Marketcap (Crypto, Equity, FX)_0131.xlsx]All Equity 0131 %!R835C2</stp>
        <stp>MARKET_DATA_OVERRIDE=TURNOVER</stp>
        <stp>CRNCY=USD</stp>
        <stp>START_DATE_OVERRIDE=20170101</stp>
        <stp>END_DATE_OVERRIDE=20180131</stp>
        <tr r="B835" s="15"/>
      </tp>
      <tp>
        <v>8524.7100998220885</v>
        <stp/>
        <stp>##V3_BDPV12</stp>
        <stp>LULU US Equity</stp>
        <stp>INTERVAL_AVG</stp>
        <stp>[Trading Turnover and Marketcap (Crypto, Equity, FX)_0131.xlsx]All Equity 0131 %!R376C3</stp>
        <stp>CRNCY=USD</stp>
        <stp>START_DATE_OVERRIDE=20170101</stp>
        <stp>END_DATE_OVERRIDE=20180131</stp>
        <stp>MARKET_DATA_OVERRIDE=RR902</stp>
        <tr r="C376" s="15"/>
      </tp>
      <tp>
        <v>61192079.208791181</v>
        <stp/>
        <stp>##V3_BDPV12</stp>
        <stp>6479 JT Equity</stp>
        <stp>INTERVAL_AVG</stp>
        <stp>[Trading Turnover and Marketcap (Crypto, Equity, FX)_0131.xlsx]All Equity 0131 %!R857C2</stp>
        <stp>MARKET_DATA_OVERRIDE=TURNOVER</stp>
        <stp>CRNCY=USD</stp>
        <stp>START_DATE_OVERRIDE=20170101</stp>
        <stp>END_DATE_OVERRIDE=20180131</stp>
        <tr r="B857" s="15"/>
      </tp>
      <tp>
        <v>58814364.83428131</v>
        <stp/>
        <stp>##V3_BDPV12</stp>
        <stp>8309 JT Equity</stp>
        <stp>INTERVAL_AVG</stp>
        <stp>[Trading Turnover and Marketcap (Crypto, Equity, FX)_0131.xlsx]All Equity 0131 %!R879C2</stp>
        <stp>MARKET_DATA_OVERRIDE=TURNOVER</stp>
        <stp>CRNCY=USD</stp>
        <stp>START_DATE_OVERRIDE=20170101</stp>
        <stp>END_DATE_OVERRIDE=20180131</stp>
        <tr r="B879" s="15"/>
      </tp>
      <tp>
        <v>120379818.65407526</v>
        <stp/>
        <stp>##V3_BDPV12</stp>
        <stp>6301 JT Equity</stp>
        <stp>INTERVAL_AVG</stp>
        <stp>[Trading Turnover and Marketcap (Crypto, Equity, FX)_0131.xlsx]All Equity 0131 %!R477C2</stp>
        <stp>MARKET_DATA_OVERRIDE=TURNOVER</stp>
        <stp>CRNCY=USD</stp>
        <stp>START_DATE_OVERRIDE=20170101</stp>
        <stp>END_DATE_OVERRIDE=20180131</stp>
        <tr r="B477" s="15"/>
      </tp>
      <tp>
        <v>159432.38180701781</v>
        <stp/>
        <stp>##V3_BDPV12</stp>
        <stp>ULVR LN Equity</stp>
        <stp>INTERVAL_AVG</stp>
        <stp>[Trading Turnover and Marketcap (Crypto, Equity, FX)_0131.xlsx]All Equity 0131 %!R369C3</stp>
        <stp>CRNCY=USD</stp>
        <stp>START_DATE_OVERRIDE=20170101</stp>
        <stp>END_DATE_OVERRIDE=20180131</stp>
        <stp>MARKET_DATA_OVERRIDE=RR902</stp>
        <tr r="C369" s="15"/>
      </tp>
      <tp>
        <v>53457493.852853917</v>
        <stp/>
        <stp>##V3_BDPV12</stp>
        <stp>1336 HK Equity</stp>
        <stp>INTERVAL_AVG</stp>
        <stp>[Trading Turnover and Marketcap (Crypto, Equity, FX)_0131.xlsx]All Equity 0131 %!R940C2</stp>
        <stp>MARKET_DATA_OVERRIDE=TURNOVER</stp>
        <stp>CRNCY=USD</stp>
        <stp>START_DATE_OVERRIDE=20170101</stp>
        <stp>END_DATE_OVERRIDE=20180131</stp>
        <tr r="B940" s="15"/>
      </tp>
      <tp>
        <v>13860.400873350076</v>
        <stp/>
        <stp>##V3_BDPV12</stp>
        <stp>YUMC US Equity</stp>
        <stp>INTERVAL_AVG</stp>
        <stp>[Trading Turnover and Marketcap (Crypto, Equity, FX)_0131.xlsx]All Equity 0131 %!R615C3</stp>
        <stp>CRNCY=USD</stp>
        <stp>START_DATE_OVERRIDE=20170101</stp>
        <stp>END_DATE_OVERRIDE=20180131</stp>
        <stp>MARKET_DATA_OVERRIDE=RR902</stp>
        <tr r="C615" s="15"/>
      </tp>
      <tp>
        <v>7648.2475767321321</v>
        <stp/>
        <stp>##V3_BDPV12</stp>
        <stp>WUBA US Equity</stp>
        <stp>INTERVAL_AVG</stp>
        <stp>[Trading Turnover and Marketcap (Crypto, Equity, FX)_0131.xlsx]All Equity 0131 %!R810C3</stp>
        <stp>CRNCY=USD</stp>
        <stp>START_DATE_OVERRIDE=20170101</stp>
        <stp>END_DATE_OVERRIDE=20180131</stp>
        <stp>MARKET_DATA_OVERRIDE=RR902</stp>
        <tr r="C810" s="15"/>
      </tp>
      <tp>
        <v>74251681.25364469</v>
        <stp/>
        <stp>##V3_BDPV12</stp>
        <stp>3968 HK Equity</stp>
        <stp>INTERVAL_AVG</stp>
        <stp>[Trading Turnover and Marketcap (Crypto, Equity, FX)_0131.xlsx]All Equity 0131 %!R742C2</stp>
        <stp>MARKET_DATA_OVERRIDE=TURNOVER</stp>
        <stp>CRNCY=USD</stp>
        <stp>START_DATE_OVERRIDE=20170101</stp>
        <stp>END_DATE_OVERRIDE=20180131</stp>
        <tr r="B742" s="15"/>
      </tp>
      <tp>
        <v>63834542.430280402</v>
        <stp/>
        <stp>##V3_BDPV12</stp>
        <stp>9843 JT Equity</stp>
        <stp>INTERVAL_AVG</stp>
        <stp>[Trading Turnover and Marketcap (Crypto, Equity, FX)_0131.xlsx]All Equity 0131 %!R828C2</stp>
        <stp>MARKET_DATA_OVERRIDE=TURNOVER</stp>
        <stp>CRNCY=USD</stp>
        <stp>START_DATE_OVERRIDE=20170101</stp>
        <stp>END_DATE_OVERRIDE=20180131</stp>
        <tr r="B828" s="15"/>
      </tp>
      <tp>
        <v>82654089.245669842</v>
        <stp/>
        <stp>##V3_BDPV12</stp>
        <stp>8801 JT Equity</stp>
        <stp>INTERVAL_AVG</stp>
        <stp>[Trading Turnover and Marketcap (Crypto, Equity, FX)_0131.xlsx]All Equity 0131 %!R679C2</stp>
        <stp>MARKET_DATA_OVERRIDE=TURNOVER</stp>
        <stp>CRNCY=USD</stp>
        <stp>START_DATE_OVERRIDE=20170101</stp>
        <stp>END_DATE_OVERRIDE=20180131</stp>
        <tr r="B679" s="15"/>
      </tp>
      <tp>
        <v>7506.994518209076</v>
        <stp/>
        <stp>##V3_BDPV12</stp>
        <stp>ZG US Equity</stp>
        <stp>INTERVAL_AVG</stp>
        <stp>[Trading Turnover and Marketcap (Crypto, Equity, FX)_0131.xlsx]All Equity 0131 %!R1729C3</stp>
        <stp>CRNCY=USD</stp>
        <stp>START_DATE_OVERRIDE=20170101</stp>
        <stp>END_DATE_OVERRIDE=20180131</stp>
        <stp>MARKET_DATA_OVERRIDE=RR902</stp>
        <tr r="C1729" s="15"/>
      </tp>
      <tp>
        <v>24093.553426742623</v>
        <stp/>
        <stp>##V3_BDPV12</stp>
        <stp>GMEXICOB MM Equity</stp>
        <stp>INTERVAL_AVG</stp>
        <stp>[Trading Turnover and Marketcap (Crypto, Equity, FX)_0131.xlsx]All Equity 0131 %!R1364C3</stp>
        <stp>CRNCY=USD</stp>
        <stp>START_DATE_OVERRIDE=20170101</stp>
        <stp>END_DATE_OVERRIDE=20180131</stp>
        <stp>MARKET_DATA_OVERRIDE=RR902</stp>
        <tr r="C1364" s="15"/>
      </tp>
      <tp>
        <v>62637.703285450851</v>
        <stp/>
        <stp>##V3_BDPV12</stp>
        <stp>GLEN LN Equity</stp>
        <stp>INTERVAL_AVG</stp>
        <stp>[Trading Turnover and Marketcap (Crypto, Equity, FX)_0131.xlsx]All Equity 0131 %!R271C3</stp>
        <stp>CRNCY=USD</stp>
        <stp>START_DATE_OVERRIDE=20170101</stp>
        <stp>END_DATE_OVERRIDE=20180131</stp>
        <stp>MARKET_DATA_OVERRIDE=RR902</stp>
        <tr r="C271" s="15"/>
      </tp>
      <tp>
        <v>66265.112730524357</v>
        <stp/>
        <stp>##V3_BDPV12</stp>
        <stp>INGA NA Equity</stp>
        <stp>INTERVAL_AVG</stp>
        <stp>[Trading Turnover and Marketcap (Crypto, Equity, FX)_0131.xlsx]All Equity 0131 %!R174C3</stp>
        <stp>CRNCY=USD</stp>
        <stp>START_DATE_OVERRIDE=20170101</stp>
        <stp>END_DATE_OVERRIDE=20180131</stp>
        <stp>MARKET_DATA_OVERRIDE=RR902</stp>
        <tr r="C174" s="15"/>
      </tp>
      <tp>
        <v>62453.136708470862</v>
        <stp/>
        <stp>##V3_BDPV12</stp>
        <stp>LLOY LN Equity</stp>
        <stp>INTERVAL_AVG</stp>
        <stp>[Trading Turnover and Marketcap (Crypto, Equity, FX)_0131.xlsx]All Equity 0131 %!R368C3</stp>
        <stp>CRNCY=USD</stp>
        <stp>START_DATE_OVERRIDE=20170101</stp>
        <stp>END_DATE_OVERRIDE=20180131</stp>
        <stp>MARKET_DATA_OVERRIDE=RR902</stp>
        <tr r="C368" s="15"/>
      </tp>
      <tp>
        <v>37254.114650093281</v>
        <stp/>
        <stp>##V3_BDPV12</stp>
        <stp>CSGN SE Equity</stp>
        <stp>INTERVAL_AVG</stp>
        <stp>[Trading Turnover and Marketcap (Crypto, Equity, FX)_0131.xlsx]All Equity 0131 %!R265C3</stp>
        <stp>CRNCY=USD</stp>
        <stp>START_DATE_OVERRIDE=20170101</stp>
        <stp>END_DATE_OVERRIDE=20180131</stp>
        <stp>MARKET_DATA_OVERRIDE=RR902</stp>
        <tr r="C265" s="15"/>
      </tp>
      <tp>
        <v>7949.477087013398</v>
        <stp/>
        <stp>##V3_BDPV12</stp>
        <stp>UU/ LN Equity</stp>
        <stp>INTERVAL_AVG</stp>
        <stp>[Trading Turnover and Marketcap (Crypto, Equity, FX)_0131.xlsx]All Equity 0131 %!R1402C3</stp>
        <stp>CRNCY=USD</stp>
        <stp>START_DATE_OVERRIDE=20170101</stp>
        <stp>END_DATE_OVERRIDE=20180131</stp>
        <stp>MARKET_DATA_OVERRIDE=RR902</stp>
        <tr r="C1402" s="15"/>
      </tp>
      <tp>
        <v>12104.337754169033</v>
        <stp/>
        <stp>##V3_BDPV12</stp>
        <stp>S32 AT Equity</stp>
        <stp>INTERVAL_AVG</stp>
        <stp>[Trading Turnover and Marketcap (Crypto, Equity, FX)_0131.xlsx]All Equity 0131 %!R984C3</stp>
        <stp>CRNCY=USD</stp>
        <stp>START_DATE_OVERRIDE=20170101</stp>
        <stp>END_DATE_OVERRIDE=20180131</stp>
        <stp>MARKET_DATA_OVERRIDE=RR902</stp>
        <tr r="C984" s="15"/>
      </tp>
      <tp>
        <v>19827.913227621044</v>
        <stp/>
        <stp>##V3_BDPV12</stp>
        <stp>DB1 GY Equity</stp>
        <stp>INTERVAL_AVG</stp>
        <stp>[Trading Turnover and Marketcap (Crypto, Equity, FX)_0131.xlsx]All Equity 0131 %!R1117C3</stp>
        <stp>CRNCY=USD</stp>
        <stp>START_DATE_OVERRIDE=20170101</stp>
        <stp>END_DATE_OVERRIDE=20180131</stp>
        <stp>MARKET_DATA_OVERRIDE=RR902</stp>
        <tr r="C1117" s="15"/>
      </tp>
      <tp>
        <v>29517978.300019667</v>
        <stp/>
        <stp>##V3_BDPV12</stp>
        <stp>2600 HK Equity</stp>
        <stp>INTERVAL_AVG</stp>
        <stp>[Trading Turnover and Marketcap (Crypto, Equity, FX)_0131.xlsx]All Equity 0131 %!R1312C2</stp>
        <stp>MARKET_DATA_OVERRIDE=TURNOVER</stp>
        <stp>CRNCY=USD</stp>
        <stp>START_DATE_OVERRIDE=20170101</stp>
        <stp>END_DATE_OVERRIDE=20180131</stp>
        <tr r="B1312" s="15"/>
      </tp>
      <tp>
        <v>15935.348258965849</v>
        <stp/>
        <stp>##V3_BDPV12</stp>
        <stp>MAN GY Equity</stp>
        <stp>INTERVAL_AVG</stp>
        <stp>[Trading Turnover and Marketcap (Crypto, Equity, FX)_0131.xlsx]All Equity 0131 %!R2160C3</stp>
        <stp>CRNCY=USD</stp>
        <stp>START_DATE_OVERRIDE=20170101</stp>
        <stp>END_DATE_OVERRIDE=20180131</stp>
        <stp>MARKET_DATA_OVERRIDE=RR902</stp>
        <tr r="C2160" s="15"/>
      </tp>
      <tp>
        <v>10323.015608173346</v>
        <stp/>
        <stp>##V3_BDPV12</stp>
        <stp>GPS US Equity</stp>
        <stp>INTERVAL_AVG</stp>
        <stp>[Trading Turnover and Marketcap (Crypto, Equity, FX)_0131.xlsx]All Equity 0131 %!R375C3</stp>
        <stp>CRNCY=USD</stp>
        <stp>START_DATE_OVERRIDE=20170101</stp>
        <stp>END_DATE_OVERRIDE=20180131</stp>
        <stp>MARKET_DATA_OVERRIDE=RR902</stp>
        <tr r="C375" s="15"/>
      </tp>
      <tp>
        <v>9585.0515200689752</v>
        <stp/>
        <stp>##V3_BDPV12</stp>
        <stp>TUI LN Equity</stp>
        <stp>INTERVAL_AVG</stp>
        <stp>[Trading Turnover and Marketcap (Crypto, Equity, FX)_0131.xlsx]All Equity 0131 %!R1588C3</stp>
        <stp>CRNCY=USD</stp>
        <stp>START_DATE_OVERRIDE=20170101</stp>
        <stp>END_DATE_OVERRIDE=20180131</stp>
        <stp>MARKET_DATA_OVERRIDE=RR902</stp>
        <tr r="C1588" s="15"/>
      </tp>
      <tp>
        <v>3583.5786802135135</v>
        <stp/>
        <stp>##V3_BDPV12</stp>
        <stp>BVN UN Equity</stp>
        <stp>INTERVAL_AVG</stp>
        <stp>[Trading Turnover and Marketcap (Crypto, Equity, FX)_0131.xlsx]All Equity 0131 %!R2265C3</stp>
        <stp>CRNCY=USD</stp>
        <stp>START_DATE_OVERRIDE=20170101</stp>
        <stp>END_DATE_OVERRIDE=20180131</stp>
        <stp>MARKET_DATA_OVERRIDE=RR902</stp>
        <tr r="C2265" s="15"/>
      </tp>
      <tp>
        <v>30251460.178325996</v>
        <stp/>
        <stp>##V3_BDPV12</stp>
        <stp>3323 HK Equity</stp>
        <stp>INTERVAL_AVG</stp>
        <stp>[Trading Turnover and Marketcap (Crypto, Equity, FX)_0131.xlsx]All Equity 0131 %!R1297C2</stp>
        <stp>MARKET_DATA_OVERRIDE=TURNOVER</stp>
        <stp>CRNCY=USD</stp>
        <stp>START_DATE_OVERRIDE=20170101</stp>
        <stp>END_DATE_OVERRIDE=20180131</stp>
        <tr r="B1297" s="15"/>
      </tp>
      <tp>
        <v>11181.829024244878</v>
        <stp/>
        <stp>##V3_BDPV12</stp>
        <stp>DOL CT Equity</stp>
        <stp>INTERVAL_AVG</stp>
        <stp>[Trading Turnover and Marketcap (Crypto, Equity, FX)_0131.xlsx]All Equity 0131 %!R1198C3</stp>
        <stp>CRNCY=USD</stp>
        <stp>START_DATE_OVERRIDE=20170101</stp>
        <stp>END_DATE_OVERRIDE=20180131</stp>
        <stp>MARKET_DATA_OVERRIDE=RR902</stp>
        <tr r="C1198" s="15"/>
      </tp>
      <tp>
        <v>6745.6571177671076</v>
        <stp/>
        <stp>##V3_BDPV12</stp>
        <stp>COH AT Equity</stp>
        <stp>INTERVAL_AVG</stp>
        <stp>[Trading Turnover and Marketcap (Crypto, Equity, FX)_0131.xlsx]All Equity 0131 %!R1589C3</stp>
        <stp>CRNCY=USD</stp>
        <stp>START_DATE_OVERRIDE=20170101</stp>
        <stp>END_DATE_OVERRIDE=20180131</stp>
        <stp>MARKET_DATA_OVERRIDE=RR902</stp>
        <tr r="C1589" s="15"/>
      </tp>
      <tp>
        <v>11965.211897783222</v>
        <stp/>
        <stp>##V3_BDPV12</stp>
        <stp>GWW US Equity</stp>
        <stp>INTERVAL_AVG</stp>
        <stp>[Trading Turnover and Marketcap (Crypto, Equity, FX)_0131.xlsx]All Equity 0131 %!R244C3</stp>
        <stp>CRNCY=USD</stp>
        <stp>START_DATE_OVERRIDE=20170101</stp>
        <stp>END_DATE_OVERRIDE=20180131</stp>
        <stp>MARKET_DATA_OVERRIDE=RR902</stp>
        <tr r="C244" s="15"/>
      </tp>
      <tp>
        <v>15809482.204670582</v>
        <stp/>
        <stp>##V3_BDPV12</stp>
        <stp>1055 HK Equity</stp>
        <stp>INTERVAL_AVG</stp>
        <stp>[Trading Turnover and Marketcap (Crypto, Equity, FX)_0131.xlsx]All Equity 0131 %!R1764C2</stp>
        <stp>MARKET_DATA_OVERRIDE=TURNOVER</stp>
        <stp>CRNCY=USD</stp>
        <stp>START_DATE_OVERRIDE=20170101</stp>
        <stp>END_DATE_OVERRIDE=20180131</stp>
        <tr r="B1764" s="15"/>
      </tp>
      <tp>
        <v>14039.111120740608</v>
        <stp/>
        <stp>##V3_BDPV12</stp>
        <stp>GPN US Equity</stp>
        <stp>INTERVAL_AVG</stp>
        <stp>[Trading Turnover and Marketcap (Crypto, Equity, FX)_0131.xlsx]All Equity 0131 %!R579C3</stp>
        <stp>CRNCY=USD</stp>
        <stp>START_DATE_OVERRIDE=20170101</stp>
        <stp>END_DATE_OVERRIDE=20180131</stp>
        <stp>MARKET_DATA_OVERRIDE=RR902</stp>
        <tr r="C579" s="15"/>
      </tp>
      <tp>
        <v>3619306577.2058835</v>
        <stp/>
        <stp>##V3_BDPV12</stp>
        <stp>AMZN US Equity</stp>
        <stp>INTERVAL_AVG</stp>
        <stp>[Trading Turnover and Marketcap (Crypto, Equity, FX)_0131.xlsx]All Equity 0131 %!R3C2</stp>
        <stp>MARKET_DATA_OVERRIDE=TURNOVER</stp>
        <stp>CRNCY=USD</stp>
        <stp>START_DATE_OVERRIDE=20170101</stp>
        <stp>END_DATE_OVERRIDE=20180131</stp>
        <tr r="B3" s="15"/>
      </tp>
      <tp>
        <v>13559.004602009018</v>
        <stp/>
        <stp>##V3_BDPV12</stp>
        <stp>GPC US Equity</stp>
        <stp>INTERVAL_AVG</stp>
        <stp>[Trading Turnover and Marketcap (Crypto, Equity, FX)_0131.xlsx]All Equity 0131 %!R722C3</stp>
        <stp>CRNCY=USD</stp>
        <stp>START_DATE_OVERRIDE=20170101</stp>
        <stp>END_DATE_OVERRIDE=20180131</stp>
        <stp>MARKET_DATA_OVERRIDE=RR902</stp>
        <tr r="C722" s="15"/>
      </tp>
      <tp>
        <v>17184.918385446079</v>
        <stp/>
        <stp>##V3_BDPV12</stp>
        <stp>HKL SP Equity</stp>
        <stp>INTERVAL_AVG</stp>
        <stp>[Trading Turnover and Marketcap (Crypto, Equity, FX)_0131.xlsx]All Equity 0131 %!R1866C3</stp>
        <stp>CRNCY=USD</stp>
        <stp>START_DATE_OVERRIDE=20170101</stp>
        <stp>END_DATE_OVERRIDE=20180131</stp>
        <stp>MARKET_DATA_OVERRIDE=RR902</stp>
        <tr r="C1866" s="15"/>
      </tp>
      <tp>
        <v>8428.5364643084704</v>
        <stp/>
        <stp>##V3_BDPV12</stp>
        <stp>AKE FP Equity</stp>
        <stp>INTERVAL_AVG</stp>
        <stp>[Trading Turnover and Marketcap (Crypto, Equity, FX)_0131.xlsx]All Equity 0131 %!R1425C3</stp>
        <stp>CRNCY=USD</stp>
        <stp>START_DATE_OVERRIDE=20170101</stp>
        <stp>END_DATE_OVERRIDE=20180131</stp>
        <stp>MARKET_DATA_OVERRIDE=RR902</stp>
        <tr r="C1425" s="15"/>
      </tp>
      <tp>
        <v>17574.084499297718</v>
        <stp/>
        <stp>##V3_BDPV12</stp>
        <stp>VWS DC Equity</stp>
        <stp>INTERVAL_AVG</stp>
        <stp>[Trading Turnover and Marketcap (Crypto, Equity, FX)_0131.xlsx]All Equity 0131 %!R635C3</stp>
        <stp>CRNCY=USD</stp>
        <stp>START_DATE_OVERRIDE=20170101</stp>
        <stp>END_DATE_OVERRIDE=20180131</stp>
        <stp>MARKET_DATA_OVERRIDE=RR902</stp>
        <tr r="C635" s="15"/>
      </tp>
      <tp>
        <v>5475.2967967221648</v>
        <stp/>
        <stp>##V3_BDPV12</stp>
        <stp>TOU CT Equity</stp>
        <stp>INTERVAL_AVG</stp>
        <stp>[Trading Turnover and Marketcap (Crypto, Equity, FX)_0131.xlsx]All Equity 0131 %!R1894C3</stp>
        <stp>CRNCY=USD</stp>
        <stp>START_DATE_OVERRIDE=20170101</stp>
        <stp>END_DATE_OVERRIDE=20180131</stp>
        <stp>MARKET_DATA_OVERRIDE=RR902</stp>
        <tr r="C1894" s="15"/>
      </tp>
      <tp>
        <v>20588.399568427598</v>
        <stp/>
        <stp>##V3_BDPV12</stp>
        <stp>GGP US Equity</stp>
        <stp>INTERVAL_AVG</stp>
        <stp>[Trading Turnover and Marketcap (Crypto, Equity, FX)_0131.xlsx]All Equity 0131 %!R388C3</stp>
        <stp>CRNCY=USD</stp>
        <stp>START_DATE_OVERRIDE=20170101</stp>
        <stp>END_DATE_OVERRIDE=20180131</stp>
        <stp>MARKET_DATA_OVERRIDE=RR902</stp>
        <tr r="C388" s="15"/>
      </tp>
      <tp>
        <v>22476466.574424766</v>
        <stp/>
        <stp>##V3_BDPV12</stp>
        <stp>7182 JT Equity</stp>
        <stp>INTERVAL_AVG</stp>
        <stp>[Trading Turnover and Marketcap (Crypto, Equity, FX)_0131.xlsx]All Equity 0131 %!R1507C2</stp>
        <stp>MARKET_DATA_OVERRIDE=TURNOVER</stp>
        <stp>CRNCY=USD</stp>
        <stp>START_DATE_OVERRIDE=20170101</stp>
        <stp>END_DATE_OVERRIDE=20180131</stp>
        <tr r="B1507" s="15"/>
      </tp>
      <tp>
        <v>22188280.107265707</v>
        <stp/>
        <stp>##V3_BDPV12</stp>
        <stp>7186 JT Equity</stp>
        <stp>INTERVAL_AVG</stp>
        <stp>[Trading Turnover and Marketcap (Crypto, Equity, FX)_0131.xlsx]All Equity 0131 %!R1517C2</stp>
        <stp>MARKET_DATA_OVERRIDE=TURNOVER</stp>
        <stp>CRNCY=USD</stp>
        <stp>START_DATE_OVERRIDE=20170101</stp>
        <stp>END_DATE_OVERRIDE=20180131</stp>
        <tr r="B1517" s="15"/>
      </tp>
      <tp>
        <v>28957682.060019288</v>
        <stp/>
        <stp>##V3_BDPV12</stp>
        <stp>2282 JT Equity</stp>
        <stp>INTERVAL_AVG</stp>
        <stp>[Trading Turnover and Marketcap (Crypto, Equity, FX)_0131.xlsx]All Equity 0131 %!R1324C2</stp>
        <stp>MARKET_DATA_OVERRIDE=TURNOVER</stp>
        <stp>CRNCY=USD</stp>
        <stp>START_DATE_OVERRIDE=20170101</stp>
        <stp>END_DATE_OVERRIDE=20180131</stp>
        <tr r="B1324" s="15"/>
      </tp>
      <tp>
        <v>18672.113759094467</v>
        <stp/>
        <stp>##V3_BDPV12</stp>
        <stp>ABE SQ Equity</stp>
        <stp>INTERVAL_AVG</stp>
        <stp>[Trading Turnover and Marketcap (Crypto, Equity, FX)_0131.xlsx]All Equity 0131 %!R767C3</stp>
        <stp>CRNCY=USD</stp>
        <stp>START_DATE_OVERRIDE=20170101</stp>
        <stp>END_DATE_OVERRIDE=20180131</stp>
        <stp>MARKET_DATA_OVERRIDE=RR902</stp>
        <tr r="C767" s="15"/>
      </tp>
      <tp>
        <v>3666.0263869347491</v>
        <stp/>
        <stp>##V3_BDPV12</stp>
        <stp>BOQ AT Equity</stp>
        <stp>INTERVAL_AVG</stp>
        <stp>[Trading Turnover and Marketcap (Crypto, Equity, FX)_0131.xlsx]All Equity 0131 %!R1822C3</stp>
        <stp>CRNCY=USD</stp>
        <stp>START_DATE_OVERRIDE=20170101</stp>
        <stp>END_DATE_OVERRIDE=20180131</stp>
        <stp>MARKET_DATA_OVERRIDE=RR902</stp>
        <tr r="C1822" s="15"/>
      </tp>
      <tp>
        <v>26376.569669761902</v>
        <stp/>
        <stp>##V3_BDPV12</stp>
        <stp>AMS SQ Equity</stp>
        <stp>INTERVAL_AVG</stp>
        <stp>[Trading Turnover and Marketcap (Crypto, Equity, FX)_0131.xlsx]All Equity 0131 %!R688C3</stp>
        <stp>CRNCY=USD</stp>
        <stp>START_DATE_OVERRIDE=20170101</stp>
        <stp>END_DATE_OVERRIDE=20180131</stp>
        <stp>MARKET_DATA_OVERRIDE=RR902</stp>
        <tr r="C688" s="15"/>
      </tp>
      <tp>
        <v>16932266.347332556</v>
        <stp/>
        <stp>##V3_BDPV12</stp>
        <stp>4768 JT Equity</stp>
        <stp>INTERVAL_AVG</stp>
        <stp>[Trading Turnover and Marketcap (Crypto, Equity, FX)_0131.xlsx]All Equity 0131 %!R1721C2</stp>
        <stp>MARKET_DATA_OVERRIDE=TURNOVER</stp>
        <stp>CRNCY=USD</stp>
        <stp>START_DATE_OVERRIDE=20170101</stp>
        <stp>END_DATE_OVERRIDE=20180131</stp>
        <tr r="B1721" s="15"/>
      </tp>
      <tp>
        <v>15097.033040545743</v>
        <stp/>
        <stp>##V3_BDPV12</stp>
        <stp>POT CT Equity</stp>
        <stp>INTERVAL_AVG</stp>
        <stp>[Trading Turnover and Marketcap (Crypto, Equity, FX)_0131.xlsx]All Equity 0131 %!R1268C3</stp>
        <stp>CRNCY=USD</stp>
        <stp>START_DATE_OVERRIDE=20170101</stp>
        <stp>END_DATE_OVERRIDE=20180131</stp>
        <stp>MARKET_DATA_OVERRIDE=RR902</stp>
        <tr r="C1268" s="15"/>
      </tp>
      <tp>
        <v>5294672.7385973334</v>
        <stp/>
        <stp>##V3_BDPV12</stp>
        <stp>9045 JT Equity</stp>
        <stp>INTERVAL_AVG</stp>
        <stp>[Trading Turnover and Marketcap (Crypto, Equity, FX)_0131.xlsx]All Equity 0131 %!R2286C2</stp>
        <stp>MARKET_DATA_OVERRIDE=TURNOVER</stp>
        <stp>CRNCY=USD</stp>
        <stp>START_DATE_OVERRIDE=20170101</stp>
        <stp>END_DATE_OVERRIDE=20180131</stp>
        <tr r="B2286" s="15"/>
      </tp>
      <tp>
        <v>46523742.535263665</v>
        <stp/>
        <stp>##V3_BDPV12</stp>
        <stp>7272 JT Equity</stp>
        <stp>INTERVAL_AVG</stp>
        <stp>[Trading Turnover and Marketcap (Crypto, Equity, FX)_0131.xlsx]All Equity 0131 %!R1034C2</stp>
        <stp>MARKET_DATA_OVERRIDE=TURNOVER</stp>
        <stp>CRNCY=USD</stp>
        <stp>START_DATE_OVERRIDE=20170101</stp>
        <stp>END_DATE_OVERRIDE=20180131</stp>
        <tr r="B1034" s="15"/>
      </tp>
      <tp>
        <v>32704.293727349588</v>
        <stp/>
        <stp>##V3_BDPV12</stp>
        <stp>GIS US Equity</stp>
        <stp>INTERVAL_AVG</stp>
        <stp>[Trading Turnover and Marketcap (Crypto, Equity, FX)_0131.xlsx]All Equity 0131 %!R221C3</stp>
        <stp>CRNCY=USD</stp>
        <stp>START_DATE_OVERRIDE=20170101</stp>
        <stp>END_DATE_OVERRIDE=20180131</stp>
        <stp>MARKET_DATA_OVERRIDE=RR902</stp>
        <tr r="C221" s="15"/>
      </tp>
      <tp>
        <v>20008212.301742412</v>
        <stp/>
        <stp>##V3_BDPV12</stp>
        <stp>4151 JT Equity</stp>
        <stp>INTERVAL_AVG</stp>
        <stp>[Trading Turnover and Marketcap (Crypto, Equity, FX)_0131.xlsx]All Equity 0131 %!R1607C2</stp>
        <stp>MARKET_DATA_OVERRIDE=TURNOVER</stp>
        <stp>CRNCY=USD</stp>
        <stp>START_DATE_OVERRIDE=20170101</stp>
        <stp>END_DATE_OVERRIDE=20180131</stp>
        <tr r="B1607" s="15"/>
      </tp>
      <tp>
        <v>23644739.919712082</v>
        <stp/>
        <stp>##V3_BDPV12</stp>
        <stp>2229 JT Equity</stp>
        <stp>INTERVAL_AVG</stp>
        <stp>[Trading Turnover and Marketcap (Crypto, Equity, FX)_0131.xlsx]All Equity 0131 %!R1464C2</stp>
        <stp>MARKET_DATA_OVERRIDE=TURNOVER</stp>
        <stp>CRNCY=USD</stp>
        <stp>START_DATE_OVERRIDE=20170101</stp>
        <stp>END_DATE_OVERRIDE=20180131</stp>
        <tr r="B1464" s="15"/>
      </tp>
      <tp>
        <v>18748017.171309166</v>
        <stp/>
        <stp>##V3_BDPV12</stp>
        <stp>3231 JT Equity</stp>
        <stp>INTERVAL_AVG</stp>
        <stp>[Trading Turnover and Marketcap (Crypto, Equity, FX)_0131.xlsx]All Equity 0131 %!R1644C2</stp>
        <stp>MARKET_DATA_OVERRIDE=TURNOVER</stp>
        <stp>CRNCY=USD</stp>
        <stp>START_DATE_OVERRIDE=20170101</stp>
        <stp>END_DATE_OVERRIDE=20180131</stp>
        <tr r="B1644" s="15"/>
      </tp>
      <tp>
        <v>27477223.617631439</v>
        <stp/>
        <stp>##V3_BDPV12</stp>
        <stp>5334 JT Equity</stp>
        <stp>INTERVAL_AVG</stp>
        <stp>[Trading Turnover and Marketcap (Crypto, Equity, FX)_0131.xlsx]All Equity 0131 %!R1355C2</stp>
        <stp>MARKET_DATA_OVERRIDE=TURNOVER</stp>
        <stp>CRNCY=USD</stp>
        <stp>START_DATE_OVERRIDE=20170101</stp>
        <stp>END_DATE_OVERRIDE=20180131</stp>
        <tr r="B1355" s="15"/>
      </tp>
      <tp>
        <v>16589958.24584417</v>
        <stp/>
        <stp>##V3_BDPV12</stp>
        <stp>2331 JT Equity</stp>
        <stp>INTERVAL_AVG</stp>
        <stp>[Trading Turnover and Marketcap (Crypto, Equity, FX)_0131.xlsx]All Equity 0131 %!R1735C2</stp>
        <stp>MARKET_DATA_OVERRIDE=TURNOVER</stp>
        <stp>CRNCY=USD</stp>
        <stp>START_DATE_OVERRIDE=20170101</stp>
        <stp>END_DATE_OVERRIDE=20180131</stp>
        <tr r="B1735" s="15"/>
      </tp>
      <tp>
        <v>19005126.047943689</v>
        <stp/>
        <stp>##V3_BDPV12</stp>
        <stp>9005 JT Equity</stp>
        <stp>INTERVAL_AVG</stp>
        <stp>[Trading Turnover and Marketcap (Crypto, Equity, FX)_0131.xlsx]All Equity 0131 %!R1636C2</stp>
        <stp>MARKET_DATA_OVERRIDE=TURNOVER</stp>
        <stp>CRNCY=USD</stp>
        <stp>START_DATE_OVERRIDE=20170101</stp>
        <stp>END_DATE_OVERRIDE=20180131</stp>
        <tr r="B1636" s="15"/>
      </tp>
      <tp>
        <v>12837089.002588492</v>
        <stp/>
        <stp>##V3_BDPV12</stp>
        <stp>9007 JT Equity</stp>
        <stp>INTERVAL_AVG</stp>
        <stp>[Trading Turnover and Marketcap (Crypto, Equity, FX)_0131.xlsx]All Equity 0131 %!R1906C2</stp>
        <stp>MARKET_DATA_OVERRIDE=TURNOVER</stp>
        <stp>CRNCY=USD</stp>
        <stp>START_DATE_OVERRIDE=20170101</stp>
        <stp>END_DATE_OVERRIDE=20180131</stp>
        <tr r="B1906" s="15"/>
      </tp>
      <tp>
        <v>16974.102028893831</v>
        <stp/>
        <stp>##V3_BDPV12</stp>
        <stp>OMV AV Equity</stp>
        <stp>INTERVAL_AVG</stp>
        <stp>[Trading Turnover and Marketcap (Crypto, Equity, FX)_0131.xlsx]All Equity 0131 %!R1604C3</stp>
        <stp>CRNCY=USD</stp>
        <stp>START_DATE_OVERRIDE=20170101</stp>
        <stp>END_DATE_OVERRIDE=20180131</stp>
        <stp>MARKET_DATA_OVERRIDE=RR902</stp>
        <tr r="C1604" s="15"/>
      </tp>
      <tp>
        <v>26705.918389312897</v>
        <stp/>
        <stp>##V3_BDPV12</stp>
        <stp>GLW US Equity</stp>
        <stp>INTERVAL_AVG</stp>
        <stp>[Trading Turnover and Marketcap (Crypto, Equity, FX)_0131.xlsx]All Equity 0131 %!R287C3</stp>
        <stp>CRNCY=USD</stp>
        <stp>START_DATE_OVERRIDE=20170101</stp>
        <stp>END_DATE_OVERRIDE=20180131</stp>
        <stp>MARKET_DATA_OVERRIDE=RR902</stp>
        <tr r="C287" s="15"/>
      </tp>
      <tp>
        <v>39812921.534039177</v>
        <stp/>
        <stp>##V3_BDPV12</stp>
        <stp>7013 JT Equity</stp>
        <stp>INTERVAL_AVG</stp>
        <stp>[Trading Turnover and Marketcap (Crypto, Equity, FX)_0131.xlsx]All Equity 0131 %!R1116C2</stp>
        <stp>MARKET_DATA_OVERRIDE=TURNOVER</stp>
        <stp>CRNCY=USD</stp>
        <stp>START_DATE_OVERRIDE=20170101</stp>
        <stp>END_DATE_OVERRIDE=20180131</stp>
        <tr r="B1116" s="15"/>
      </tp>
      <tp>
        <v>34843623.199057549</v>
        <stp/>
        <stp>##V3_BDPV12</stp>
        <stp>2413 JT Equity</stp>
        <stp>INTERVAL_AVG</stp>
        <stp>[Trading Turnover and Marketcap (Crypto, Equity, FX)_0131.xlsx]All Equity 0131 %!R1212C2</stp>
        <stp>MARKET_DATA_OVERRIDE=TURNOVER</stp>
        <stp>CRNCY=USD</stp>
        <stp>START_DATE_OVERRIDE=20170101</stp>
        <stp>END_DATE_OVERRIDE=20180131</stp>
        <tr r="B1212" s="15"/>
      </tp>
      <tp>
        <v>38359915.575546458</v>
        <stp/>
        <stp>##V3_BDPV12</stp>
        <stp>5019 JT Equity</stp>
        <stp>INTERVAL_AVG</stp>
        <stp>[Trading Turnover and Marketcap (Crypto, Equity, FX)_0131.xlsx]All Equity 0131 %!R1136C2</stp>
        <stp>MARKET_DATA_OVERRIDE=TURNOVER</stp>
        <stp>CRNCY=USD</stp>
        <stp>START_DATE_OVERRIDE=20170101</stp>
        <stp>END_DATE_OVERRIDE=20180131</stp>
        <tr r="B1136" s="15"/>
      </tp>
      <tp>
        <v>11191.329673300392</v>
        <stp/>
        <stp>##V3_BDPV12</stp>
        <stp>POW CT Equity</stp>
        <stp>INTERVAL_AVG</stp>
        <stp>[Trading Turnover and Marketcap (Crypto, Equity, FX)_0131.xlsx]All Equity 0131 %!R1684C3</stp>
        <stp>CRNCY=USD</stp>
        <stp>START_DATE_OVERRIDE=20170101</stp>
        <stp>END_DATE_OVERRIDE=20180131</stp>
        <stp>MARKET_DATA_OVERRIDE=RR902</stp>
        <tr r="C1684" s="15"/>
      </tp>
      <tp>
        <v>61012744.623434551</v>
        <stp/>
        <stp>##V3_BDPV12</stp>
        <stp>7741 JT Equity</stp>
        <stp>INTERVAL_AVG</stp>
        <stp>[Trading Turnover and Marketcap (Crypto, Equity, FX)_0131.xlsx]All Equity 0131 %!R861C2</stp>
        <stp>MARKET_DATA_OVERRIDE=TURNOVER</stp>
        <stp>CRNCY=USD</stp>
        <stp>START_DATE_OVERRIDE=20170101</stp>
        <stp>END_DATE_OVERRIDE=20180131</stp>
        <tr r="B861" s="15"/>
      </tp>
      <tp>
        <v>133083227.19248688</v>
        <stp/>
        <stp>##V3_BDPV12</stp>
        <stp>7751 JT Equity</stp>
        <stp>INTERVAL_AVG</stp>
        <stp>[Trading Turnover and Marketcap (Crypto, Equity, FX)_0131.xlsx]All Equity 0131 %!R431C2</stp>
        <stp>MARKET_DATA_OVERRIDE=TURNOVER</stp>
        <stp>CRNCY=USD</stp>
        <stp>START_DATE_OVERRIDE=20170101</stp>
        <stp>END_DATE_OVERRIDE=20180131</stp>
        <tr r="B431" s="15"/>
      </tp>
      <tp>
        <v>5784.6615070860698</v>
        <stp/>
        <stp>##V3_BDPV12</stp>
        <stp>TRIP US Equity</stp>
        <stp>INTERVAL_AVG</stp>
        <stp>[Trading Turnover and Marketcap (Crypto, Equity, FX)_0131.xlsx]All Equity 0131 %!R461C3</stp>
        <stp>CRNCY=USD</stp>
        <stp>START_DATE_OVERRIDE=20170101</stp>
        <stp>END_DATE_OVERRIDE=20180131</stp>
        <stp>MARKET_DATA_OVERRIDE=RR902</stp>
        <tr r="C461" s="15"/>
      </tp>
      <tp>
        <v>21173.376937331246</v>
        <stp/>
        <stp>##V3_BDPV12</stp>
        <stp>ORLY US Equity</stp>
        <stp>INTERVAL_AVG</stp>
        <stp>[Trading Turnover and Marketcap (Crypto, Equity, FX)_0131.xlsx]All Equity 0131 %!R136C3</stp>
        <stp>CRNCY=USD</stp>
        <stp>START_DATE_OVERRIDE=20170101</stp>
        <stp>END_DATE_OVERRIDE=20180131</stp>
        <stp>MARKET_DATA_OVERRIDE=RR902</stp>
        <tr r="C136" s="15"/>
      </tp>
      <tp>
        <v>49765829.600881875</v>
        <stp/>
        <stp>##V3_BDPV12</stp>
        <stp>4568 JT Equity</stp>
        <stp>INTERVAL_AVG</stp>
        <stp>[Trading Turnover and Marketcap (Crypto, Equity, FX)_0131.xlsx]All Equity 0131 %!R992C2</stp>
        <stp>MARKET_DATA_OVERRIDE=TURNOVER</stp>
        <stp>CRNCY=USD</stp>
        <stp>START_DATE_OVERRIDE=20170101</stp>
        <stp>END_DATE_OVERRIDE=20180131</stp>
        <tr r="B992" s="15"/>
      </tp>
      <tp>
        <v>55127091.538461834</v>
        <stp/>
        <stp>##V3_BDPV12</stp>
        <stp>4528 JT Equity</stp>
        <stp>INTERVAL_AVG</stp>
        <stp>[Trading Turnover and Marketcap (Crypto, Equity, FX)_0131.xlsx]All Equity 0131 %!R922C2</stp>
        <stp>MARKET_DATA_OVERRIDE=TURNOVER</stp>
        <stp>CRNCY=USD</stp>
        <stp>START_DATE_OVERRIDE=20170101</stp>
        <stp>END_DATE_OVERRIDE=20180131</stp>
        <tr r="B922" s="15"/>
      </tp>
      <tp>
        <v>122204675.0308729</v>
        <stp/>
        <stp>##V3_BDPV12</stp>
        <stp>6501 JT Equity</stp>
        <stp>INTERVAL_AVG</stp>
        <stp>[Trading Turnover and Marketcap (Crypto, Equity, FX)_0131.xlsx]All Equity 0131 %!R470C2</stp>
        <stp>MARKET_DATA_OVERRIDE=TURNOVER</stp>
        <stp>CRNCY=USD</stp>
        <stp>START_DATE_OVERRIDE=20170101</stp>
        <stp>END_DATE_OVERRIDE=20180131</stp>
        <tr r="B470" s="15"/>
      </tp>
      <tp>
        <v>152264442.87922505</v>
        <stp/>
        <stp>##V3_BDPV12</stp>
        <stp>2628 HK Equity</stp>
        <stp>INTERVAL_AVG</stp>
        <stp>[Trading Turnover and Marketcap (Crypto, Equity, FX)_0131.xlsx]All Equity 0131 %!R364C2</stp>
        <stp>MARKET_DATA_OVERRIDE=TURNOVER</stp>
        <stp>CRNCY=USD</stp>
        <stp>START_DATE_OVERRIDE=20170101</stp>
        <stp>END_DATE_OVERRIDE=20180131</stp>
        <tr r="B364" s="15"/>
      </tp>
      <tp>
        <v>52531506.456373505</v>
        <stp/>
        <stp>##V3_BDPV12</stp>
        <stp>4324 JT Equity</stp>
        <stp>INTERVAL_AVG</stp>
        <stp>[Trading Turnover and Marketcap (Crypto, Equity, FX)_0131.xlsx]All Equity 0131 %!R952C2</stp>
        <stp>MARKET_DATA_OVERRIDE=TURNOVER</stp>
        <stp>CRNCY=USD</stp>
        <stp>START_DATE_OVERRIDE=20170101</stp>
        <stp>END_DATE_OVERRIDE=20180131</stp>
        <tr r="B952" s="15"/>
      </tp>
      <tp>
        <v>55290373.65510796</v>
        <stp/>
        <stp>##V3_BDPV12</stp>
        <stp>1088 HK Equity</stp>
        <stp>INTERVAL_AVG</stp>
        <stp>[Trading Turnover and Marketcap (Crypto, Equity, FX)_0131.xlsx]All Equity 0131 %!R917C2</stp>
        <stp>MARKET_DATA_OVERRIDE=TURNOVER</stp>
        <stp>CRNCY=USD</stp>
        <stp>START_DATE_OVERRIDE=20170101</stp>
        <stp>END_DATE_OVERRIDE=20180131</stp>
        <tr r="B917" s="15"/>
      </tp>
      <tp>
        <v>50786448.072230272</v>
        <stp/>
        <stp>##V3_BDPV12</stp>
        <stp>2328 HK Equity</stp>
        <stp>INTERVAL_AVG</stp>
        <stp>[Trading Turnover and Marketcap (Crypto, Equity, FX)_0131.xlsx]All Equity 0131 %!R974C2</stp>
        <stp>MARKET_DATA_OVERRIDE=TURNOVER</stp>
        <stp>CRNCY=USD</stp>
        <stp>START_DATE_OVERRIDE=20170101</stp>
        <stp>END_DATE_OVERRIDE=20180131</stp>
        <tr r="B974" s="15"/>
      </tp>
      <tp>
        <v>11729.498299906312</v>
        <stp/>
        <stp>##V3_BDPV12</stp>
        <stp>ARNC US Equity</stp>
        <stp>INTERVAL_AVG</stp>
        <stp>[Trading Turnover and Marketcap (Crypto, Equity, FX)_0131.xlsx]All Equity 0131 %!R551C3</stp>
        <stp>CRNCY=USD</stp>
        <stp>START_DATE_OVERRIDE=20170101</stp>
        <stp>END_DATE_OVERRIDE=20180131</stp>
        <stp>MARKET_DATA_OVERRIDE=RR902</stp>
        <tr r="C551" s="15"/>
      </tp>
      <tp>
        <v>6446.9194717439459</v>
        <stp/>
        <stp>##V3_BDPV12</stp>
        <stp>SRCL US Equity</stp>
        <stp>INTERVAL_AVG</stp>
        <stp>[Trading Turnover and Marketcap (Crypto, Equity, FX)_0131.xlsx]All Equity 0131 %!R854C3</stp>
        <stp>CRNCY=USD</stp>
        <stp>START_DATE_OVERRIDE=20170101</stp>
        <stp>END_DATE_OVERRIDE=20180131</stp>
        <stp>MARKET_DATA_OVERRIDE=RR902</stp>
        <tr r="C854" s="15"/>
      </tp>
      <tp>
        <v>20117.362305728919</v>
        <stp/>
        <stp>##V3_BDPV12</stp>
        <stp>TROW US Equity</stp>
        <stp>INTERVAL_AVG</stp>
        <stp>[Trading Turnover and Marketcap (Crypto, Equity, FX)_0131.xlsx]All Equity 0131 %!R424C3</stp>
        <stp>CRNCY=USD</stp>
        <stp>START_DATE_OVERRIDE=20170101</stp>
        <stp>END_DATE_OVERRIDE=20180131</stp>
        <stp>MARKET_DATA_OVERRIDE=RR902</stp>
        <tr r="C424" s="15"/>
      </tp>
      <tp>
        <v>108307173.94043601</v>
        <stp/>
        <stp>##V3_BDPV12</stp>
        <stp>6098 JT Equity</stp>
        <stp>INTERVAL_AVG</stp>
        <stp>[Trading Turnover and Marketcap (Crypto, Equity, FX)_0131.xlsx]All Equity 0131 %!R530C2</stp>
        <stp>MARKET_DATA_OVERRIDE=TURNOVER</stp>
        <stp>CRNCY=USD</stp>
        <stp>START_DATE_OVERRIDE=20170101</stp>
        <stp>END_DATE_OVERRIDE=20180131</stp>
        <tr r="B530" s="15"/>
      </tp>
      <tp>
        <v>56969816.858623102</v>
        <stp/>
        <stp>##V3_BDPV12</stp>
        <stp>4005 JT Equity</stp>
        <stp>INTERVAL_AVG</stp>
        <stp>[Trading Turnover and Marketcap (Crypto, Equity, FX)_0131.xlsx]All Equity 0131 %!R902C2</stp>
        <stp>MARKET_DATA_OVERRIDE=TURNOVER</stp>
        <stp>CRNCY=USD</stp>
        <stp>START_DATE_OVERRIDE=20170101</stp>
        <stp>END_DATE_OVERRIDE=20180131</stp>
        <tr r="B902" s="15"/>
      </tp>
      <tp>
        <v>54484603.68409384</v>
        <stp/>
        <stp>##V3_BDPV12</stp>
        <stp>1211 HK Equity</stp>
        <stp>INTERVAL_AVG</stp>
        <stp>[Trading Turnover and Marketcap (Crypto, Equity, FX)_0131.xlsx]All Equity 0131 %!R927C2</stp>
        <stp>MARKET_DATA_OVERRIDE=TURNOVER</stp>
        <stp>CRNCY=USD</stp>
        <stp>START_DATE_OVERRIDE=20170101</stp>
        <stp>END_DATE_OVERRIDE=20180131</stp>
        <tr r="B927" s="15"/>
      </tp>
      <tp>
        <v>73359607.864620298</v>
        <stp/>
        <stp>##V3_BDPV12</stp>
        <stp>1288 HK Equity</stp>
        <stp>INTERVAL_AVG</stp>
        <stp>[Trading Turnover and Marketcap (Crypto, Equity, FX)_0131.xlsx]All Equity 0131 %!R747C2</stp>
        <stp>MARKET_DATA_OVERRIDE=TURNOVER</stp>
        <stp>CRNCY=USD</stp>
        <stp>START_DATE_OVERRIDE=20170101</stp>
        <stp>END_DATE_OVERRIDE=20180131</stp>
        <tr r="B747" s="15"/>
      </tp>
      <tp>
        <v>10097.000064026975</v>
        <stp/>
        <stp>##V3_BDPV12</stp>
        <stp>GRMN US Equity</stp>
        <stp>INTERVAL_AVG</stp>
        <stp>[Trading Turnover and Marketcap (Crypto, Equity, FX)_0131.xlsx]All Equity 0131 %!R870C3</stp>
        <stp>CRNCY=USD</stp>
        <stp>START_DATE_OVERRIDE=20170101</stp>
        <stp>END_DATE_OVERRIDE=20180131</stp>
        <stp>MARKET_DATA_OVERRIDE=RR902</stp>
        <tr r="C870" s="15"/>
      </tp>
      <tp>
        <v>9660.0281898487247</v>
        <stp/>
        <stp>##V3_BDPV12</stp>
        <stp>ARMK US Equity</stp>
        <stp>INTERVAL_AVG</stp>
        <stp>[Trading Turnover and Marketcap (Crypto, Equity, FX)_0131.xlsx]All Equity 0131 %!R960C3</stp>
        <stp>CRNCY=USD</stp>
        <stp>START_DATE_OVERRIDE=20170101</stp>
        <stp>END_DATE_OVERRIDE=20180131</stp>
        <stp>MARKET_DATA_OVERRIDE=RR902</stp>
        <tr r="C960" s="15"/>
      </tp>
      <tp>
        <v>14193.730066252983</v>
        <stp/>
        <stp>##V3_BDPV12</stp>
        <stp>XRAY US Equity</stp>
        <stp>INTERVAL_AVG</stp>
        <stp>[Trading Turnover and Marketcap (Crypto, Equity, FX)_0131.xlsx]All Equity 0131 %!R547C3</stp>
        <stp>CRNCY=USD</stp>
        <stp>START_DATE_OVERRIDE=20170101</stp>
        <stp>END_DATE_OVERRIDE=20180131</stp>
        <stp>MARKET_DATA_OVERRIDE=RR902</stp>
        <tr r="C547" s="15"/>
      </tp>
      <tp>
        <v>72854718.821337014</v>
        <stp/>
        <stp>##V3_BDPV12</stp>
        <stp>1928 HK Equity</stp>
        <stp>INTERVAL_AVG</stp>
        <stp>[Trading Turnover and Marketcap (Crypto, Equity, FX)_0131.xlsx]All Equity 0131 %!R757C2</stp>
        <stp>MARKET_DATA_OVERRIDE=TURNOVER</stp>
        <stp>CRNCY=USD</stp>
        <stp>START_DATE_OVERRIDE=20170101</stp>
        <stp>END_DATE_OVERRIDE=20180131</stp>
        <tr r="B757" s="15"/>
      </tp>
      <tp>
        <v>34415.055844213006</v>
        <stp/>
        <stp>##V3_BDPV12</stp>
        <stp>INFO IS Equity</stp>
        <stp>INTERVAL_AVG</stp>
        <stp>[Trading Turnover and Marketcap (Crypto, Equity, FX)_0131.xlsx]All Equity 0131 %!R737C3</stp>
        <stp>CRNCY=USD</stp>
        <stp>START_DATE_OVERRIDE=20170101</stp>
        <stp>END_DATE_OVERRIDE=20180131</stp>
        <stp>MARKET_DATA_OVERRIDE=RR902</stp>
        <tr r="C737" s="15"/>
      </tp>
      <tp>
        <v>10227.618774336293</v>
        <stp/>
        <stp>##V3_BDPV12</stp>
        <stp>TRGP US Equity</stp>
        <stp>INTERVAL_AVG</stp>
        <stp>[Trading Turnover and Marketcap (Crypto, Equity, FX)_0131.xlsx]All Equity 0131 %!R621C3</stp>
        <stp>CRNCY=USD</stp>
        <stp>START_DATE_OVERRIDE=20170101</stp>
        <stp>END_DATE_OVERRIDE=20180131</stp>
        <stp>MARKET_DATA_OVERRIDE=RR902</stp>
        <tr r="C621" s="15"/>
      </tp>
      <tp>
        <v>50578021.275340401</v>
        <stp/>
        <stp>##V3_BDPV12</stp>
        <stp>1928 JT Equity</stp>
        <stp>INTERVAL_AVG</stp>
        <stp>[Trading Turnover and Marketcap (Crypto, Equity, FX)_0131.xlsx]All Equity 0131 %!R977C2</stp>
        <stp>MARKET_DATA_OVERRIDE=TURNOVER</stp>
        <stp>CRNCY=USD</stp>
        <stp>START_DATE_OVERRIDE=20170101</stp>
        <stp>END_DATE_OVERRIDE=20180131</stp>
        <tr r="B977" s="15"/>
      </tp>
      <tp>
        <v>11256.556953328458</v>
        <stp/>
        <stp>##V3_BDPV12</stp>
        <stp>PRGO US Equity</stp>
        <stp>INTERVAL_AVG</stp>
        <stp>[Trading Turnover and Marketcap (Crypto, Equity, FX)_0131.xlsx]All Equity 0131 %!R462C3</stp>
        <stp>CRNCY=USD</stp>
        <stp>START_DATE_OVERRIDE=20170101</stp>
        <stp>END_DATE_OVERRIDE=20180131</stp>
        <stp>MARKET_DATA_OVERRIDE=RR902</stp>
        <tr r="C462" s="15"/>
      </tp>
      <tp>
        <v>55615.585117256705</v>
        <stp/>
        <stp>##V3_BDPV12</stp>
        <stp>ENEL IM Equity</stp>
        <stp>INTERVAL_AVG</stp>
        <stp>[Trading Turnover and Marketcap (Crypto, Equity, FX)_0131.xlsx]All Equity 0131 %!R326C3</stp>
        <stp>CRNCY=USD</stp>
        <stp>START_DATE_OVERRIDE=20170101</stp>
        <stp>END_DATE_OVERRIDE=20180131</stp>
        <stp>MARKET_DATA_OVERRIDE=RR902</stp>
        <tr r="C326" s="15"/>
      </tp>
      <tp>
        <v>32474.22345563925</v>
        <stp/>
        <stp>##V3_BDPV12</stp>
        <stp>VRTX US Equity</stp>
        <stp>INTERVAL_AVG</stp>
        <stp>[Trading Turnover and Marketcap (Crypto, Equity, FX)_0131.xlsx]All Equity 0131 %!R192C3</stp>
        <stp>CRNCY=USD</stp>
        <stp>START_DATE_OVERRIDE=20170101</stp>
        <stp>END_DATE_OVERRIDE=20180131</stp>
        <stp>MARKET_DATA_OVERRIDE=RR902</stp>
        <tr r="C192" s="15"/>
      </tp>
      <tp>
        <v>14088.448963100109</v>
        <stp/>
        <stp>##V3_BDPV12</stp>
        <stp>VRSK US Equity</stp>
        <stp>INTERVAL_AVG</stp>
        <stp>[Trading Turnover and Marketcap (Crypto, Equity, FX)_0131.xlsx]All Equity 0131 %!R787C3</stp>
        <stp>CRNCY=USD</stp>
        <stp>START_DATE_OVERRIDE=20170101</stp>
        <stp>END_DATE_OVERRIDE=20180131</stp>
        <stp>MARKET_DATA_OVERRIDE=RR902</stp>
        <tr r="C787" s="15"/>
      </tp>
      <tp>
        <v>9846.2857178277918</v>
        <stp/>
        <stp>##V3_BDPV12</stp>
        <stp>VRSN US Equity</stp>
        <stp>INTERVAL_AVG</stp>
        <stp>[Trading Turnover and Marketcap (Crypto, Equity, FX)_0131.xlsx]All Equity 0131 %!R712C3</stp>
        <stp>CRNCY=USD</stp>
        <stp>START_DATE_OVERRIDE=20170101</stp>
        <stp>END_DATE_OVERRIDE=20180131</stp>
        <stp>MARKET_DATA_OVERRIDE=RR902</stp>
        <tr r="C712" s="15"/>
      </tp>
      <tp>
        <v>139802541.93169457</v>
        <stp/>
        <stp>##V3_BDPV12</stp>
        <stp>2317 TT Equity</stp>
        <stp>INTERVAL_AVG</stp>
        <stp>[Trading Turnover and Marketcap (Crypto, Equity, FX)_0131.xlsx]All Equity 0131 %!R404C2</stp>
        <stp>MARKET_DATA_OVERRIDE=TURNOVER</stp>
        <stp>CRNCY=USD</stp>
        <stp>START_DATE_OVERRIDE=20170101</stp>
        <stp>END_DATE_OVERRIDE=20180131</stp>
        <tr r="B404" s="15"/>
      </tp>
      <tp>
        <v>55601107.779279456</v>
        <stp/>
        <stp>##V3_BDPV12</stp>
        <stp>2474 TT Equity</stp>
        <stp>INTERVAL_AVG</stp>
        <stp>[Trading Turnover and Marketcap (Crypto, Equity, FX)_0131.xlsx]All Equity 0131 %!R914C2</stp>
        <stp>MARKET_DATA_OVERRIDE=TURNOVER</stp>
        <stp>CRNCY=USD</stp>
        <stp>START_DATE_OVERRIDE=20170101</stp>
        <stp>END_DATE_OVERRIDE=20180131</stp>
        <tr r="B914" s="15"/>
      </tp>
      <tp>
        <v>8834.7788596096707</v>
        <stp/>
        <stp>##V3_BDPV12</stp>
        <stp>QRVO US Equity</stp>
        <stp>INTERVAL_AVG</stp>
        <stp>[Trading Turnover and Marketcap (Crypto, Equity, FX)_0131.xlsx]All Equity 0131 %!R537C3</stp>
        <stp>CRNCY=USD</stp>
        <stp>START_DATE_OVERRIDE=20170101</stp>
        <stp>END_DATE_OVERRIDE=20180131</stp>
        <stp>MARKET_DATA_OVERRIDE=RR902</stp>
        <tr r="C537" s="15"/>
      </tp>
      <tp>
        <v>8806.4826707332995</v>
        <stp/>
        <stp>##V3_BDPV12</stp>
        <stp>MRVL US Equity</stp>
        <stp>INTERVAL_AVG</stp>
        <stp>[Trading Turnover and Marketcap (Crypto, Equity, FX)_0131.xlsx]All Equity 0131 %!R456C3</stp>
        <stp>CRNCY=USD</stp>
        <stp>START_DATE_OVERRIDE=20170101</stp>
        <stp>END_DATE_OVERRIDE=20180131</stp>
        <stp>MARKET_DATA_OVERRIDE=RR902</stp>
        <tr r="C456" s="15"/>
      </tp>
      <tp>
        <v>48253285.730134025</v>
        <stp/>
        <stp>##V3_BDPV12</stp>
        <stp>1113 HK Equity</stp>
        <stp>INTERVAL_AVG</stp>
        <stp>[Trading Turnover and Marketcap (Crypto, Equity, FX)_0131.xlsx]All Equity 0131 %!R1012C2</stp>
        <stp>MARKET_DATA_OVERRIDE=TURNOVER</stp>
        <stp>CRNCY=USD</stp>
        <stp>START_DATE_OVERRIDE=20170101</stp>
        <stp>END_DATE_OVERRIDE=20180131</stp>
        <tr r="B1012" s="15"/>
      </tp>
      <tp>
        <v>13324.511718551345</v>
        <stp/>
        <stp>##V3_BDPV12</stp>
        <stp>BOL FP Equity</stp>
        <stp>INTERVAL_AVG</stp>
        <stp>[Trading Turnover and Marketcap (Crypto, Equity, FX)_0131.xlsx]All Equity 0131 %!R2208C3</stp>
        <stp>CRNCY=USD</stp>
        <stp>START_DATE_OVERRIDE=20170101</stp>
        <stp>END_DATE_OVERRIDE=20180131</stp>
        <stp>MARKET_DATA_OVERRIDE=RR902</stp>
        <tr r="C2208" s="15"/>
      </tp>
      <tp>
        <v>7783.8406173021312</v>
        <stp/>
        <stp>##V3_BDPV12</stp>
        <stp>ALO FP Equity</stp>
        <stp>INTERVAL_AVG</stp>
        <stp>[Trading Turnover and Marketcap (Crypto, Equity, FX)_0131.xlsx]All Equity 0131 %!R1385C3</stp>
        <stp>CRNCY=USD</stp>
        <stp>START_DATE_OVERRIDE=20170101</stp>
        <stp>END_DATE_OVERRIDE=20180131</stp>
        <stp>MARKET_DATA_OVERRIDE=RR902</stp>
        <tr r="C1385" s="15"/>
      </tp>
      <tp>
        <v>26593269.660549678</v>
        <stp/>
        <stp>##V3_BDPV12</stp>
        <stp>1128 HK Equity</stp>
        <stp>INTERVAL_AVG</stp>
        <stp>[Trading Turnover and Marketcap (Crypto, Equity, FX)_0131.xlsx]All Equity 0131 %!R1382C2</stp>
        <stp>MARKET_DATA_OVERRIDE=TURNOVER</stp>
        <stp>CRNCY=USD</stp>
        <stp>START_DATE_OVERRIDE=20170101</stp>
        <stp>END_DATE_OVERRIDE=20180131</stp>
        <tr r="B1382" s="15"/>
      </tp>
      <tp>
        <v>4654.885462413622</v>
        <stp/>
        <stp>##V3_BDPV12</stp>
        <stp>UOL SP Equity</stp>
        <stp>INTERVAL_AVG</stp>
        <stp>[Trading Turnover and Marketcap (Crypto, Equity, FX)_0131.xlsx]All Equity 0131 %!R2179C3</stp>
        <stp>CRNCY=USD</stp>
        <stp>START_DATE_OVERRIDE=20170101</stp>
        <stp>END_DATE_OVERRIDE=20180131</stp>
        <stp>MARKET_DATA_OVERRIDE=RR902</stp>
        <tr r="C2179" s="15"/>
      </tp>
      <tp>
        <v>12242.223353670173</v>
        <stp/>
        <stp>##V3_BDPV12</stp>
        <stp>PKO PW Equity</stp>
        <stp>INTERVAL_AVG</stp>
        <stp>[Trading Turnover and Marketcap (Crypto, Equity, FX)_0131.xlsx]All Equity 0131 %!R1598C3</stp>
        <stp>CRNCY=USD</stp>
        <stp>START_DATE_OVERRIDE=20170101</stp>
        <stp>END_DATE_OVERRIDE=20180131</stp>
        <stp>MARKET_DATA_OVERRIDE=RR902</stp>
        <tr r="C1598" s="15"/>
      </tp>
      <tp>
        <v>12565.849173066996</v>
        <stp/>
        <stp>##V3_BDPV12</stp>
        <stp>PKN PW Equity</stp>
        <stp>INTERVAL_AVG</stp>
        <stp>[Trading Turnover and Marketcap (Crypto, Equity, FX)_0131.xlsx]All Equity 0131 %!R1447C3</stp>
        <stp>CRNCY=USD</stp>
        <stp>START_DATE_OVERRIDE=20170101</stp>
        <stp>END_DATE_OVERRIDE=20180131</stp>
        <stp>MARKET_DATA_OVERRIDE=RR902</stp>
        <tr r="C1447" s="15"/>
      </tp>
      <tp>
        <v>5211.2075248425535</v>
        <stp/>
        <stp>##V3_BDPV12</stp>
        <stp>MEL NZ Equity</stp>
        <stp>INTERVAL_AVG</stp>
        <stp>[Trading Turnover and Marketcap (Crypto, Equity, FX)_0131.xlsx]All Equity 0131 %!R2435C3</stp>
        <stp>CRNCY=USD</stp>
        <stp>START_DATE_OVERRIDE=20170101</stp>
        <stp>END_DATE_OVERRIDE=20180131</stp>
        <stp>MARKET_DATA_OVERRIDE=RR902</stp>
        <tr r="C2435" s="15"/>
      </tp>
      <tp>
        <v>26341.679647376699</v>
        <stp/>
        <stp>##V3_BDPV12</stp>
        <stp>BEI GY Equity</stp>
        <stp>INTERVAL_AVG</stp>
        <stp>[Trading Turnover and Marketcap (Crypto, Equity, FX)_0131.xlsx]All Equity 0131 %!R1178C3</stp>
        <stp>CRNCY=USD</stp>
        <stp>START_DATE_OVERRIDE=20170101</stp>
        <stp>END_DATE_OVERRIDE=20180131</stp>
        <stp>MARKET_DATA_OVERRIDE=RR902</stp>
        <tr r="C1178" s="15"/>
      </tp>
      <tp>
        <v>9130.9253555565192</v>
        <stp/>
        <stp>##V3_BDPV12</stp>
        <stp>ROL US Equity</stp>
        <stp>INTERVAL_AVG</stp>
        <stp>[Trading Turnover and Marketcap (Crypto, Equity, FX)_0131.xlsx]All Equity 0131 %!R1471C3</stp>
        <stp>CRNCY=USD</stp>
        <stp>START_DATE_OVERRIDE=20170101</stp>
        <stp>END_DATE_OVERRIDE=20180131</stp>
        <stp>MARKET_DATA_OVERRIDE=RR902</stp>
        <tr r="C1471" s="15"/>
      </tp>
      <tp>
        <v>3545.981699655993</v>
        <stp/>
        <stp>##V3_BDPV12</stp>
        <stp>YTL MK Equity</stp>
        <stp>INTERVAL_AVG</stp>
        <stp>[Trading Turnover and Marketcap (Crypto, Equity, FX)_0131.xlsx]All Equity 0131 %!R2451C3</stp>
        <stp>CRNCY=USD</stp>
        <stp>START_DATE_OVERRIDE=20170101</stp>
        <stp>END_DATE_OVERRIDE=20180131</stp>
        <stp>MARKET_DATA_OVERRIDE=RR902</stp>
        <tr r="C2451" s="15"/>
      </tp>
      <tp>
        <v>21603.23481221588</v>
        <stp/>
        <stp>##V3_BDPV12</stp>
        <stp>AOT TB Equity</stp>
        <stp>INTERVAL_AVG</stp>
        <stp>[Trading Turnover and Marketcap (Crypto, Equity, FX)_0131.xlsx]All Equity 0131 %!R884C3</stp>
        <stp>CRNCY=USD</stp>
        <stp>START_DATE_OVERRIDE=20170101</stp>
        <stp>END_DATE_OVERRIDE=20180131</stp>
        <stp>MARKET_DATA_OVERRIDE=RR902</stp>
        <tr r="C884" s="15"/>
      </tp>
      <tp>
        <v>15644453.050836343</v>
        <stp/>
        <stp>##V3_BDPV12</stp>
        <stp>2799 HK Equity</stp>
        <stp>INTERVAL_AVG</stp>
        <stp>[Trading Turnover and Marketcap (Crypto, Equity, FX)_0131.xlsx]All Equity 0131 %!R1774C2</stp>
        <stp>MARKET_DATA_OVERRIDE=TURNOVER</stp>
        <stp>CRNCY=USD</stp>
        <stp>START_DATE_OVERRIDE=20170101</stp>
        <stp>END_DATE_OVERRIDE=20180131</stp>
        <tr r="B1774" s="15"/>
      </tp>
      <tp>
        <v>10738.508677023921</v>
        <stp/>
        <stp>##V3_BDPV12</stp>
        <stp>RHC AT Equity</stp>
        <stp>INTERVAL_AVG</stp>
        <stp>[Trading Turnover and Marketcap (Crypto, Equity, FX)_0131.xlsx]All Equity 0131 %!R1453C3</stp>
        <stp>CRNCY=USD</stp>
        <stp>START_DATE_OVERRIDE=20170101</stp>
        <stp>END_DATE_OVERRIDE=20180131</stp>
        <stp>MARKET_DATA_OVERRIDE=RR902</stp>
        <tr r="C1453" s="15"/>
      </tp>
      <tp>
        <v>12019.473961760172</v>
        <stp/>
        <stp>##V3_BDPV12</stp>
        <stp>RWE GY Equity</stp>
        <stp>INTERVAL_AVG</stp>
        <stp>[Trading Turnover and Marketcap (Crypto, Equity, FX)_0131.xlsx]All Equity 0131 %!R654C3</stp>
        <stp>CRNCY=USD</stp>
        <stp>START_DATE_OVERRIDE=20170101</stp>
        <stp>END_DATE_OVERRIDE=20180131</stp>
        <stp>MARKET_DATA_OVERRIDE=RR902</stp>
        <tr r="C654" s="15"/>
      </tp>
      <tp>
        <v>7169.774999201516</v>
        <stp/>
        <stp>##V3_BDPV12</stp>
        <stp>SHL AT Equity</stp>
        <stp>INTERVAL_AVG</stp>
        <stp>[Trading Turnover and Marketcap (Crypto, Equity, FX)_0131.xlsx]All Equity 0131 %!R1821C3</stp>
        <stp>CRNCY=USD</stp>
        <stp>START_DATE_OVERRIDE=20170101</stp>
        <stp>END_DATE_OVERRIDE=20180131</stp>
        <stp>MARKET_DATA_OVERRIDE=RR902</stp>
        <tr r="C1821" s="15"/>
      </tp>
      <tp>
        <v>8685.3795025881991</v>
        <stp/>
        <stp>##V3_BDPV12</stp>
        <stp>PTG MK Equity</stp>
        <stp>INTERVAL_AVG</stp>
        <stp>[Trading Turnover and Marketcap (Crypto, Equity, FX)_0131.xlsx]All Equity 0131 %!R2350C3</stp>
        <stp>CRNCY=USD</stp>
        <stp>START_DATE_OVERRIDE=20170101</stp>
        <stp>END_DATE_OVERRIDE=20180131</stp>
        <stp>MARKET_DATA_OVERRIDE=RR902</stp>
        <tr r="C2350" s="15"/>
      </tp>
      <tp>
        <v>14129.740347698102</v>
        <stp/>
        <stp>##V3_BDPV12</stp>
        <stp>ILD FP Equity</stp>
        <stp>INTERVAL_AVG</stp>
        <stp>[Trading Turnover and Marketcap (Crypto, Equity, FX)_0131.xlsx]All Equity 0131 %!R1494C3</stp>
        <stp>CRNCY=USD</stp>
        <stp>START_DATE_OVERRIDE=20170101</stp>
        <stp>END_DATE_OVERRIDE=20180131</stp>
        <stp>MARKET_DATA_OVERRIDE=RR902</stp>
        <tr r="C1494" s="15"/>
      </tp>
      <tp>
        <v>6919.5710736905812</v>
        <stp/>
        <stp>##V3_BDPV12</stp>
        <stp>URC PM Equity</stp>
        <stp>INTERVAL_AVG</stp>
        <stp>[Trading Turnover and Marketcap (Crypto, Equity, FX)_0131.xlsx]All Equity 0131 %!R2321C3</stp>
        <stp>CRNCY=USD</stp>
        <stp>START_DATE_OVERRIDE=20170101</stp>
        <stp>END_DATE_OVERRIDE=20180131</stp>
        <stp>MARKET_DATA_OVERRIDE=RR902</stp>
        <tr r="C2321" s="15"/>
      </tp>
      <tp>
        <v>117179.55702025715</v>
        <stp/>
        <stp>##V3_BDPV12</stp>
        <stp>SAN FP Equity</stp>
        <stp>INTERVAL_AVG</stp>
        <stp>[Trading Turnover and Marketcap (Crypto, Equity, FX)_0131.xlsx]All Equity 0131 %!R220C3</stp>
        <stp>CRNCY=USD</stp>
        <stp>START_DATE_OVERRIDE=20170101</stp>
        <stp>END_DATE_OVERRIDE=20180131</stp>
        <stp>MARKET_DATA_OVERRIDE=RR902</stp>
        <tr r="C220" s="15"/>
      </tp>
      <tp>
        <v>22611.652213286474</v>
        <stp/>
        <stp>##V3_BDPV12</stp>
        <stp>FSR SJ Equity</stp>
        <stp>INTERVAL_AVG</stp>
        <stp>[Trading Turnover and Marketcap (Crypto, Equity, FX)_0131.xlsx]All Equity 0131 %!R939C3</stp>
        <stp>CRNCY=USD</stp>
        <stp>START_DATE_OVERRIDE=20170101</stp>
        <stp>END_DATE_OVERRIDE=20180131</stp>
        <stp>MARKET_DATA_OVERRIDE=RR902</stp>
        <tr r="C939" s="15"/>
      </tp>
      <tp>
        <v>30242.199838513578</v>
        <stp/>
        <stp>##V3_BDPV12</stp>
        <stp>SGO FP Equity</stp>
        <stp>INTERVAL_AVG</stp>
        <stp>[Trading Turnover and Marketcap (Crypto, Equity, FX)_0131.xlsx]All Equity 0131 %!R665C3</stp>
        <stp>CRNCY=USD</stp>
        <stp>START_DATE_OVERRIDE=20170101</stp>
        <stp>END_DATE_OVERRIDE=20180131</stp>
        <stp>MARKET_DATA_OVERRIDE=RR902</stp>
        <tr r="C665" s="15"/>
      </tp>
      <tp>
        <v>6792.3829200716491</v>
        <stp/>
        <stp>##V3_BDPV12</stp>
        <stp>JHX AT Equity</stp>
        <stp>INTERVAL_AVG</stp>
        <stp>[Trading Turnover and Marketcap (Crypto, Equity, FX)_0131.xlsx]All Equity 0131 %!R1565C3</stp>
        <stp>CRNCY=USD</stp>
        <stp>START_DATE_OVERRIDE=20170101</stp>
        <stp>END_DATE_OVERRIDE=20180131</stp>
        <stp>MARKET_DATA_OVERRIDE=RR902</stp>
        <tr r="C1565" s="15"/>
      </tp>
      <tp>
        <v>37812.537122654823</v>
        <stp/>
        <stp>##V3_BDPV12</stp>
        <stp>SAF FP Equity</stp>
        <stp>INTERVAL_AVG</stp>
        <stp>[Trading Turnover and Marketcap (Crypto, Equity, FX)_0131.xlsx]All Equity 0131 %!R668C3</stp>
        <stp>CRNCY=USD</stp>
        <stp>START_DATE_OVERRIDE=20170101</stp>
        <stp>END_DATE_OVERRIDE=20180131</stp>
        <stp>MARKET_DATA_OVERRIDE=RR902</stp>
        <tr r="C668" s="15"/>
      </tp>
      <tp>
        <v>15066817.924686806</v>
        <stp/>
        <stp>##V3_BDPV12</stp>
        <stp>3289 JT Equity</stp>
        <stp>INTERVAL_AVG</stp>
        <stp>[Trading Turnover and Marketcap (Crypto, Equity, FX)_0131.xlsx]All Equity 0131 %!R1803C2</stp>
        <stp>MARKET_DATA_OVERRIDE=TURNOVER</stp>
        <stp>CRNCY=USD</stp>
        <stp>START_DATE_OVERRIDE=20170101</stp>
        <stp>END_DATE_OVERRIDE=20180131</stp>
        <tr r="B1803" s="15"/>
      </tp>
      <tp>
        <v>35516914.633921653</v>
        <stp/>
        <stp>##V3_BDPV12</stp>
        <stp>8267 JT Equity</stp>
        <stp>INTERVAL_AVG</stp>
        <stp>[Trading Turnover and Marketcap (Crypto, Equity, FX)_0131.xlsx]All Equity 0131 %!R1193C2</stp>
        <stp>MARKET_DATA_OVERRIDE=TURNOVER</stp>
        <stp>CRNCY=USD</stp>
        <stp>START_DATE_OVERRIDE=20170101</stp>
        <stp>END_DATE_OVERRIDE=20180131</stp>
        <tr r="B1193" s="15"/>
      </tp>
      <tp>
        <v>18741714.296922173</v>
        <stp/>
        <stp>##V3_BDPV12</stp>
        <stp>6465 JT Equity</stp>
        <stp>INTERVAL_AVG</stp>
        <stp>[Trading Turnover and Marketcap (Crypto, Equity, FX)_0131.xlsx]All Equity 0131 %!R1645C2</stp>
        <stp>MARKET_DATA_OVERRIDE=TURNOVER</stp>
        <stp>CRNCY=USD</stp>
        <stp>START_DATE_OVERRIDE=20170101</stp>
        <stp>END_DATE_OVERRIDE=20180131</stp>
        <tr r="B1645" s="15"/>
      </tp>
      <tp>
        <v>29756791.80837616</v>
        <stp/>
        <stp>##V3_BDPV12</stp>
        <stp>1963 JT Equity</stp>
        <stp>INTERVAL_AVG</stp>
        <stp>[Trading Turnover and Marketcap (Crypto, Equity, FX)_0131.xlsx]All Equity 0131 %!R1308C2</stp>
        <stp>MARKET_DATA_OVERRIDE=TURNOVER</stp>
        <stp>CRNCY=USD</stp>
        <stp>START_DATE_OVERRIDE=20170101</stp>
        <stp>END_DATE_OVERRIDE=20180131</stp>
        <tr r="B1308" s="15"/>
      </tp>
      <tp>
        <v>12838993.347342541</v>
        <stp/>
        <stp>##V3_BDPV12</stp>
        <stp>3462 JT Equity</stp>
        <stp>INTERVAL_AVG</stp>
        <stp>[Trading Turnover and Marketcap (Crypto, Equity, FX)_0131.xlsx]All Equity 0131 %!R1905C2</stp>
        <stp>MARKET_DATA_OVERRIDE=TURNOVER</stp>
        <stp>CRNCY=USD</stp>
        <stp>START_DATE_OVERRIDE=20170101</stp>
        <stp>END_DATE_OVERRIDE=20180131</stp>
        <tr r="B1905" s="15"/>
      </tp>
      <tp>
        <v>7492988.4149420261</v>
        <stp/>
        <stp>##V3_BDPV12</stp>
        <stp>8359 JT Equity</stp>
        <stp>INTERVAL_AVG</stp>
        <stp>[Trading Turnover and Marketcap (Crypto, Equity, FX)_0131.xlsx]All Equity 0131 %!R2172C2</stp>
        <stp>MARKET_DATA_OVERRIDE=TURNOVER</stp>
        <stp>CRNCY=USD</stp>
        <stp>START_DATE_OVERRIDE=20170101</stp>
        <stp>END_DATE_OVERRIDE=20180131</stp>
        <tr r="B2172" s="15"/>
      </tp>
      <tp>
        <v>15173758.990765592</v>
        <stp/>
        <stp>##V3_BDPV12</stp>
        <stp>7779 JT Equity</stp>
        <stp>INTERVAL_AVG</stp>
        <stp>[Trading Turnover and Marketcap (Crypto, Equity, FX)_0131.xlsx]All Equity 0131 %!R1796C2</stp>
        <stp>MARKET_DATA_OVERRIDE=TURNOVER</stp>
        <stp>CRNCY=USD</stp>
        <stp>START_DATE_OVERRIDE=20170101</stp>
        <stp>END_DATE_OVERRIDE=20180131</stp>
        <tr r="B1796" s="15"/>
      </tp>
      <tp>
        <v>11387581.933436062</v>
        <stp/>
        <stp>##V3_BDPV12</stp>
        <stp>9041 JT Equity</stp>
        <stp>INTERVAL_AVG</stp>
        <stp>[Trading Turnover and Marketcap (Crypto, Equity, FX)_0131.xlsx]All Equity 0131 %!R1981C2</stp>
        <stp>MARKET_DATA_OVERRIDE=TURNOVER</stp>
        <stp>CRNCY=USD</stp>
        <stp>START_DATE_OVERRIDE=20170101</stp>
        <stp>END_DATE_OVERRIDE=20180131</stp>
        <tr r="B1981" s="15"/>
      </tp>
      <tp>
        <v>19064681.016492363</v>
        <stp/>
        <stp>##V3_BDPV12</stp>
        <stp>8252 JT Equity</stp>
        <stp>INTERVAL_AVG</stp>
        <stp>[Trading Turnover and Marketcap (Crypto, Equity, FX)_0131.xlsx]All Equity 0131 %!R1633C2</stp>
        <stp>MARKET_DATA_OVERRIDE=TURNOVER</stp>
        <stp>CRNCY=USD</stp>
        <stp>START_DATE_OVERRIDE=20170101</stp>
        <stp>END_DATE_OVERRIDE=20180131</stp>
        <tr r="B1633" s="15"/>
      </tp>
      <tp>
        <v>26085482.985869411</v>
        <stp/>
        <stp>##V3_BDPV12</stp>
        <stp>6952 JT Equity</stp>
        <stp>INTERVAL_AVG</stp>
        <stp>[Trading Turnover and Marketcap (Crypto, Equity, FX)_0131.xlsx]All Equity 0131 %!R1398C2</stp>
        <stp>MARKET_DATA_OVERRIDE=TURNOVER</stp>
        <stp>CRNCY=USD</stp>
        <stp>START_DATE_OVERRIDE=20170101</stp>
        <stp>END_DATE_OVERRIDE=20180131</stp>
        <tr r="B1398" s="15"/>
      </tp>
      <tp>
        <v>7155.4927390284183</v>
        <stp/>
        <stp>##V3_BDPV12</stp>
        <stp>MRW LN Equity</stp>
        <stp>INTERVAL_AVG</stp>
        <stp>[Trading Turnover and Marketcap (Crypto, Equity, FX)_0131.xlsx]All Equity 0131 %!R1251C3</stp>
        <stp>CRNCY=USD</stp>
        <stp>START_DATE_OVERRIDE=20170101</stp>
        <stp>END_DATE_OVERRIDE=20180131</stp>
        <stp>MARKET_DATA_OVERRIDE=RR902</stp>
        <tr r="C1251" s="15"/>
      </tp>
      <tp>
        <v>37904.034795085623</v>
        <stp/>
        <stp>##V3_BDPV12</stp>
        <stp>TLS AT Equity</stp>
        <stp>INTERVAL_AVG</stp>
        <stp>[Trading Turnover and Marketcap (Crypto, Equity, FX)_0131.xlsx]All Equity 0131 %!R604C3</stp>
        <stp>CRNCY=USD</stp>
        <stp>START_DATE_OVERRIDE=20170101</stp>
        <stp>END_DATE_OVERRIDE=20180131</stp>
        <stp>MARKET_DATA_OVERRIDE=RR902</stp>
        <tr r="C604" s="15"/>
      </tp>
      <tp>
        <v>45416392.593120508</v>
        <stp/>
        <stp>##V3_BDPV12</stp>
        <stp>4523 JT Equity</stp>
        <stp>INTERVAL_AVG</stp>
        <stp>[Trading Turnover and Marketcap (Crypto, Equity, FX)_0131.xlsx]All Equity 0131 %!R1044C2</stp>
        <stp>MARKET_DATA_OVERRIDE=TURNOVER</stp>
        <stp>CRNCY=USD</stp>
        <stp>START_DATE_OVERRIDE=20170101</stp>
        <stp>END_DATE_OVERRIDE=20180131</stp>
        <tr r="B1044" s="15"/>
      </tp>
      <tp>
        <v>28825733.050350998</v>
        <stp/>
        <stp>##V3_BDPV12</stp>
        <stp>2121 JT Equity</stp>
        <stp>INTERVAL_AVG</stp>
        <stp>[Trading Turnover and Marketcap (Crypto, Equity, FX)_0131.xlsx]All Equity 0131 %!R1330C2</stp>
        <stp>MARKET_DATA_OVERRIDE=TURNOVER</stp>
        <stp>CRNCY=USD</stp>
        <stp>START_DATE_OVERRIDE=20170101</stp>
        <stp>END_DATE_OVERRIDE=20180131</stp>
        <tr r="B1330" s="15"/>
      </tp>
      <tp>
        <v>10397.634815704183</v>
        <stp/>
        <stp>##V3_BDPV12</stp>
        <stp>GLP SP Equity</stp>
        <stp>INTERVAL_AVG</stp>
        <stp>[Trading Turnover and Marketcap (Crypto, Equity, FX)_0131.xlsx]All Equity 0131 %!R1246C3</stp>
        <stp>CRNCY=USD</stp>
        <stp>START_DATE_OVERRIDE=20170101</stp>
        <stp>END_DATE_OVERRIDE=20180131</stp>
        <stp>MARKET_DATA_OVERRIDE=RR902</stp>
        <tr r="C1246" s="15"/>
      </tp>
      <tp>
        <v>8620208.3682428114</v>
        <stp/>
        <stp>##V3_BDPV12</stp>
        <stp>9706 JT Equity</stp>
        <stp>INTERVAL_AVG</stp>
        <stp>[Trading Turnover and Marketcap (Crypto, Equity, FX)_0131.xlsx]All Equity 0131 %!R2116C2</stp>
        <stp>MARKET_DATA_OVERRIDE=TURNOVER</stp>
        <stp>CRNCY=USD</stp>
        <stp>START_DATE_OVERRIDE=20170101</stp>
        <stp>END_DATE_OVERRIDE=20180131</stp>
        <tr r="B2116" s="15"/>
      </tp>
      <tp>
        <v>47131878.662637226</v>
        <stp/>
        <stp>##V3_BDPV12</stp>
        <stp>9735 JT Equity</stp>
        <stp>INTERVAL_AVG</stp>
        <stp>[Trading Turnover and Marketcap (Crypto, Equity, FX)_0131.xlsx]All Equity 0131 %!R1026C2</stp>
        <stp>MARKET_DATA_OVERRIDE=TURNOVER</stp>
        <stp>CRNCY=USD</stp>
        <stp>START_DATE_OVERRIDE=20170101</stp>
        <stp>END_DATE_OVERRIDE=20180131</stp>
        <tr r="B1026" s="15"/>
      </tp>
      <tp>
        <v>21645025.762068514</v>
        <stp/>
        <stp>##V3_BDPV12</stp>
        <stp>8036 JT Equity</stp>
        <stp>INTERVAL_AVG</stp>
        <stp>[Trading Turnover and Marketcap (Crypto, Equity, FX)_0131.xlsx]All Equity 0131 %!R1541C2</stp>
        <stp>MARKET_DATA_OVERRIDE=TURNOVER</stp>
        <stp>CRNCY=USD</stp>
        <stp>START_DATE_OVERRIDE=20170101</stp>
        <stp>END_DATE_OVERRIDE=20180131</stp>
        <tr r="B1541" s="15"/>
      </tp>
      <tp>
        <v>21513939.580251053</v>
        <stp/>
        <stp>##V3_BDPV12</stp>
        <stp>4536 JT Equity</stp>
        <stp>INTERVAL_AVG</stp>
        <stp>[Trading Turnover and Marketcap (Crypto, Equity, FX)_0131.xlsx]All Equity 0131 %!R1544C2</stp>
        <stp>MARKET_DATA_OVERRIDE=TURNOVER</stp>
        <stp>CRNCY=USD</stp>
        <stp>START_DATE_OVERRIDE=20170101</stp>
        <stp>END_DATE_OVERRIDE=20180131</stp>
        <tr r="B1544" s="15"/>
      </tp>
      <tp>
        <v>31984490.205662601</v>
        <stp/>
        <stp>##V3_BDPV12</stp>
        <stp>5233 JT Equity</stp>
        <stp>INTERVAL_AVG</stp>
        <stp>[Trading Turnover and Marketcap (Crypto, Equity, FX)_0131.xlsx]All Equity 0131 %!R1263C2</stp>
        <stp>MARKET_DATA_OVERRIDE=TURNOVER</stp>
        <stp>CRNCY=USD</stp>
        <stp>START_DATE_OVERRIDE=20170101</stp>
        <stp>END_DATE_OVERRIDE=20180131</stp>
        <tr r="B1263" s="15"/>
      </tp>
      <tp>
        <v>2610.857649092899</v>
        <stp/>
        <stp>##V3_BDPV12</stp>
        <stp>BHW PW Equity</stp>
        <stp>INTERVAL_AVG</stp>
        <stp>[Trading Turnover and Marketcap (Crypto, Equity, FX)_0131.xlsx]All Equity 0131 %!R2490C3</stp>
        <stp>CRNCY=USD</stp>
        <stp>START_DATE_OVERRIDE=20170101</stp>
        <stp>END_DATE_OVERRIDE=20180131</stp>
        <stp>MARKET_DATA_OVERRIDE=RR902</stp>
        <tr r="C2490" s="15"/>
      </tp>
      <tp>
        <v>4439.1531009685232</v>
        <stp/>
        <stp>##V3_BDPV12</stp>
        <stp>BVT SJ Equity</stp>
        <stp>INTERVAL_AVG</stp>
        <stp>[Trading Turnover and Marketcap (Crypto, Equity, FX)_0131.xlsx]All Equity 0131 %!R1723C3</stp>
        <stp>CRNCY=USD</stp>
        <stp>START_DATE_OVERRIDE=20170101</stp>
        <stp>END_DATE_OVERRIDE=20180131</stp>
        <stp>MARKET_DATA_OVERRIDE=RR902</stp>
        <tr r="C1723" s="15"/>
      </tp>
      <tp>
        <v>36724037.374505669</v>
        <stp/>
        <stp>##V3_BDPV12</stp>
        <stp>9104 JT Equity</stp>
        <stp>INTERVAL_AVG</stp>
        <stp>[Trading Turnover and Marketcap (Crypto, Equity, FX)_0131.xlsx]All Equity 0131 %!R1170C2</stp>
        <stp>MARKET_DATA_OVERRIDE=TURNOVER</stp>
        <stp>CRNCY=USD</stp>
        <stp>START_DATE_OVERRIDE=20170101</stp>
        <stp>END_DATE_OVERRIDE=20180131</stp>
        <tr r="B1170" s="15"/>
      </tp>
      <tp>
        <v>19568914.279818762</v>
        <stp/>
        <stp>##V3_BDPV12</stp>
        <stp>4202 JT Equity</stp>
        <stp>INTERVAL_AVG</stp>
        <stp>[Trading Turnover and Marketcap (Crypto, Equity, FX)_0131.xlsx]All Equity 0131 %!R1623C2</stp>
        <stp>MARKET_DATA_OVERRIDE=TURNOVER</stp>
        <stp>CRNCY=USD</stp>
        <stp>START_DATE_OVERRIDE=20170101</stp>
        <stp>END_DATE_OVERRIDE=20180131</stp>
        <tr r="B1623" s="15"/>
      </tp>
      <tp>
        <v>40442828.979751244</v>
        <stp/>
        <stp>##V3_BDPV12</stp>
        <stp>2802 JT Equity</stp>
        <stp>INTERVAL_AVG</stp>
        <stp>[Trading Turnover and Marketcap (Crypto, Equity, FX)_0131.xlsx]All Equity 0131 %!R1109C2</stp>
        <stp>MARKET_DATA_OVERRIDE=TURNOVER</stp>
        <stp>CRNCY=USD</stp>
        <stp>START_DATE_OVERRIDE=20170101</stp>
        <stp>END_DATE_OVERRIDE=20180131</stp>
        <tr r="B1109" s="15"/>
      </tp>
      <tp>
        <v>32549945.649243966</v>
        <stp/>
        <stp>##V3_BDPV12</stp>
        <stp>9503 JT Equity</stp>
        <stp>INTERVAL_AVG</stp>
        <stp>[Trading Turnover and Marketcap (Crypto, Equity, FX)_0131.xlsx]All Equity 0131 %!R1254C2</stp>
        <stp>MARKET_DATA_OVERRIDE=TURNOVER</stp>
        <stp>CRNCY=USD</stp>
        <stp>START_DATE_OVERRIDE=20170101</stp>
        <stp>END_DATE_OVERRIDE=20180131</stp>
        <tr r="B1254" s="15"/>
      </tp>
      <tp>
        <v>37737834.552628376</v>
        <stp/>
        <stp>##V3_BDPV12</stp>
        <stp>9501 JT Equity</stp>
        <stp>INTERVAL_AVG</stp>
        <stp>[Trading Turnover and Marketcap (Crypto, Equity, FX)_0131.xlsx]All Equity 0131 %!R1144C2</stp>
        <stp>MARKET_DATA_OVERRIDE=TURNOVER</stp>
        <stp>CRNCY=USD</stp>
        <stp>START_DATE_OVERRIDE=20170101</stp>
        <stp>END_DATE_OVERRIDE=20180131</stp>
        <tr r="B1144" s="15"/>
      </tp>
      <tp>
        <v>33395638.985713918</v>
        <stp/>
        <stp>##V3_BDPV12</stp>
        <stp>1802 JT Equity</stp>
        <stp>INTERVAL_AVG</stp>
        <stp>[Trading Turnover and Marketcap (Crypto, Equity, FX)_0131.xlsx]All Equity 0131 %!R1239C2</stp>
        <stp>MARKET_DATA_OVERRIDE=TURNOVER</stp>
        <stp>CRNCY=USD</stp>
        <stp>START_DATE_OVERRIDE=20170101</stp>
        <stp>END_DATE_OVERRIDE=20180131</stp>
        <tr r="B1239" s="15"/>
      </tp>
      <tp>
        <v>14652593.506221469</v>
        <stp/>
        <stp>##V3_BDPV12</stp>
        <stp>2702 JT Equity</stp>
        <stp>INTERVAL_AVG</stp>
        <stp>[Trading Turnover and Marketcap (Crypto, Equity, FX)_0131.xlsx]All Equity 0131 %!R1816C2</stp>
        <stp>MARKET_DATA_OVERRIDE=TURNOVER</stp>
        <stp>CRNCY=USD</stp>
        <stp>START_DATE_OVERRIDE=20170101</stp>
        <stp>END_DATE_OVERRIDE=20180131</stp>
        <tr r="B1816" s="15"/>
      </tp>
      <tp>
        <v>18667975.999012027</v>
        <stp/>
        <stp>##V3_BDPV12</stp>
        <stp>7912 JT Equity</stp>
        <stp>INTERVAL_AVG</stp>
        <stp>[Trading Turnover and Marketcap (Crypto, Equity, FX)_0131.xlsx]All Equity 0131 %!R1648C2</stp>
        <stp>MARKET_DATA_OVERRIDE=TURNOVER</stp>
        <stp>CRNCY=USD</stp>
        <stp>START_DATE_OVERRIDE=20170101</stp>
        <stp>END_DATE_OVERRIDE=20180131</stp>
        <tr r="B1648" s="15"/>
      </tp>
      <tp>
        <v>46125435.949228436</v>
        <stp/>
        <stp>##V3_BDPV12</stp>
        <stp>1812 JT Equity</stp>
        <stp>INTERVAL_AVG</stp>
        <stp>[Trading Turnover and Marketcap (Crypto, Equity, FX)_0131.xlsx]All Equity 0131 %!R1039C2</stp>
        <stp>MARKET_DATA_OVERRIDE=TURNOVER</stp>
        <stp>CRNCY=USD</stp>
        <stp>START_DATE_OVERRIDE=20170101</stp>
        <stp>END_DATE_OVERRIDE=20180131</stp>
        <tr r="B1039" s="15"/>
      </tp>
      <tp>
        <v>12065595.144380854</v>
        <stp/>
        <stp>##V3_BDPV12</stp>
        <stp>4716 JT Equity</stp>
        <stp>INTERVAL_AVG</stp>
        <stp>[Trading Turnover and Marketcap (Crypto, Equity, FX)_0131.xlsx]All Equity 0131 %!R1946C2</stp>
        <stp>MARKET_DATA_OVERRIDE=TURNOVER</stp>
        <stp>CRNCY=USD</stp>
        <stp>START_DATE_OVERRIDE=20170101</stp>
        <stp>END_DATE_OVERRIDE=20180131</stp>
        <tr r="B1946" s="15"/>
      </tp>
      <tp>
        <v>664938297.05882347</v>
        <stp/>
        <stp>##V3_BDPV12</stp>
        <stp>PG US Equity</stp>
        <stp>INTERVAL_AVG</stp>
        <stp>[Trading Turnover and Marketcap (Crypto, Equity, FX)_0131.xlsx]All Equity 0131 %!R38C2</stp>
        <stp>MARKET_DATA_OVERRIDE=TURNOVER</stp>
        <stp>CRNCY=USD</stp>
        <stp>START_DATE_OVERRIDE=20170101</stp>
        <stp>END_DATE_OVERRIDE=20180131</stp>
        <tr r="B38" s="15"/>
      </tp>
      <tp>
        <v>82548636.657420471</v>
        <stp/>
        <stp>##V3_BDPV12</stp>
        <stp>6702 JT Equity</stp>
        <stp>INTERVAL_AVG</stp>
        <stp>[Trading Turnover and Marketcap (Crypto, Equity, FX)_0131.xlsx]All Equity 0131 %!R681C2</stp>
        <stp>MARKET_DATA_OVERRIDE=TURNOVER</stp>
        <stp>CRNCY=USD</stp>
        <stp>START_DATE_OVERRIDE=20170101</stp>
        <stp>END_DATE_OVERRIDE=20180131</stp>
        <tr r="B681" s="15"/>
      </tp>
      <tp>
        <v>55701247.056729637</v>
        <stp/>
        <stp>##V3_BDPV12</stp>
        <stp>4661 JT Equity</stp>
        <stp>INTERVAL_AVG</stp>
        <stp>[Trading Turnover and Marketcap (Crypto, Equity, FX)_0131.xlsx]All Equity 0131 %!R913C2</stp>
        <stp>MARKET_DATA_OVERRIDE=TURNOVER</stp>
        <stp>CRNCY=USD</stp>
        <stp>START_DATE_OVERRIDE=20170101</stp>
        <stp>END_DATE_OVERRIDE=20180131</stp>
        <tr r="B913" s="15"/>
      </tp>
      <tp>
        <v>13085.323294069502</v>
        <stp/>
        <stp>##V3_BDPV12</stp>
        <stp>HSIC US Equity</stp>
        <stp>INTERVAL_AVG</stp>
        <stp>[Trading Turnover and Marketcap (Crypto, Equity, FX)_0131.xlsx]All Equity 0131 %!R571C3</stp>
        <stp>CRNCY=USD</stp>
        <stp>START_DATE_OVERRIDE=20170101</stp>
        <stp>END_DATE_OVERRIDE=20180131</stp>
        <stp>MARKET_DATA_OVERRIDE=RR902</stp>
        <tr r="C571" s="15"/>
      </tp>
      <tp>
        <v>60456438.075318918</v>
        <stp/>
        <stp>##V3_BDPV12</stp>
        <stp>2503 JT Equity</stp>
        <stp>INTERVAL_AVG</stp>
        <stp>[Trading Turnover and Marketcap (Crypto, Equity, FX)_0131.xlsx]All Equity 0131 %!R865C2</stp>
        <stp>MARKET_DATA_OVERRIDE=TURNOVER</stp>
        <stp>CRNCY=USD</stp>
        <stp>START_DATE_OVERRIDE=20170101</stp>
        <stp>END_DATE_OVERRIDE=20180131</stp>
        <tr r="B865" s="15"/>
      </tp>
      <tp>
        <v>97786971.121449053</v>
        <stp/>
        <stp>##V3_BDPV12</stp>
        <stp>4452 JT Equity</stp>
        <stp>INTERVAL_AVG</stp>
        <stp>[Trading Turnover and Marketcap (Crypto, Equity, FX)_0131.xlsx]All Equity 0131 %!R593C2</stp>
        <stp>MARKET_DATA_OVERRIDE=TURNOVER</stp>
        <stp>CRNCY=USD</stp>
        <stp>START_DATE_OVERRIDE=20170101</stp>
        <stp>END_DATE_OVERRIDE=20180131</stp>
        <tr r="B593" s="15"/>
      </tp>
      <tp>
        <v>8836.0402094664059</v>
        <stp/>
        <stp>##V3_BDPV12</stp>
        <stp>CSGP US Equity</stp>
        <stp>INTERVAL_AVG</stp>
        <stp>[Trading Turnover and Marketcap (Crypto, Equity, FX)_0131.xlsx]All Equity 0131 %!R931C3</stp>
        <stp>CRNCY=USD</stp>
        <stp>START_DATE_OVERRIDE=20170101</stp>
        <stp>END_DATE_OVERRIDE=20180131</stp>
        <stp>MARKET_DATA_OVERRIDE=RR902</stp>
        <tr r="C931" s="15"/>
      </tp>
      <tp>
        <v>219363879.32348147</v>
        <stp/>
        <stp>##V3_BDPV12</stp>
        <stp>1398 HK Equity</stp>
        <stp>INTERVAL_AVG</stp>
        <stp>[Trading Turnover and Marketcap (Crypto, Equity, FX)_0131.xlsx]All Equity 0131 %!R206C2</stp>
        <stp>MARKET_DATA_OVERRIDE=TURNOVER</stp>
        <stp>CRNCY=USD</stp>
        <stp>START_DATE_OVERRIDE=20170101</stp>
        <stp>END_DATE_OVERRIDE=20180131</stp>
        <tr r="B206" s="15"/>
      </tp>
      <tp>
        <v>96636903.443743259</v>
        <stp/>
        <stp>##V3_BDPV12</stp>
        <stp>2382 HK Equity</stp>
        <stp>INTERVAL_AVG</stp>
        <stp>[Trading Turnover and Marketcap (Crypto, Equity, FX)_0131.xlsx]All Equity 0131 %!R605C2</stp>
        <stp>MARKET_DATA_OVERRIDE=TURNOVER</stp>
        <stp>CRNCY=USD</stp>
        <stp>START_DATE_OVERRIDE=20170101</stp>
        <stp>END_DATE_OVERRIDE=20180131</stp>
        <tr r="B605" s="15"/>
      </tp>
      <tp>
        <v>6010.7968116803195</v>
        <stp/>
        <stp>##V3_BDPV12</stp>
        <stp>AP PM Equity</stp>
        <stp>INTERVAL_AVG</stp>
        <stp>[Trading Turnover and Marketcap (Crypto, Equity, FX)_0131.xlsx]All Equity 0131 %!R2484C3</stp>
        <stp>CRNCY=USD</stp>
        <stp>START_DATE_OVERRIDE=20170101</stp>
        <stp>END_DATE_OVERRIDE=20180131</stp>
        <stp>MARKET_DATA_OVERRIDE=RR902</stp>
        <tr r="C2484" s="15"/>
      </tp>
      <tp>
        <v>9872.0109116610329</v>
        <stp/>
        <stp>##V3_BDPV12</stp>
        <stp>MSCI US Equity</stp>
        <stp>INTERVAL_AVG</stp>
        <stp>[Trading Turnover and Marketcap (Crypto, Equity, FX)_0131.xlsx]All Equity 0131 %!R949C3</stp>
        <stp>CRNCY=USD</stp>
        <stp>START_DATE_OVERRIDE=20170101</stp>
        <stp>END_DATE_OVERRIDE=20180131</stp>
        <stp>MARKET_DATA_OVERRIDE=RR902</stp>
        <tr r="C949" s="15"/>
      </tp>
      <tp>
        <v>8270.5610781998203</v>
        <stp/>
        <stp>##V3_BDPV12</stp>
        <stp>TSCO US Equity</stp>
        <stp>INTERVAL_AVG</stp>
        <stp>[Trading Turnover and Marketcap (Crypto, Equity, FX)_0131.xlsx]All Equity 0131 %!R414C3</stp>
        <stp>CRNCY=USD</stp>
        <stp>START_DATE_OVERRIDE=20170101</stp>
        <stp>END_DATE_OVERRIDE=20180131</stp>
        <stp>MARKET_DATA_OVERRIDE=RR902</stp>
        <tr r="C414" s="15"/>
      </tp>
      <tp>
        <v>44506.368671912547</v>
        <stp/>
        <stp>##V3_BDPV12</stp>
        <stp>ZURN SE Equity</stp>
        <stp>INTERVAL_AVG</stp>
        <stp>[Trading Turnover and Marketcap (Crypto, Equity, FX)_0131.xlsx]All Equity 0131 %!R405C3</stp>
        <stp>CRNCY=USD</stp>
        <stp>START_DATE_OVERRIDE=20170101</stp>
        <stp>END_DATE_OVERRIDE=20180131</stp>
        <stp>MARKET_DATA_OVERRIDE=RR902</stp>
        <tr r="C405" s="15"/>
      </tp>
      <tp>
        <v>59881638.159323595</v>
        <stp/>
        <stp>##V3_BDPV12</stp>
        <stp>6963 JT Equity</stp>
        <stp>INTERVAL_AVG</stp>
        <stp>[Trading Turnover and Marketcap (Crypto, Equity, FX)_0131.xlsx]All Equity 0131 %!R871C2</stp>
        <stp>MARKET_DATA_OVERRIDE=TURNOVER</stp>
        <stp>CRNCY=USD</stp>
        <stp>START_DATE_OVERRIDE=20170101</stp>
        <stp>END_DATE_OVERRIDE=20180131</stp>
        <tr r="B871" s="15"/>
      </tp>
      <tp>
        <v>62616206.072884671</v>
        <stp/>
        <stp>##V3_BDPV12</stp>
        <stp>4901 JT Equity</stp>
        <stp>INTERVAL_AVG</stp>
        <stp>[Trading Turnover and Marketcap (Crypto, Equity, FX)_0131.xlsx]All Equity 0131 %!R843C2</stp>
        <stp>MARKET_DATA_OVERRIDE=TURNOVER</stp>
        <stp>CRNCY=USD</stp>
        <stp>START_DATE_OVERRIDE=20170101</stp>
        <stp>END_DATE_OVERRIDE=20180131</stp>
        <tr r="B843" s="15"/>
      </tp>
      <tp>
        <v>142362917.69287157</v>
        <stp/>
        <stp>##V3_BDPV12</stp>
        <stp>2914 JT Equity</stp>
        <stp>INTERVAL_AVG</stp>
        <stp>[Trading Turnover and Marketcap (Crypto, Equity, FX)_0131.xlsx]All Equity 0131 %!R395C2</stp>
        <stp>MARKET_DATA_OVERRIDE=TURNOVER</stp>
        <stp>CRNCY=USD</stp>
        <stp>START_DATE_OVERRIDE=20170101</stp>
        <stp>END_DATE_OVERRIDE=20180131</stp>
        <tr r="B395" s="15"/>
      </tp>
      <tp>
        <v>33854.046329941433</v>
        <stp/>
        <stp>##V3_BDPV12</stp>
        <stp>PHIA NA Equity</stp>
        <stp>INTERVAL_AVG</stp>
        <stp>[Trading Turnover and Marketcap (Crypto, Equity, FX)_0131.xlsx]All Equity 0131 %!R533C3</stp>
        <stp>CRNCY=USD</stp>
        <stp>START_DATE_OVERRIDE=20170101</stp>
        <stp>END_DATE_OVERRIDE=20180131</stp>
        <stp>MARKET_DATA_OVERRIDE=RR902</stp>
        <tr r="C533" s="15"/>
      </tp>
      <tp>
        <v>11207.437400881723</v>
        <stp/>
        <stp>##V3_BDPV12</stp>
        <stp>AC PM Equity</stp>
        <stp>INTERVAL_AVG</stp>
        <stp>[Trading Turnover and Marketcap (Crypto, Equity, FX)_0131.xlsx]All Equity 0131 %!R2266C3</stp>
        <stp>CRNCY=USD</stp>
        <stp>START_DATE_OVERRIDE=20170101</stp>
        <stp>END_DATE_OVERRIDE=20180131</stp>
        <stp>MARKET_DATA_OVERRIDE=RR902</stp>
        <tr r="C2266" s="15"/>
      </tp>
      <tp>
        <v>6874.6528041448009</v>
        <stp/>
        <stp>##V3_BDPV12</stp>
        <stp>TSRO US Equity</stp>
        <stp>INTERVAL_AVG</stp>
        <stp>[Trading Turnover and Marketcap (Crypto, Equity, FX)_0131.xlsx]All Equity 0131 %!R439C3</stp>
        <stp>CRNCY=USD</stp>
        <stp>START_DATE_OVERRIDE=20170101</stp>
        <stp>END_DATE_OVERRIDE=20180131</stp>
        <stp>MARKET_DATA_OVERRIDE=RR902</stp>
        <tr r="C439" s="15"/>
      </tp>
      <tp>
        <v>13023.110409392299</v>
        <stp/>
        <stp>##V3_BDPV12</stp>
        <stp>NN NA Equity</stp>
        <stp>INTERVAL_AVG</stp>
        <stp>[Trading Turnover and Marketcap (Crypto, Equity, FX)_0131.xlsx]All Equity 0131 %!R1119C3</stp>
        <stp>CRNCY=USD</stp>
        <stp>START_DATE_OVERRIDE=20170101</stp>
        <stp>END_DATE_OVERRIDE=20180131</stp>
        <stp>MARKET_DATA_OVERRIDE=RR902</stp>
        <tr r="C1119" s="15"/>
      </tp>
      <tp>
        <v>35338.44224081916</v>
        <stp/>
        <stp>##V3_BDPV12</stp>
        <stp>ISRG US Equity</stp>
        <stp>INTERVAL_AVG</stp>
        <stp>[Trading Turnover and Marketcap (Crypto, Equity, FX)_0131.xlsx]All Equity 0131 %!R125C3</stp>
        <stp>CRNCY=USD</stp>
        <stp>START_DATE_OVERRIDE=20170101</stp>
        <stp>END_DATE_OVERRIDE=20180131</stp>
        <stp>MARKET_DATA_OVERRIDE=RR902</stp>
        <tr r="C125" s="15"/>
      </tp>
      <tp>
        <v>38495.150871372825</v>
        <stp/>
        <stp>##V3_BDPV12</stp>
        <stp>ESRX US Equity</stp>
        <stp>INTERVAL_AVG</stp>
        <stp>[Trading Turnover and Marketcap (Crypto, Equity, FX)_0131.xlsx]All Equity 0131 %!R154C3</stp>
        <stp>CRNCY=USD</stp>
        <stp>START_DATE_OVERRIDE=20170101</stp>
        <stp>END_DATE_OVERRIDE=20180131</stp>
        <stp>MARKET_DATA_OVERRIDE=RR902</stp>
        <tr r="C154" s="15"/>
      </tp>
      <tp>
        <v>103038.94525893879</v>
        <stp/>
        <stp>##V3_BDPV12</stp>
        <stp>BAYN GY Equity</stp>
        <stp>INTERVAL_AVG</stp>
        <stp>[Trading Turnover and Marketcap (Crypto, Equity, FX)_0131.xlsx]All Equity 0131 %!R176C3</stp>
        <stp>CRNCY=USD</stp>
        <stp>START_DATE_OVERRIDE=20170101</stp>
        <stp>END_DATE_OVERRIDE=20180131</stp>
        <stp>MARKET_DATA_OVERRIDE=RR902</stp>
        <tr r="C176" s="15"/>
      </tp>
      <tp>
        <v>973759366.91176403</v>
        <stp/>
        <stp>##V3_BDPV12</stp>
        <stp>T US Equity</stp>
        <stp>INTERVAL_AVG</stp>
        <stp>[Trading Turnover and Marketcap (Crypto, Equity, FX)_0131.xlsx]All Equity 0131 %!R18C2</stp>
        <stp>MARKET_DATA_OVERRIDE=TURNOVER</stp>
        <stp>CRNCY=USD</stp>
        <stp>START_DATE_OVERRIDE=20170101</stp>
        <stp>END_DATE_OVERRIDE=20180131</stp>
        <tr r="B18" s="15"/>
      </tp>
      <tp>
        <v>67953.339475505534</v>
        <stp/>
        <stp>##V3_BDPV12</stp>
        <stp>CS FP Equity</stp>
        <stp>INTERVAL_AVG</stp>
        <stp>[Trading Turnover and Marketcap (Crypto, Equity, FX)_0131.xlsx]All Equity 0131 %!R303C3</stp>
        <stp>CRNCY=USD</stp>
        <stp>START_DATE_OVERRIDE=20170101</stp>
        <stp>END_DATE_OVERRIDE=20180131</stp>
        <stp>MARKET_DATA_OVERRIDE=RR902</stp>
        <tr r="C303" s="15"/>
      </tp>
      <tp>
        <v>29823.459587346933</v>
        <stp/>
        <stp>##V3_BDPV12</stp>
        <stp>APC US Equity</stp>
        <stp>INTERVAL_AVG</stp>
        <stp>[Trading Turnover and Marketcap (Crypto, Equity, FX)_0131.xlsx]All Equity 0131 %!R156C3</stp>
        <stp>CRNCY=USD</stp>
        <stp>START_DATE_OVERRIDE=20170101</stp>
        <stp>END_DATE_OVERRIDE=20180131</stp>
        <stp>MARKET_DATA_OVERRIDE=RR902</stp>
        <tr r="C156" s="15"/>
      </tp>
      <tp>
        <v>5876.2347463421056</v>
        <stp/>
        <stp>##V3_BDPV12</stp>
        <stp>VII CT Equity</stp>
        <stp>INTERVAL_AVG</stp>
        <stp>[Trading Turnover and Marketcap (Crypto, Equity, FX)_0131.xlsx]All Equity 0131 %!R1787C3</stp>
        <stp>CRNCY=USD</stp>
        <stp>START_DATE_OVERRIDE=20170101</stp>
        <stp>END_DATE_OVERRIDE=20180131</stp>
        <stp>MARKET_DATA_OVERRIDE=RR902</stp>
        <tr r="C1787" s="15"/>
      </tp>
      <tp>
        <v>9665.2466936272649</v>
        <stp/>
        <stp>##V3_BDPV12</stp>
        <stp>PSN LN Equity</stp>
        <stp>INTERVAL_AVG</stp>
        <stp>[Trading Turnover and Marketcap (Crypto, Equity, FX)_0131.xlsx]All Equity 0131 %!R1033C3</stp>
        <stp>CRNCY=USD</stp>
        <stp>START_DATE_OVERRIDE=20170101</stp>
        <stp>END_DATE_OVERRIDE=20180131</stp>
        <stp>MARKET_DATA_OVERRIDE=RR902</stp>
        <tr r="C1033" s="15"/>
      </tp>
      <tp>
        <v>6237.2408624330901</v>
        <stp/>
        <stp>##V3_BDPV12</stp>
        <stp>NNN US Equity</stp>
        <stp>INTERVAL_AVG</stp>
        <stp>[Trading Turnover and Marketcap (Crypto, Equity, FX)_0131.xlsx]All Equity 0131 %!R1057C3</stp>
        <stp>CRNCY=USD</stp>
        <stp>START_DATE_OVERRIDE=20170101</stp>
        <stp>END_DATE_OVERRIDE=20180131</stp>
        <stp>MARKET_DATA_OVERRIDE=RR902</stp>
        <tr r="C1057" s="15"/>
      </tp>
      <tp>
        <v>52458.561294039602</v>
        <stp/>
        <stp>##V3_BDPV12</stp>
        <stp>DG FP Equity</stp>
        <stp>INTERVAL_AVG</stp>
        <stp>[Trading Turnover and Marketcap (Crypto, Equity, FX)_0131.xlsx]All Equity 0131 %!R518C3</stp>
        <stp>CRNCY=USD</stp>
        <stp>START_DATE_OVERRIDE=20170101</stp>
        <stp>END_DATE_OVERRIDE=20180131</stp>
        <stp>MARKET_DATA_OVERRIDE=RR902</stp>
        <tr r="C518" s="15"/>
      </tp>
      <tp>
        <v>14413.667490754255</v>
        <stp/>
        <stp>##V3_BDPV12</stp>
        <stp>AWK US Equity</stp>
        <stp>INTERVAL_AVG</stp>
        <stp>[Trading Turnover and Marketcap (Crypto, Equity, FX)_0131.xlsx]All Equity 0131 %!R763C3</stp>
        <stp>CRNCY=USD</stp>
        <stp>START_DATE_OVERRIDE=20170101</stp>
        <stp>END_DATE_OVERRIDE=20180131</stp>
        <stp>MARKET_DATA_OVERRIDE=RR902</stp>
        <tr r="C763" s="15"/>
      </tp>
      <tp>
        <v>27538.433954215761</v>
        <stp/>
        <stp>##V3_BDPV12</stp>
        <stp>EI FP Equity</stp>
        <stp>INTERVAL_AVG</stp>
        <stp>[Trading Turnover and Marketcap (Crypto, Equity, FX)_0131.xlsx]All Equity 0131 %!R753C3</stp>
        <stp>CRNCY=USD</stp>
        <stp>START_DATE_OVERRIDE=20170101</stp>
        <stp>END_DATE_OVERRIDE=20180131</stp>
        <stp>MARKET_DATA_OVERRIDE=RR902</stp>
        <tr r="C753" s="15"/>
      </tp>
      <tp>
        <v>18589035.451464366</v>
        <stp/>
        <stp>##V3_BDPV12</stp>
        <stp>1038 HK Equity</stp>
        <stp>INTERVAL_AVG</stp>
        <stp>[Trading Turnover and Marketcap (Crypto, Equity, FX)_0131.xlsx]All Equity 0131 %!R1652C2</stp>
        <stp>MARKET_DATA_OVERRIDE=TURNOVER</stp>
        <stp>CRNCY=USD</stp>
        <stp>START_DATE_OVERRIDE=20170101</stp>
        <stp>END_DATE_OVERRIDE=20180131</stp>
        <tr r="B1652" s="15"/>
      </tp>
      <tp>
        <v>18166.674355855408</v>
        <stp/>
        <stp>##V3_BDPV12</stp>
        <stp>APA US Equity</stp>
        <stp>INTERVAL_AVG</stp>
        <stp>[Trading Turnover and Marketcap (Crypto, Equity, FX)_0131.xlsx]All Equity 0131 %!R306C3</stp>
        <stp>CRNCY=USD</stp>
        <stp>START_DATE_OVERRIDE=20170101</stp>
        <stp>END_DATE_OVERRIDE=20180131</stp>
        <stp>MARKET_DATA_OVERRIDE=RR902</stp>
        <tr r="C306" s="15"/>
      </tp>
      <tp>
        <v>10007.470407407038</v>
        <stp/>
        <stp>##V3_BDPV12</stp>
        <stp>ORK NO Equity</stp>
        <stp>INTERVAL_AVG</stp>
        <stp>[Trading Turnover and Marketcap (Crypto, Equity, FX)_0131.xlsx]All Equity 0131 %!R1770C3</stp>
        <stp>CRNCY=USD</stp>
        <stp>START_DATE_OVERRIDE=20170101</stp>
        <stp>END_DATE_OVERRIDE=20180131</stp>
        <stp>MARKET_DATA_OVERRIDE=RR902</stp>
        <tr r="C1770" s="15"/>
      </tp>
      <tp>
        <v>25331.335749669823</v>
        <stp/>
        <stp>##V3_BDPV12</stp>
        <stp>AVB US Equity</stp>
        <stp>INTERVAL_AVG</stp>
        <stp>[Trading Turnover and Marketcap (Crypto, Equity, FX)_0131.xlsx]All Equity 0131 %!R469C3</stp>
        <stp>CRNCY=USD</stp>
        <stp>START_DATE_OVERRIDE=20170101</stp>
        <stp>END_DATE_OVERRIDE=20180131</stp>
        <stp>MARKET_DATA_OVERRIDE=RR902</stp>
        <tr r="C469" s="15"/>
      </tp>
      <tp>
        <v>32450.89351354845</v>
        <stp/>
        <stp>##V3_BDPV12</stp>
        <stp>APD US Equity</stp>
        <stp>INTERVAL_AVG</stp>
        <stp>[Trading Turnover and Marketcap (Crypto, Equity, FX)_0131.xlsx]All Equity 0131 %!R272C3</stp>
        <stp>CRNCY=USD</stp>
        <stp>START_DATE_OVERRIDE=20170101</stp>
        <stp>END_DATE_OVERRIDE=20180131</stp>
        <stp>MARKET_DATA_OVERRIDE=RR902</stp>
        <tr r="C272" s="15"/>
      </tp>
      <tp>
        <v>17543.051748988561</v>
        <stp/>
        <stp>##V3_BDPV12</stp>
        <stp>CA FP Equity</stp>
        <stp>INTERVAL_AVG</stp>
        <stp>[Trading Turnover and Marketcap (Crypto, Equity, FX)_0131.xlsx]All Equity 0131 %!R724C3</stp>
        <stp>CRNCY=USD</stp>
        <stp>START_DATE_OVERRIDE=20170101</stp>
        <stp>END_DATE_OVERRIDE=20180131</stp>
        <stp>MARKET_DATA_OVERRIDE=RR902</stp>
        <tr r="C724" s="15"/>
      </tp>
      <tp>
        <v>2976270.973576609</v>
        <stp/>
        <stp>##V3_BDPV12</stp>
        <stp>3360 HK Equity</stp>
        <stp>INTERVAL_AVG</stp>
        <stp>[Trading Turnover and Marketcap (Crypto, Equity, FX)_0131.xlsx]All Equity 0131 %!R2411C2</stp>
        <stp>MARKET_DATA_OVERRIDE=TURNOVER</stp>
        <stp>CRNCY=USD</stp>
        <stp>START_DATE_OVERRIDE=20170101</stp>
        <stp>END_DATE_OVERRIDE=20180131</stp>
        <tr r="B2411" s="15"/>
      </tp>
      <tp>
        <v>6587.8118662754459</v>
        <stp/>
        <stp>##V3_BDPV12</stp>
        <stp>GIL CT Equity</stp>
        <stp>INTERVAL_AVG</stp>
        <stp>[Trading Turnover and Marketcap (Crypto, Equity, FX)_0131.xlsx]All Equity 0131 %!R1659C3</stp>
        <stp>CRNCY=USD</stp>
        <stp>START_DATE_OVERRIDE=20170101</stp>
        <stp>END_DATE_OVERRIDE=20180131</stp>
        <stp>MARKET_DATA_OVERRIDE=RR902</stp>
        <tr r="C1659" s="15"/>
      </tp>
      <tp>
        <v>23939.806385416145</v>
        <stp/>
        <stp>##V3_BDPV12</stp>
        <stp>ML FP Equity</stp>
        <stp>INTERVAL_AVG</stp>
        <stp>[Trading Turnover and Marketcap (Crypto, Equity, FX)_0131.xlsx]All Equity 0131 %!R813C3</stp>
        <stp>CRNCY=USD</stp>
        <stp>START_DATE_OVERRIDE=20170101</stp>
        <stp>END_DATE_OVERRIDE=20180131</stp>
        <stp>MARKET_DATA_OVERRIDE=RR902</stp>
        <tr r="C813" s="15"/>
      </tp>
      <tp>
        <v>11029.892118458753</v>
        <stp/>
        <stp>##V3_BDPV12</stp>
        <stp>ARE US Equity</stp>
        <stp>INTERVAL_AVG</stp>
        <stp>[Trading Turnover and Marketcap (Crypto, Equity, FX)_0131.xlsx]All Equity 0131 %!R656C3</stp>
        <stp>CRNCY=USD</stp>
        <stp>START_DATE_OVERRIDE=20170101</stp>
        <stp>END_DATE_OVERRIDE=20180131</stp>
        <stp>MARKET_DATA_OVERRIDE=RR902</stp>
        <tr r="C656" s="15"/>
      </tp>
      <tp>
        <v>50096.870805024322</v>
        <stp/>
        <stp>##V3_BDPV12</stp>
        <stp>BN FP Equity</stp>
        <stp>INTERVAL_AVG</stp>
        <stp>[Trading Turnover and Marketcap (Crypto, Equity, FX)_0131.xlsx]All Equity 0131 %!R479C3</stp>
        <stp>CRNCY=USD</stp>
        <stp>START_DATE_OVERRIDE=20170101</stp>
        <stp>END_DATE_OVERRIDE=20180131</stp>
        <stp>MARKET_DATA_OVERRIDE=RR902</stp>
        <tr r="C479" s="15"/>
      </tp>
      <tp>
        <v>2390.1714429116305</v>
        <stp/>
        <stp>##V3_BDPV12</stp>
        <stp>MIL PW Equity</stp>
        <stp>INTERVAL_AVG</stp>
        <stp>[Trading Turnover and Marketcap (Crypto, Equity, FX)_0131.xlsx]All Equity 0131 %!R2463C3</stp>
        <stp>CRNCY=USD</stp>
        <stp>START_DATE_OVERRIDE=20170101</stp>
        <stp>END_DATE_OVERRIDE=20180131</stp>
        <stp>MARKET_DATA_OVERRIDE=RR902</stp>
        <tr r="C2463" s="15"/>
      </tp>
      <tp>
        <v>48694.064651125635</v>
        <stp/>
        <stp>##V3_BDPV12</stp>
        <stp>AI FP Equity</stp>
        <stp>INTERVAL_AVG</stp>
        <stp>[Trading Turnover and Marketcap (Crypto, Equity, FX)_0131.xlsx]All Equity 0131 %!R606C3</stp>
        <stp>CRNCY=USD</stp>
        <stp>START_DATE_OVERRIDE=20170101</stp>
        <stp>END_DATE_OVERRIDE=20180131</stp>
        <stp>MARKET_DATA_OVERRIDE=RR902</stp>
        <tr r="C606" s="15"/>
      </tp>
      <tp>
        <v>131239.51038861295</v>
        <stp/>
        <stp>##V3_BDPV12</stp>
        <stp>FP FP Equity</stp>
        <stp>INTERVAL_AVG</stp>
        <stp>[Trading Turnover and Marketcap (Crypto, Equity, FX)_0131.xlsx]All Equity 0131 %!R140C3</stp>
        <stp>CRNCY=USD</stp>
        <stp>START_DATE_OVERRIDE=20170101</stp>
        <stp>END_DATE_OVERRIDE=20180131</stp>
        <stp>MARKET_DATA_OVERRIDE=RR902</stp>
        <tr r="C140" s="15"/>
      </tp>
      <tp>
        <v>23964.947256587322</v>
        <stp/>
        <stp>##V3_BDPV12</stp>
        <stp>APH US Equity</stp>
        <stp>INTERVAL_AVG</stp>
        <stp>[Trading Turnover and Marketcap (Crypto, Equity, FX)_0131.xlsx]All Equity 0131 %!R628C3</stp>
        <stp>CRNCY=USD</stp>
        <stp>START_DATE_OVERRIDE=20170101</stp>
        <stp>END_DATE_OVERRIDE=20180131</stp>
        <stp>MARKET_DATA_OVERRIDE=RR902</stp>
        <tr r="C628" s="15"/>
      </tp>
      <tp>
        <v>9504.4507276934128</v>
        <stp/>
        <stp>##V3_BDPV12</stp>
        <stp>WDI GY Equity</stp>
        <stp>INTERVAL_AVG</stp>
        <stp>[Trading Turnover and Marketcap (Crypto, Equity, FX)_0131.xlsx]All Equity 0131 %!R1053C3</stp>
        <stp>CRNCY=USD</stp>
        <stp>START_DATE_OVERRIDE=20170101</stp>
        <stp>END_DATE_OVERRIDE=20180131</stp>
        <stp>MARKET_DATA_OVERRIDE=RR902</stp>
        <tr r="C1053" s="15"/>
      </tp>
      <tp>
        <v>76156.686088846516</v>
        <stp/>
        <stp>##V3_BDPV12</stp>
        <stp>AXP US Equity</stp>
        <stp>INTERVAL_AVG</stp>
        <stp>[Trading Turnover and Marketcap (Crypto, Equity, FX)_0131.xlsx]All Equity 0131 %!R120C3</stp>
        <stp>CRNCY=USD</stp>
        <stp>START_DATE_OVERRIDE=20170101</stp>
        <stp>END_DATE_OVERRIDE=20180131</stp>
        <stp>MARKET_DATA_OVERRIDE=RR902</stp>
        <tr r="C120" s="15"/>
      </tp>
      <tp>
        <v>23109930.981295425</v>
        <stp/>
        <stp>##V3_BDPV12</stp>
        <stp>1099 HK Equity</stp>
        <stp>INTERVAL_AVG</stp>
        <stp>[Trading Turnover and Marketcap (Crypto, Equity, FX)_0131.xlsx]All Equity 0131 %!R1482C2</stp>
        <stp>MARKET_DATA_OVERRIDE=TURNOVER</stp>
        <stp>CRNCY=USD</stp>
        <stp>START_DATE_OVERRIDE=20170101</stp>
        <stp>END_DATE_OVERRIDE=20180131</stp>
        <tr r="B1482" s="15"/>
      </tp>
      <tp>
        <v>115982.29295681554</v>
        <stp/>
        <stp>##V3_BDPV12</stp>
        <stp>OR FP Equity</stp>
        <stp>INTERVAL_AVG</stp>
        <stp>[Trading Turnover and Marketcap (Crypto, Equity, FX)_0131.xlsx]All Equity 0131 %!R505C3</stp>
        <stp>CRNCY=USD</stp>
        <stp>START_DATE_OVERRIDE=20170101</stp>
        <stp>END_DATE_OVERRIDE=20180131</stp>
        <stp>MARKET_DATA_OVERRIDE=RR902</stp>
        <tr r="C505" s="15"/>
      </tp>
      <tp>
        <v>18284.952421491744</v>
        <stp/>
        <stp>##V3_BDPV12</stp>
        <stp>AZO US Equity</stp>
        <stp>INTERVAL_AVG</stp>
        <stp>[Trading Turnover and Marketcap (Crypto, Equity, FX)_0131.xlsx]All Equity 0131 %!R134C3</stp>
        <stp>CRNCY=USD</stp>
        <stp>START_DATE_OVERRIDE=20170101</stp>
        <stp>END_DATE_OVERRIDE=20180131</stp>
        <stp>MARKET_DATA_OVERRIDE=RR902</stp>
        <tr r="C134" s="15"/>
      </tp>
      <tp>
        <v>16064.632640715026</v>
        <stp/>
        <stp>##V3_BDPV12</stp>
        <stp>LSE LN Equity</stp>
        <stp>INTERVAL_AVG</stp>
        <stp>[Trading Turnover and Marketcap (Crypto, Equity, FX)_0131.xlsx]All Equity 0131 %!R1179C3</stp>
        <stp>CRNCY=USD</stp>
        <stp>START_DATE_OVERRIDE=20170101</stp>
        <stp>END_DATE_OVERRIDE=20180131</stp>
        <stp>MARKET_DATA_OVERRIDE=RR902</stp>
        <tr r="C1179" s="15"/>
      </tp>
      <tp>
        <v>4764.4902774421898</v>
        <stp/>
        <stp>##V3_BDPV12</stp>
        <stp>SDF GY Equity</stp>
        <stp>INTERVAL_AVG</stp>
        <stp>[Trading Turnover and Marketcap (Crypto, Equity, FX)_0131.xlsx]All Equity 0131 %!R1271C3</stp>
        <stp>CRNCY=USD</stp>
        <stp>START_DATE_OVERRIDE=20170101</stp>
        <stp>END_DATE_OVERRIDE=20180131</stp>
        <stp>MARKET_DATA_OVERRIDE=RR902</stp>
        <tr r="C1271" s="15"/>
      </tp>
      <tp>
        <v>3439311.8270735014</v>
        <stp/>
        <stp>##V3_BDPV12</stp>
        <stp>1199 HK Equity</stp>
        <stp>INTERVAL_AVG</stp>
        <stp>[Trading Turnover and Marketcap (Crypto, Equity, FX)_0131.xlsx]All Equity 0131 %!R2383C2</stp>
        <stp>MARKET_DATA_OVERRIDE=TURNOVER</stp>
        <stp>CRNCY=USD</stp>
        <stp>START_DATE_OVERRIDE=20170101</stp>
        <stp>END_DATE_OVERRIDE=20180131</stp>
        <tr r="B2383" s="15"/>
      </tp>
      <tp>
        <v>24148.758878816177</v>
        <stp/>
        <stp>##V3_BDPV12</stp>
        <stp>ELE SQ Equity</stp>
        <stp>INTERVAL_AVG</stp>
        <stp>[Trading Turnover and Marketcap (Crypto, Equity, FX)_0131.xlsx]All Equity 0131 %!R1003C3</stp>
        <stp>CRNCY=USD</stp>
        <stp>START_DATE_OVERRIDE=20170101</stp>
        <stp>END_DATE_OVERRIDE=20180131</stp>
        <stp>MARKET_DATA_OVERRIDE=RR902</stp>
        <tr r="C1003" s="15"/>
      </tp>
      <tp>
        <v>8134.1706766926391</v>
        <stp/>
        <stp>##V3_BDPV12</stp>
        <stp>RSA LN Equity</stp>
        <stp>INTERVAL_AVG</stp>
        <stp>[Trading Turnover and Marketcap (Crypto, Equity, FX)_0131.xlsx]All Equity 0131 %!R1473C3</stp>
        <stp>CRNCY=USD</stp>
        <stp>START_DATE_OVERRIDE=20170101</stp>
        <stp>END_DATE_OVERRIDE=20180131</stp>
        <stp>MARKET_DATA_OVERRIDE=RR902</stp>
        <tr r="C1473" s="15"/>
      </tp>
      <tp>
        <v>7906.3255133154962</v>
        <stp/>
        <stp>##V3_BDPV12</stp>
        <stp>AYI US Equity</stp>
        <stp>INTERVAL_AVG</stp>
        <stp>[Trading Turnover and Marketcap (Crypto, Equity, FX)_0131.xlsx]All Equity 0131 %!R420C3</stp>
        <stp>CRNCY=USD</stp>
        <stp>START_DATE_OVERRIDE=20170101</stp>
        <stp>END_DATE_OVERRIDE=20180131</stp>
        <stp>MARKET_DATA_OVERRIDE=RR902</stp>
        <tr r="C420" s="15"/>
      </tp>
      <tp>
        <v>9651.460193755509</v>
        <stp/>
        <stp>##V3_BDPV12</stp>
        <stp>ATH US Equity</stp>
        <stp>INTERVAL_AVG</stp>
        <stp>[Trading Turnover and Marketcap (Crypto, Equity, FX)_0131.xlsx]All Equity 0131 %!R839C3</stp>
        <stp>CRNCY=USD</stp>
        <stp>START_DATE_OVERRIDE=20170101</stp>
        <stp>END_DATE_OVERRIDE=20180131</stp>
        <stp>MARKET_DATA_OVERRIDE=RR902</stp>
        <tr r="C839" s="15"/>
      </tp>
      <tp>
        <v>22573.096510863681</v>
        <stp/>
        <stp>##V3_BDPV12</stp>
        <stp>RYA ID Equity</stp>
        <stp>INTERVAL_AVG</stp>
        <stp>[Trading Turnover and Marketcap (Crypto, Equity, FX)_0131.xlsx]All Equity 0131 %!R1220C3</stp>
        <stp>CRNCY=USD</stp>
        <stp>START_DATE_OVERRIDE=20170101</stp>
        <stp>END_DATE_OVERRIDE=20180131</stp>
        <stp>MARKET_DATA_OVERRIDE=RR902</stp>
        <tr r="C1220" s="15"/>
      </tp>
      <tp>
        <v>2916.3720276336248</v>
        <stp/>
        <stp>##V3_BDPV12</stp>
        <stp>NTC SJ Equity</stp>
        <stp>INTERVAL_AVG</stp>
        <stp>[Trading Turnover and Marketcap (Crypto, Equity, FX)_0131.xlsx]All Equity 0131 %!R2014C3</stp>
        <stp>CRNCY=USD</stp>
        <stp>START_DATE_OVERRIDE=20170101</stp>
        <stp>END_DATE_OVERRIDE=20180131</stp>
        <stp>MARKET_DATA_OVERRIDE=RR902</stp>
        <tr r="C2014" s="15"/>
      </tp>
      <tp>
        <v>128622.72981059128</v>
        <stp/>
        <stp>##V3_BDPV12</stp>
        <stp>MC FP Equity</stp>
        <stp>INTERVAL_AVG</stp>
        <stp>[Trading Turnover and Marketcap (Crypto, Equity, FX)_0131.xlsx]All Equity 0131 %!R354C3</stp>
        <stp>CRNCY=USD</stp>
        <stp>START_DATE_OVERRIDE=20170101</stp>
        <stp>END_DATE_OVERRIDE=20180131</stp>
        <stp>MARKET_DATA_OVERRIDE=RR902</stp>
        <tr r="C354" s="15"/>
      </tp>
      <tp>
        <v>16508.02503738931</v>
        <stp/>
        <stp>##V3_BDPV12</stp>
        <stp>FR FP Equity</stp>
        <stp>INTERVAL_AVG</stp>
        <stp>[Trading Turnover and Marketcap (Crypto, Equity, FX)_0131.xlsx]All Equity 0131 %!R975C3</stp>
        <stp>CRNCY=USD</stp>
        <stp>START_DATE_OVERRIDE=20170101</stp>
        <stp>END_DATE_OVERRIDE=20180131</stp>
        <stp>MARKET_DATA_OVERRIDE=RR902</stp>
        <tr r="C975" s="15"/>
      </tp>
      <tp>
        <v>8226.3120819624</v>
        <stp/>
        <stp>##V3_BDPV12</stp>
        <stp>AVY US Equity</stp>
        <stp>INTERVAL_AVG</stp>
        <stp>[Trading Turnover and Marketcap (Crypto, Equity, FX)_0131.xlsx]All Equity 0131 %!R867C3</stp>
        <stp>CRNCY=USD</stp>
        <stp>START_DATE_OVERRIDE=20170101</stp>
        <stp>END_DATE_OVERRIDE=20180131</stp>
        <stp>MARKET_DATA_OVERRIDE=RR902</stp>
        <tr r="C867" s="15"/>
      </tp>
      <tp>
        <v>15910.124014086616</v>
        <stp/>
        <stp>##V3_BDPV12</stp>
        <stp>KYG ID Equity</stp>
        <stp>INTERVAL_AVG</stp>
        <stp>[Trading Turnover and Marketcap (Crypto, Equity, FX)_0131.xlsx]All Equity 0131 %!R1612C3</stp>
        <stp>CRNCY=USD</stp>
        <stp>START_DATE_OVERRIDE=20170101</stp>
        <stp>END_DATE_OVERRIDE=20180131</stp>
        <stp>MARKET_DATA_OVERRIDE=RR902</stp>
        <tr r="C1612" s="15"/>
      </tp>
      <tp>
        <v>19020.147500888605</v>
        <stp/>
        <stp>##V3_BDPV12</stp>
        <stp>ABC US Equity</stp>
        <stp>INTERVAL_AVG</stp>
        <stp>[Trading Turnover and Marketcap (Crypto, Equity, FX)_0131.xlsx]All Equity 0131 %!R363C3</stp>
        <stp>CRNCY=USD</stp>
        <stp>START_DATE_OVERRIDE=20170101</stp>
        <stp>END_DATE_OVERRIDE=20180131</stp>
        <stp>MARKET_DATA_OVERRIDE=RR902</stp>
        <tr r="C363" s="15"/>
      </tp>
      <tp>
        <v>24146.960399818534</v>
        <stp/>
        <stp>##V3_BDPV12</stp>
        <stp>ADM US Equity</stp>
        <stp>INTERVAL_AVG</stp>
        <stp>[Trading Turnover and Marketcap (Crypto, Equity, FX)_0131.xlsx]All Equity 0131 %!R436C3</stp>
        <stp>CRNCY=USD</stp>
        <stp>START_DATE_OVERRIDE=20170101</stp>
        <stp>END_DATE_OVERRIDE=20180131</stp>
        <stp>MARKET_DATA_OVERRIDE=RR902</stp>
        <tr r="C436" s="15"/>
      </tp>
      <tp>
        <v>23659.757762575267</v>
        <stp/>
        <stp>##V3_BDPV12</stp>
        <stp>AAL US Equity</stp>
        <stp>INTERVAL_AVG</stp>
        <stp>[Trading Turnover and Marketcap (Crypto, Equity, FX)_0131.xlsx]All Equity 0131 %!R144C3</stp>
        <stp>CRNCY=USD</stp>
        <stp>START_DATE_OVERRIDE=20170101</stp>
        <stp>END_DATE_OVERRIDE=20180131</stp>
        <stp>MARKET_DATA_OVERRIDE=RR902</stp>
        <tr r="C144" s="15"/>
      </tp>
      <tp>
        <v>85693.312833278294</v>
        <stp/>
        <stp>##V3_BDPV12</stp>
        <stp>ABT US Equity</stp>
        <stp>INTERVAL_AVG</stp>
        <stp>[Trading Turnover and Marketcap (Crypto, Equity, FX)_0131.xlsx]All Equity 0131 %!R108C3</stp>
        <stp>CRNCY=USD</stp>
        <stp>START_DATE_OVERRIDE=20170101</stp>
        <stp>END_DATE_OVERRIDE=20180131</stp>
        <stp>MARKET_DATA_OVERRIDE=RR902</stp>
        <tr r="C108" s="15"/>
      </tp>
      <tp>
        <v>9005.6794147924593</v>
        <stp/>
        <stp>##V3_BDPV12</stp>
        <stp>AAP US Equity</stp>
        <stp>INTERVAL_AVG</stp>
        <stp>[Trading Turnover and Marketcap (Crypto, Equity, FX)_0131.xlsx]All Equity 0131 %!R268C3</stp>
        <stp>CRNCY=USD</stp>
        <stp>START_DATE_OVERRIDE=20170101</stp>
        <stp>END_DATE_OVERRIDE=20180131</stp>
        <stp>MARKET_DATA_OVERRIDE=RR902</stp>
        <tr r="C268" s="15"/>
      </tp>
      <tp>
        <v>13839.71934919769</v>
        <stp/>
        <stp>##V3_BDPV12</stp>
        <stp>AEE US Equity</stp>
        <stp>INTERVAL_AVG</stp>
        <stp>[Trading Turnover and Marketcap (Crypto, Equity, FX)_0131.xlsx]All Equity 0131 %!R695C3</stp>
        <stp>CRNCY=USD</stp>
        <stp>START_DATE_OVERRIDE=20170101</stp>
        <stp>END_DATE_OVERRIDE=20180131</stp>
        <stp>MARKET_DATA_OVERRIDE=RR902</stp>
        <tr r="C695" s="15"/>
      </tp>
      <tp>
        <v>10622.312905235534</v>
        <stp/>
        <stp>##V3_BDPV12</stp>
        <stp>AJG US Equity</stp>
        <stp>INTERVAL_AVG</stp>
        <stp>[Trading Turnover and Marketcap (Crypto, Equity, FX)_0131.xlsx]All Equity 0131 %!R934C3</stp>
        <stp>CRNCY=USD</stp>
        <stp>START_DATE_OVERRIDE=20170101</stp>
        <stp>END_DATE_OVERRIDE=20180131</stp>
        <stp>MARKET_DATA_OVERRIDE=RR902</stp>
        <tr r="C934" s="15"/>
      </tp>
      <tp>
        <v>84996.392263372138</v>
        <stp/>
        <stp>##V3_BDPV12</stp>
        <stp>ACN US Equity</stp>
        <stp>INTERVAL_AVG</stp>
        <stp>[Trading Turnover and Marketcap (Crypto, Equity, FX)_0131.xlsx]All Equity 0131 %!R150C3</stp>
        <stp>CRNCY=USD</stp>
        <stp>START_DATE_OVERRIDE=20170101</stp>
        <stp>END_DATE_OVERRIDE=20180131</stp>
        <stp>MARKET_DATA_OVERRIDE=RR902</stp>
        <tr r="C150" s="15"/>
      </tp>
      <tp>
        <v>116177.14825712706</v>
        <stp/>
        <stp>##V3_BDPV12</stp>
        <stp>SIE GY Equity</stp>
        <stp>INTERVAL_AVG</stp>
        <stp>[Trading Turnover and Marketcap (Crypto, Equity, FX)_0131.xlsx]All Equity 0131 %!R143C3</stp>
        <stp>CRNCY=USD</stp>
        <stp>START_DATE_OVERRIDE=20170101</stp>
        <stp>END_DATE_OVERRIDE=20180131</stp>
        <stp>MARKET_DATA_OVERRIDE=RR902</stp>
        <tr r="C143" s="15"/>
      </tp>
      <tp>
        <v>47865.470594641592</v>
        <stp/>
        <stp>##V3_BDPV12</stp>
        <stp>ADP US Equity</stp>
        <stp>INTERVAL_AVG</stp>
        <stp>[Trading Turnover and Marketcap (Crypto, Equity, FX)_0131.xlsx]All Equity 0131 %!R132C3</stp>
        <stp>CRNCY=USD</stp>
        <stp>START_DATE_OVERRIDE=20170101</stp>
        <stp>END_DATE_OVERRIDE=20180131</stp>
        <stp>MARKET_DATA_OVERRIDE=RR902</stp>
        <tr r="C132" s="15"/>
      </tp>
      <tp>
        <v>29583.394130900302</v>
        <stp/>
        <stp>##V3_BDPV12</stp>
        <stp>ADI US Equity</stp>
        <stp>INTERVAL_AVG</stp>
        <stp>[Trading Turnover and Marketcap (Crypto, Equity, FX)_0131.xlsx]All Equity 0131 %!R179C3</stp>
        <stp>CRNCY=USD</stp>
        <stp>START_DATE_OVERRIDE=20170101</stp>
        <stp>END_DATE_OVERRIDE=20180131</stp>
        <stp>MARKET_DATA_OVERRIDE=RR902</stp>
        <tr r="C179" s="15"/>
      </tp>
      <tp>
        <v>8170739.696329128</v>
        <stp/>
        <stp>##V3_BDPV12</stp>
        <stp>4091 JT Equity</stp>
        <stp>INTERVAL_AVG</stp>
        <stp>[Trading Turnover and Marketcap (Crypto, Equity, FX)_0131.xlsx]All Equity 0131 %!R2140C2</stp>
        <stp>MARKET_DATA_OVERRIDE=TURNOVER</stp>
        <stp>CRNCY=USD</stp>
        <stp>START_DATE_OVERRIDE=20170101</stp>
        <stp>END_DATE_OVERRIDE=20180131</stp>
        <tr r="B2140" s="15"/>
      </tp>
      <tp>
        <v>31334.497523944563</v>
        <stp/>
        <stp>##V3_BDPV12</stp>
        <stp>AFL US Equity</stp>
        <stp>INTERVAL_AVG</stp>
        <stp>[Trading Turnover and Marketcap (Crypto, Equity, FX)_0131.xlsx]All Equity 0131 %!R384C3</stp>
        <stp>CRNCY=USD</stp>
        <stp>START_DATE_OVERRIDE=20170101</stp>
        <stp>END_DATE_OVERRIDE=20180131</stp>
        <stp>MARKET_DATA_OVERRIDE=RR902</stp>
        <tr r="C384" s="15"/>
      </tp>
      <tp>
        <v>10033.276368428762</v>
        <stp/>
        <stp>##V3_BDPV12</stp>
        <stp>ALV US Equity</stp>
        <stp>INTERVAL_AVG</stp>
        <stp>[Trading Turnover and Marketcap (Crypto, Equity, FX)_0131.xlsx]All Equity 0131 %!R850C3</stp>
        <stp>CRNCY=USD</stp>
        <stp>START_DATE_OVERRIDE=20170101</stp>
        <stp>END_DATE_OVERRIDE=20180131</stp>
        <stp>MARKET_DATA_OVERRIDE=RR902</stp>
        <tr r="C850" s="15"/>
      </tp>
      <tp>
        <v>47266.194467654517</v>
        <stp/>
        <stp>##V3_BDPV12</stp>
        <stp>SU FP Equity</stp>
        <stp>INTERVAL_AVG</stp>
        <stp>[Trading Turnover and Marketcap (Crypto, Equity, FX)_0131.xlsx]All Equity 0131 %!R562C3</stp>
        <stp>CRNCY=USD</stp>
        <stp>START_DATE_OVERRIDE=20170101</stp>
        <stp>END_DATE_OVERRIDE=20180131</stp>
        <stp>MARKET_DATA_OVERRIDE=RR902</stp>
        <tr r="C562" s="15"/>
      </tp>
      <tp>
        <v>13380.553748361057</v>
        <stp/>
        <stp>##V3_BDPV12</stp>
        <stp>ADS US Equity</stp>
        <stp>INTERVAL_AVG</stp>
        <stp>[Trading Turnover and Marketcap (Crypto, Equity, FX)_0131.xlsx]All Equity 0131 %!R393C3</stp>
        <stp>CRNCY=USD</stp>
        <stp>START_DATE_OVERRIDE=20170101</stp>
        <stp>END_DATE_OVERRIDE=20180131</stp>
        <stp>MARKET_DATA_OVERRIDE=RR902</stp>
        <tr r="C393" s="15"/>
      </tp>
      <tp>
        <v>17354637.9940909</v>
        <stp/>
        <stp>##V3_BDPV12</stp>
        <stp>5486 JT Equity</stp>
        <stp>INTERVAL_AVG</stp>
        <stp>[Trading Turnover and Marketcap (Crypto, Equity, FX)_0131.xlsx]All Equity 0131 %!R1704C2</stp>
        <stp>MARKET_DATA_OVERRIDE=TURNOVER</stp>
        <stp>CRNCY=USD</stp>
        <stp>START_DATE_OVERRIDE=20170101</stp>
        <stp>END_DATE_OVERRIDE=20180131</stp>
        <tr r="B1704" s="15"/>
      </tp>
      <tp>
        <v>22444014.794034645</v>
        <stp/>
        <stp>##V3_BDPV12</stp>
        <stp>4185 JT Equity</stp>
        <stp>INTERVAL_AVG</stp>
        <stp>[Trading Turnover and Marketcap (Crypto, Equity, FX)_0131.xlsx]All Equity 0131 %!R1511C2</stp>
        <stp>MARKET_DATA_OVERRIDE=TURNOVER</stp>
        <stp>CRNCY=USD</stp>
        <stp>START_DATE_OVERRIDE=20170101</stp>
        <stp>END_DATE_OVERRIDE=20180131</stp>
        <tr r="B1511" s="15"/>
      </tp>
      <tp>
        <v>34427.265649406589</v>
        <stp/>
        <stp>##V3_BDPV12</stp>
        <stp>AEP US Equity</stp>
        <stp>INTERVAL_AVG</stp>
        <stp>[Trading Turnover and Marketcap (Crypto, Equity, FX)_0131.xlsx]All Equity 0131 %!R314C3</stp>
        <stp>CRNCY=USD</stp>
        <stp>START_DATE_OVERRIDE=20170101</stp>
        <stp>END_DATE_OVERRIDE=20180131</stp>
        <stp>MARKET_DATA_OVERRIDE=RR902</stp>
        <tr r="C314" s="15"/>
      </tp>
      <tp>
        <v>9657.6554186703615</v>
        <stp/>
        <stp>##V3_BDPV12</stp>
        <stp>AOS US Equity</stp>
        <stp>INTERVAL_AVG</stp>
        <stp>[Trading Turnover and Marketcap (Crypto, Equity, FX)_0131.xlsx]All Equity 0131 %!R924C3</stp>
        <stp>CRNCY=USD</stp>
        <stp>START_DATE_OVERRIDE=20170101</stp>
        <stp>END_DATE_OVERRIDE=20180131</stp>
        <stp>MARKET_DATA_OVERRIDE=RR902</stp>
        <tr r="C924" s="15"/>
      </tp>
      <tp>
        <v>18029243.592854407</v>
        <stp/>
        <stp>##V3_BDPV12</stp>
        <stp>6592 JT Equity</stp>
        <stp>INTERVAL_AVG</stp>
        <stp>[Trading Turnover and Marketcap (Crypto, Equity, FX)_0131.xlsx]All Equity 0131 %!R1675C2</stp>
        <stp>MARKET_DATA_OVERRIDE=TURNOVER</stp>
        <stp>CRNCY=USD</stp>
        <stp>START_DATE_OVERRIDE=20170101</stp>
        <stp>END_DATE_OVERRIDE=20180131</stp>
        <tr r="B1675" s="15"/>
      </tp>
      <tp>
        <v>128192.21043413495</v>
        <stp/>
        <stp>##V3_BDPV12</stp>
        <stp>SAP GY Equity</stp>
        <stp>INTERVAL_AVG</stp>
        <stp>[Trading Turnover and Marketcap (Crypto, Equity, FX)_0131.xlsx]All Equity 0131 %!R217C3</stp>
        <stp>CRNCY=USD</stp>
        <stp>START_DATE_OVERRIDE=20170101</stp>
        <stp>END_DATE_OVERRIDE=20180131</stp>
        <stp>MARKET_DATA_OVERRIDE=RR902</stp>
        <tr r="C217" s="15"/>
      </tp>
      <tp>
        <v>24758209.908812918</v>
        <stp/>
        <stp>##V3_BDPV12</stp>
        <stp>4666 JT Equity</stp>
        <stp>INTERVAL_AVG</stp>
        <stp>[Trading Turnover and Marketcap (Crypto, Equity, FX)_0131.xlsx]All Equity 0131 %!R1436C2</stp>
        <stp>MARKET_DATA_OVERRIDE=TURNOVER</stp>
        <stp>CRNCY=USD</stp>
        <stp>START_DATE_OVERRIDE=20170101</stp>
        <stp>END_DATE_OVERRIDE=20180131</stp>
        <tr r="B1436" s="15"/>
      </tp>
      <tp>
        <v>22549187.179581329</v>
        <stp/>
        <stp>##V3_BDPV12</stp>
        <stp>6473 JT Equity</stp>
        <stp>INTERVAL_AVG</stp>
        <stp>[Trading Turnover and Marketcap (Crypto, Equity, FX)_0131.xlsx]All Equity 0131 %!R1504C2</stp>
        <stp>MARKET_DATA_OVERRIDE=TURNOVER</stp>
        <stp>CRNCY=USD</stp>
        <stp>START_DATE_OVERRIDE=20170101</stp>
        <stp>END_DATE_OVERRIDE=20180131</stp>
        <tr r="B1504" s="15"/>
      </tp>
      <tp>
        <v>23096733.710375134</v>
        <stp/>
        <stp>##V3_BDPV12</stp>
        <stp>2371 JT Equity</stp>
        <stp>INTERVAL_AVG</stp>
        <stp>[Trading Turnover and Marketcap (Crypto, Equity, FX)_0131.xlsx]All Equity 0131 %!R1483C2</stp>
        <stp>MARKET_DATA_OVERRIDE=TURNOVER</stp>
        <stp>CRNCY=USD</stp>
        <stp>START_DATE_OVERRIDE=20170101</stp>
        <stp>END_DATE_OVERRIDE=20180131</stp>
        <tr r="B1483" s="15"/>
      </tp>
      <tp>
        <v>10320494.145435823</v>
        <stp/>
        <stp>##V3_BDPV12</stp>
        <stp>7240 JT Equity</stp>
        <stp>INTERVAL_AVG</stp>
        <stp>[Trading Turnover and Marketcap (Crypto, Equity, FX)_0131.xlsx]All Equity 0131 %!R2032C2</stp>
        <stp>MARKET_DATA_OVERRIDE=TURNOVER</stp>
        <stp>CRNCY=USD</stp>
        <stp>START_DATE_OVERRIDE=20170101</stp>
        <stp>END_DATE_OVERRIDE=20180131</stp>
        <tr r="B2032" s="15"/>
      </tp>
      <tp>
        <v>13934812.099295011</v>
        <stp/>
        <stp>##V3_BDPV12</stp>
        <stp>8570 JT Equity</stp>
        <stp>INTERVAL_AVG</stp>
        <stp>[Trading Turnover and Marketcap (Crypto, Equity, FX)_0131.xlsx]All Equity 0131 %!R1845C2</stp>
        <stp>MARKET_DATA_OVERRIDE=TURNOVER</stp>
        <stp>CRNCY=USD</stp>
        <stp>START_DATE_OVERRIDE=20170101</stp>
        <stp>END_DATE_OVERRIDE=20180131</stp>
        <tr r="B1845" s="15"/>
      </tp>
      <tp>
        <v>49031005.408009656</v>
        <stp/>
        <stp>##V3_BDPV12</stp>
        <stp>6146 JT Equity</stp>
        <stp>INTERVAL_AVG</stp>
        <stp>[Trading Turnover and Marketcap (Crypto, Equity, FX)_0131.xlsx]All Equity 0131 %!R1001C2</stp>
        <stp>MARKET_DATA_OVERRIDE=TURNOVER</stp>
        <stp>CRNCY=USD</stp>
        <stp>START_DATE_OVERRIDE=20170101</stp>
        <stp>END_DATE_OVERRIDE=20180131</stp>
        <tr r="B1001" s="15"/>
      </tp>
      <tp>
        <v>28012.736146702322</v>
        <stp/>
        <stp>##V3_BDPV12</stp>
        <stp>RNO FP Equity</stp>
        <stp>INTERVAL_AVG</stp>
        <stp>[Trading Turnover and Marketcap (Crypto, Equity, FX)_0131.xlsx]All Equity 0131 %!R648C3</stp>
        <stp>CRNCY=USD</stp>
        <stp>START_DATE_OVERRIDE=20170101</stp>
        <stp>END_DATE_OVERRIDE=20180131</stp>
        <stp>MARKET_DATA_OVERRIDE=RR902</stp>
        <tr r="C648" s="15"/>
      </tp>
      <tp>
        <v>35871.645340328309</v>
        <stp/>
        <stp>##V3_BDPV12</stp>
        <stp>RI FP Equity</stp>
        <stp>INTERVAL_AVG</stp>
        <stp>[Trading Turnover and Marketcap (Crypto, Equity, FX)_0131.xlsx]All Equity 0131 %!R935C3</stp>
        <stp>CRNCY=USD</stp>
        <stp>START_DATE_OVERRIDE=20170101</stp>
        <stp>END_DATE_OVERRIDE=20180131</stp>
        <stp>MARKET_DATA_OVERRIDE=RR902</stp>
        <tr r="C935" s="15"/>
      </tp>
      <tp>
        <v>9796.6800637824454</v>
        <stp/>
        <stp>##V3_BDPV12</stp>
        <stp>AMG US Equity</stp>
        <stp>INTERVAL_AVG</stp>
        <stp>[Trading Turnover and Marketcap (Crypto, Equity, FX)_0131.xlsx]All Equity 0131 %!R796C3</stp>
        <stp>CRNCY=USD</stp>
        <stp>START_DATE_OVERRIDE=20170101</stp>
        <stp>END_DATE_OVERRIDE=20180131</stp>
        <stp>MARKET_DATA_OVERRIDE=RR902</stp>
        <tr r="C796" s="15"/>
      </tp>
      <tp>
        <v>17873134.378741093</v>
        <stp/>
        <stp>##V3_BDPV12</stp>
        <stp>8355 JT Equity</stp>
        <stp>INTERVAL_AVG</stp>
        <stp>[Trading Turnover and Marketcap (Crypto, Equity, FX)_0131.xlsx]All Equity 0131 %!R1683C2</stp>
        <stp>MARKET_DATA_OVERRIDE=TURNOVER</stp>
        <stp>CRNCY=USD</stp>
        <stp>START_DATE_OVERRIDE=20170101</stp>
        <stp>END_DATE_OVERRIDE=20180131</stp>
        <tr r="B1683" s="15"/>
      </tp>
      <tp>
        <v>14363.517295697249</v>
        <stp/>
        <stp>##V3_BDPV12</stp>
        <stp>AME US Equity</stp>
        <stp>INTERVAL_AVG</stp>
        <stp>[Trading Turnover and Marketcap (Crypto, Equity, FX)_0131.xlsx]All Equity 0131 %!R703C3</stp>
        <stp>CRNCY=USD</stp>
        <stp>START_DATE_OVERRIDE=20170101</stp>
        <stp>END_DATE_OVERRIDE=20180131</stp>
        <stp>MARKET_DATA_OVERRIDE=RR902</stp>
        <tr r="C703" s="15"/>
      </tp>
      <tp>
        <v>40258882.652115978</v>
        <stp/>
        <stp>##V3_BDPV12</stp>
        <stp>7259 JT Equity</stp>
        <stp>INTERVAL_AVG</stp>
        <stp>[Trading Turnover and Marketcap (Crypto, Equity, FX)_0131.xlsx]All Equity 0131 %!R1112C2</stp>
        <stp>MARKET_DATA_OVERRIDE=TURNOVER</stp>
        <stp>CRNCY=USD</stp>
        <stp>START_DATE_OVERRIDE=20170101</stp>
        <stp>END_DATE_OVERRIDE=20180131</stp>
        <tr r="B1112" s="15"/>
      </tp>
      <tp>
        <v>7790.4242543261171</v>
        <stp/>
        <stp>##V3_BDPV12</stp>
        <stp>CPR IM Equity</stp>
        <stp>INTERVAL_AVG</stp>
        <stp>[Trading Turnover and Marketcap (Crypto, Equity, FX)_0131.xlsx]All Equity 0131 %!R1784C3</stp>
        <stp>CRNCY=USD</stp>
        <stp>START_DATE_OVERRIDE=20170101</stp>
        <stp>END_DATE_OVERRIDE=20180131</stp>
        <stp>MARKET_DATA_OVERRIDE=RR902</stp>
        <tr r="C1784" s="15"/>
      </tp>
      <tp>
        <v>8034.2624681110947</v>
        <stp/>
        <stp>##V3_BDPV12</stp>
        <stp>AER US Equity</stp>
        <stp>INTERVAL_AVG</stp>
        <stp>[Trading Turnover and Marketcap (Crypto, Equity, FX)_0131.xlsx]All Equity 0131 %!R890C3</stp>
        <stp>CRNCY=USD</stp>
        <stp>START_DATE_OVERRIDE=20170101</stp>
        <stp>END_DATE_OVERRIDE=20180131</stp>
        <stp>MARKET_DATA_OVERRIDE=RR902</stp>
        <tr r="C890" s="15"/>
      </tp>
      <tp>
        <v>7402.4047774702158</v>
        <stp/>
        <stp>##V3_BDPV12</stp>
        <stp>AES US Equity</stp>
        <stp>INTERVAL_AVG</stp>
        <stp>[Trading Turnover and Marketcap (Crypto, Equity, FX)_0131.xlsx]All Equity 0131 %!R812C3</stp>
        <stp>CRNCY=USD</stp>
        <stp>START_DATE_OVERRIDE=20170101</stp>
        <stp>END_DATE_OVERRIDE=20180131</stp>
        <stp>MARKET_DATA_OVERRIDE=RR902</stp>
        <tr r="C812" s="15"/>
      </tp>
      <tp>
        <v>28368856.082925022</v>
        <stp/>
        <stp>##V3_BDPV12</stp>
        <stp>4927 JT Equity</stp>
        <stp>INTERVAL_AVG</stp>
        <stp>[Trading Turnover and Marketcap (Crypto, Equity, FX)_0131.xlsx]All Equity 0131 %!R1339C2</stp>
        <stp>MARKET_DATA_OVERRIDE=TURNOVER</stp>
        <stp>CRNCY=USD</stp>
        <stp>START_DATE_OVERRIDE=20170101</stp>
        <stp>END_DATE_OVERRIDE=20180131</stp>
        <tr r="B1339" s="15"/>
      </tp>
      <tp>
        <v>41656933.951189533</v>
        <stp/>
        <stp>##V3_BDPV12</stp>
        <stp>9021 JT Equity</stp>
        <stp>INTERVAL_AVG</stp>
        <stp>[Trading Turnover and Marketcap (Crypto, Equity, FX)_0131.xlsx]All Equity 0131 %!R1090C2</stp>
        <stp>MARKET_DATA_OVERRIDE=TURNOVER</stp>
        <stp>CRNCY=USD</stp>
        <stp>START_DATE_OVERRIDE=20170101</stp>
        <stp>END_DATE_OVERRIDE=20180131</stp>
        <tr r="B1090" s="15"/>
      </tp>
      <tp>
        <v>5610.4698931827643</v>
        <stp/>
        <stp>##V3_BDPV12</stp>
        <stp>RNR US Equity</stp>
        <stp>INTERVAL_AVG</stp>
        <stp>[Trading Turnover and Marketcap (Crypto, Equity, FX)_0131.xlsx]All Equity 0131 %!R1087C3</stp>
        <stp>CRNCY=USD</stp>
        <stp>START_DATE_OVERRIDE=20170101</stp>
        <stp>END_DATE_OVERRIDE=20180131</stp>
        <stp>MARKET_DATA_OVERRIDE=RR902</stp>
        <tr r="C1087" s="15"/>
      </tp>
      <tp>
        <v>18705.634372193297</v>
        <stp/>
        <stp>##V3_BDPV12</stp>
        <stp>UG FP Equity</stp>
        <stp>INTERVAL_AVG</stp>
        <stp>[Trading Turnover and Marketcap (Crypto, Equity, FX)_0131.xlsx]All Equity 0131 %!R809C3</stp>
        <stp>CRNCY=USD</stp>
        <stp>START_DATE_OVERRIDE=20170101</stp>
        <stp>END_DATE_OVERRIDE=20180131</stp>
        <stp>MARKET_DATA_OVERRIDE=RR902</stp>
        <tr r="C809" s="15"/>
      </tp>
      <tp>
        <v>55943.963428825475</v>
        <stp/>
        <stp>##V3_BDPV12</stp>
        <stp>AMT US Equity</stp>
        <stp>INTERVAL_AVG</stp>
        <stp>[Trading Turnover and Marketcap (Crypto, Equity, FX)_0131.xlsx]All Equity 0131 %!R158C3</stp>
        <stp>CRNCY=USD</stp>
        <stp>START_DATE_OVERRIDE=20170101</stp>
        <stp>END_DATE_OVERRIDE=20180131</stp>
        <stp>MARKET_DATA_OVERRIDE=RR902</stp>
        <tr r="C158" s="15"/>
      </tp>
      <tp>
        <v>28986176.769920617</v>
        <stp/>
        <stp>##V3_BDPV12</stp>
        <stp>5333 JT Equity</stp>
        <stp>INTERVAL_AVG</stp>
        <stp>[Trading Turnover and Marketcap (Crypto, Equity, FX)_0131.xlsx]All Equity 0131 %!R1323C2</stp>
        <stp>MARKET_DATA_OVERRIDE=TURNOVER</stp>
        <stp>CRNCY=USD</stp>
        <stp>START_DATE_OVERRIDE=20170101</stp>
        <stp>END_DATE_OVERRIDE=20180131</stp>
        <tr r="B1323" s="15"/>
      </tp>
      <tp>
        <v>33836.404023989344</v>
        <stp/>
        <stp>##V3_BDPV12</stp>
        <stp>AON US Equity</stp>
        <stp>INTERVAL_AVG</stp>
        <stp>[Trading Turnover and Marketcap (Crypto, Equity, FX)_0131.xlsx]All Equity 0131 %!R387C3</stp>
        <stp>CRNCY=USD</stp>
        <stp>START_DATE_OVERRIDE=20170101</stp>
        <stp>END_DATE_OVERRIDE=20180131</stp>
        <stp>MARKET_DATA_OVERRIDE=RR902</stp>
        <tr r="C387" s="15"/>
      </tp>
      <tp>
        <v>27838428.576573167</v>
        <stp/>
        <stp>##V3_BDPV12</stp>
        <stp>5938 JT Equity</stp>
        <stp>INTERVAL_AVG</stp>
        <stp>[Trading Turnover and Marketcap (Crypto, Equity, FX)_0131.xlsx]All Equity 0131 %!R1349C2</stp>
        <stp>MARKET_DATA_OVERRIDE=TURNOVER</stp>
        <stp>CRNCY=USD</stp>
        <stp>START_DATE_OVERRIDE=20170101</stp>
        <stp>END_DATE_OVERRIDE=20180131</stp>
        <tr r="B1349" s="15"/>
      </tp>
      <tp>
        <v>26924297.871704489</v>
        <stp/>
        <stp>##V3_BDPV12</stp>
        <stp>8304 JT Equity</stp>
        <stp>INTERVAL_AVG</stp>
        <stp>[Trading Turnover and Marketcap (Crypto, Equity, FX)_0131.xlsx]All Equity 0131 %!R1373C2</stp>
        <stp>MARKET_DATA_OVERRIDE=TURNOVER</stp>
        <stp>CRNCY=USD</stp>
        <stp>START_DATE_OVERRIDE=20170101</stp>
        <stp>END_DATE_OVERRIDE=20180131</stp>
        <tr r="B1373" s="15"/>
      </tp>
      <tp>
        <v>32401.027366522267</v>
        <stp/>
        <stp>##V3_BDPV12</stp>
        <stp>ALL US Equity</stp>
        <stp>INTERVAL_AVG</stp>
        <stp>[Trading Turnover and Marketcap (Crypto, Equity, FX)_0131.xlsx]All Equity 0131 %!R313C3</stp>
        <stp>CRNCY=USD</stp>
        <stp>START_DATE_OVERRIDE=20170101</stp>
        <stp>END_DATE_OVERRIDE=20180131</stp>
        <stp>MARKET_DATA_OVERRIDE=RR902</stp>
        <tr r="C313" s="15"/>
      </tp>
      <tp>
        <v>48460713.214135103</v>
        <stp/>
        <stp>##V3_BDPV12</stp>
        <stp>8002 JT Equity</stp>
        <stp>INTERVAL_AVG</stp>
        <stp>[Trading Turnover and Marketcap (Crypto, Equity, FX)_0131.xlsx]All Equity 0131 %!R1010C2</stp>
        <stp>MARKET_DATA_OVERRIDE=TURNOVER</stp>
        <stp>CRNCY=USD</stp>
        <stp>START_DATE_OVERRIDE=20170101</stp>
        <stp>END_DATE_OVERRIDE=20180131</stp>
        <tr r="B1010" s="15"/>
      </tp>
      <tp>
        <v>11811391.492050471</v>
        <stp/>
        <stp>##V3_BDPV12</stp>
        <stp>6806 JT Equity</stp>
        <stp>INTERVAL_AVG</stp>
        <stp>[Trading Turnover and Marketcap (Crypto, Equity, FX)_0131.xlsx]All Equity 0131 %!R1958C2</stp>
        <stp>MARKET_DATA_OVERRIDE=TURNOVER</stp>
        <stp>CRNCY=USD</stp>
        <stp>START_DATE_OVERRIDE=20170101</stp>
        <stp>END_DATE_OVERRIDE=20180131</stp>
        <tr r="B1958" s="15"/>
      </tp>
      <tp>
        <v>12846.928645044996</v>
        <stp/>
        <stp>##V3_BDPV12</stp>
        <stp>ALB US Equity</stp>
        <stp>INTERVAL_AVG</stp>
        <stp>[Trading Turnover and Marketcap (Crypto, Equity, FX)_0131.xlsx]All Equity 0131 %!R377C3</stp>
        <stp>CRNCY=USD</stp>
        <stp>START_DATE_OVERRIDE=20170101</stp>
        <stp>END_DATE_OVERRIDE=20180131</stp>
        <stp>MARKET_DATA_OVERRIDE=RR902</stp>
        <tr r="C377" s="15"/>
      </tp>
      <tp>
        <v>52143.097017761422</v>
        <stp/>
        <stp>##V3_BDPV12</stp>
        <stp>RMS FP Equity</stp>
        <stp>INTERVAL_AVG</stp>
        <stp>[Trading Turnover and Marketcap (Crypto, Equity, FX)_0131.xlsx]All Equity 0131 %!R1304C3</stp>
        <stp>CRNCY=USD</stp>
        <stp>START_DATE_OVERRIDE=20170101</stp>
        <stp>END_DATE_OVERRIDE=20180131</stp>
        <stp>MARKET_DATA_OVERRIDE=RR902</stp>
        <tr r="C1304" s="15"/>
      </tp>
      <tp>
        <v>21291.188195259459</v>
        <stp/>
        <stp>##V3_BDPV12</stp>
        <stp>AMP US Equity</stp>
        <stp>INTERVAL_AVG</stp>
        <stp>[Trading Turnover and Marketcap (Crypto, Equity, FX)_0131.xlsx]All Equity 0131 %!R392C3</stp>
        <stp>CRNCY=USD</stp>
        <stp>START_DATE_OVERRIDE=20170101</stp>
        <stp>END_DATE_OVERRIDE=20180131</stp>
        <stp>MARKET_DATA_OVERRIDE=RR902</stp>
        <tr r="C392" s="15"/>
      </tp>
      <tp>
        <v>20473256.455281626</v>
        <stp/>
        <stp>##V3_BDPV12</stp>
        <stp>4217 JT Equity</stp>
        <stp>INTERVAL_AVG</stp>
        <stp>[Trading Turnover and Marketcap (Crypto, Equity, FX)_0131.xlsx]All Equity 0131 %!R1582C2</stp>
        <stp>MARKET_DATA_OVERRIDE=TURNOVER</stp>
        <stp>CRNCY=USD</stp>
        <stp>START_DATE_OVERRIDE=20170101</stp>
        <stp>END_DATE_OVERRIDE=20180131</stp>
        <tr r="B1582" s="15"/>
      </tp>
      <tp>
        <v>15095.025943548531</v>
        <stp/>
        <stp>##V3_BDPV12</stp>
        <stp>CNP FP Equity</stp>
        <stp>INTERVAL_AVG</stp>
        <stp>[Trading Turnover and Marketcap (Crypto, Equity, FX)_0131.xlsx]All Equity 0131 %!R2113C3</stp>
        <stp>CRNCY=USD</stp>
        <stp>START_DATE_OVERRIDE=20170101</stp>
        <stp>END_DATE_OVERRIDE=20180131</stp>
        <stp>MARKET_DATA_OVERRIDE=RR902</stp>
        <tr r="C2113" s="15"/>
      </tp>
      <tp>
        <v>2258.1442377027479</v>
        <stp/>
        <stp>##V3_BDPV12</stp>
        <stp>GENTERA* MM Equity</stp>
        <stp>INTERVAL_AVG</stp>
        <stp>[Trading Turnover and Marketcap (Crypto, Equity, FX)_0131.xlsx]All Equity 0131 %!R2268C3</stp>
        <stp>CRNCY=USD</stp>
        <stp>START_DATE_OVERRIDE=20170101</stp>
        <stp>END_DATE_OVERRIDE=20180131</stp>
        <stp>MARKET_DATA_OVERRIDE=RR902</stp>
        <tr r="C2268" s="15"/>
      </tp>
      <tp>
        <v>49626813.328325257</v>
        <stp/>
        <stp>##V3_BDPV12</stp>
        <stp>7733 JT Equity</stp>
        <stp>INTERVAL_AVG</stp>
        <stp>[Trading Turnover and Marketcap (Crypto, Equity, FX)_0131.xlsx]All Equity 0131 %!R993C2</stp>
        <stp>MARKET_DATA_OVERRIDE=TURNOVER</stp>
        <stp>CRNCY=USD</stp>
        <stp>START_DATE_OVERRIDE=20170101</stp>
        <stp>END_DATE_OVERRIDE=20180131</stp>
        <tr r="B993" s="15"/>
      </tp>
      <tp>
        <v>80977836.641175747</v>
        <stp/>
        <stp>##V3_BDPV12</stp>
        <stp>6762 JT Equity</stp>
        <stp>INTERVAL_AVG</stp>
        <stp>[Trading Turnover and Marketcap (Crypto, Equity, FX)_0131.xlsx]All Equity 0131 %!R692C2</stp>
        <stp>MARKET_DATA_OVERRIDE=TURNOVER</stp>
        <stp>CRNCY=USD</stp>
        <stp>START_DATE_OVERRIDE=20170101</stp>
        <stp>END_DATE_OVERRIDE=20180131</stp>
        <tr r="B692" s="15"/>
      </tp>
      <tp>
        <v>56146942.932463065</v>
        <stp/>
        <stp>##V3_BDPV12</stp>
        <stp>4689 JT Equity</stp>
        <stp>INTERVAL_AVG</stp>
        <stp>[Trading Turnover and Marketcap (Crypto, Equity, FX)_0131.xlsx]All Equity 0131 %!R910C2</stp>
        <stp>MARKET_DATA_OVERRIDE=TURNOVER</stp>
        <stp>CRNCY=USD</stp>
        <stp>START_DATE_OVERRIDE=20170101</stp>
        <stp>END_DATE_OVERRIDE=20180131</stp>
        <tr r="B910" s="15"/>
      </tp>
      <tp>
        <v>95421029.992823362</v>
        <stp/>
        <stp>##V3_BDPV12</stp>
        <stp>6503 JT Equity</stp>
        <stp>INTERVAL_AVG</stp>
        <stp>[Trading Turnover and Marketcap (Crypto, Equity, FX)_0131.xlsx]All Equity 0131 %!R612C2</stp>
        <stp>MARKET_DATA_OVERRIDE=TURNOVER</stp>
        <stp>CRNCY=USD</stp>
        <stp>START_DATE_OVERRIDE=20170101</stp>
        <stp>END_DATE_OVERRIDE=20180131</stp>
        <tr r="B612" s="15"/>
      </tp>
      <tp>
        <v>21443.995461790149</v>
        <stp/>
        <stp>##V3_BDPV12</stp>
        <stp>AKZA NA Equity</stp>
        <stp>INTERVAL_AVG</stp>
        <stp>[Trading Turnover and Marketcap (Crypto, Equity, FX)_0131.xlsx]All Equity 0131 %!R736C3</stp>
        <stp>CRNCY=USD</stp>
        <stp>START_DATE_OVERRIDE=20170101</stp>
        <stp>END_DATE_OVERRIDE=20180131</stp>
        <stp>MARKET_DATA_OVERRIDE=RR902</stp>
        <tr r="C736" s="15"/>
      </tp>
      <tp>
        <v>8797.7563330711528</v>
        <stp/>
        <stp>##V3_BDPV12</stp>
        <stp>IPGP US Equity</stp>
        <stp>INTERVAL_AVG</stp>
        <stp>[Trading Turnover and Marketcap (Crypto, Equity, FX)_0131.xlsx]All Equity 0131 %!R808C3</stp>
        <stp>CRNCY=USD</stp>
        <stp>START_DATE_OVERRIDE=20170101</stp>
        <stp>END_DATE_OVERRIDE=20180131</stp>
        <stp>MARKET_DATA_OVERRIDE=RR902</stp>
        <tr r="C808" s="15"/>
      </tp>
      <tp>
        <v>71627630.394135371</v>
        <stp/>
        <stp>##V3_BDPV12</stp>
        <stp>5411 JT Equity</stp>
        <stp>INTERVAL_AVG</stp>
        <stp>[Trading Turnover and Marketcap (Crypto, Equity, FX)_0131.xlsx]All Equity 0131 %!R771C2</stp>
        <stp>MARKET_DATA_OVERRIDE=TURNOVER</stp>
        <stp>CRNCY=USD</stp>
        <stp>START_DATE_OVERRIDE=20170101</stp>
        <stp>END_DATE_OVERRIDE=20180131</stp>
        <tr r="B771" s="15"/>
      </tp>
      <tp>
        <v>9229.3801065955904</v>
        <stp/>
        <stp>##V3_BDPV12</stp>
        <stp>SPLK US Equity</stp>
        <stp>INTERVAL_AVG</stp>
        <stp>[Trading Turnover and Marketcap (Crypto, Equity, FX)_0131.xlsx]All Equity 0131 %!R532C3</stp>
        <stp>CRNCY=USD</stp>
        <stp>START_DATE_OVERRIDE=20170101</stp>
        <stp>END_DATE_OVERRIDE=20180131</stp>
        <stp>MARKET_DATA_OVERRIDE=RR902</stp>
        <tr r="C532" s="15"/>
      </tp>
      <tp>
        <v>87935844.852861121</v>
        <stp/>
        <stp>##V3_BDPV12</stp>
        <stp>6273 JT Equity</stp>
        <stp>INTERVAL_AVG</stp>
        <stp>[Trading Turnover and Marketcap (Crypto, Equity, FX)_0131.xlsx]All Equity 0131 %!R652C2</stp>
        <stp>MARKET_DATA_OVERRIDE=TURNOVER</stp>
        <stp>CRNCY=USD</stp>
        <stp>START_DATE_OVERRIDE=20170101</stp>
        <stp>END_DATE_OVERRIDE=20180131</stp>
        <tr r="B652" s="15"/>
      </tp>
      <tp>
        <v>86562668.049914941</v>
        <stp/>
        <stp>##V3_BDPV12</stp>
        <stp>7269 JT Equity</stp>
        <stp>INTERVAL_AVG</stp>
        <stp>[Trading Turnover and Marketcap (Crypto, Equity, FX)_0131.xlsx]All Equity 0131 %!R663C2</stp>
        <stp>MARKET_DATA_OVERRIDE=TURNOVER</stp>
        <stp>CRNCY=USD</stp>
        <stp>START_DATE_OVERRIDE=20170101</stp>
        <stp>END_DATE_OVERRIDE=20180131</stp>
        <tr r="B663" s="15"/>
      </tp>
      <tp>
        <v>97627704.330610171</v>
        <stp/>
        <stp>##V3_BDPV12</stp>
        <stp>3333 HK Equity</stp>
        <stp>INTERVAL_AVG</stp>
        <stp>[Trading Turnover and Marketcap (Crypto, Equity, FX)_0131.xlsx]All Equity 0131 %!R597C2</stp>
        <stp>MARKET_DATA_OVERRIDE=TURNOVER</stp>
        <stp>CRNCY=USD</stp>
        <stp>START_DATE_OVERRIDE=20170101</stp>
        <stp>END_DATE_OVERRIDE=20180131</stp>
        <tr r="B597" s="15"/>
      </tp>
      <tp>
        <v>124492122.3044917</v>
        <stp/>
        <stp>##V3_BDPV12</stp>
        <stp>4063 JT Equity</stp>
        <stp>INTERVAL_AVG</stp>
        <stp>[Trading Turnover and Marketcap (Crypto, Equity, FX)_0131.xlsx]All Equity 0131 %!R460C2</stp>
        <stp>MARKET_DATA_OVERRIDE=TURNOVER</stp>
        <stp>CRNCY=USD</stp>
        <stp>START_DATE_OVERRIDE=20170101</stp>
        <stp>END_DATE_OVERRIDE=20180131</stp>
        <tr r="B460" s="15"/>
      </tp>
      <tp>
        <v>157559541.22532931</v>
        <stp/>
        <stp>##V3_BDPV12</stp>
        <stp>1299 HK Equity</stp>
        <stp>INTERVAL_AVG</stp>
        <stp>[Trading Turnover and Marketcap (Crypto, Equity, FX)_0131.xlsx]All Equity 0131 %!R345C2</stp>
        <stp>MARKET_DATA_OVERRIDE=TURNOVER</stp>
        <stp>CRNCY=USD</stp>
        <stp>START_DATE_OVERRIDE=20170101</stp>
        <stp>END_DATE_OVERRIDE=20180131</stp>
        <tr r="B345" s="15"/>
      </tp>
      <tp>
        <v>37853.950900125448</v>
        <stp/>
        <stp>##V3_BDPV12</stp>
        <stp>SPGI US Equity</stp>
        <stp>INTERVAL_AVG</stp>
        <stp>[Trading Turnover and Marketcap (Crypto, Equity, FX)_0131.xlsx]All Equity 0131 %!R341C3</stp>
        <stp>CRNCY=USD</stp>
        <stp>START_DATE_OVERRIDE=20170101</stp>
        <stp>END_DATE_OVERRIDE=20180131</stp>
        <stp>MARKET_DATA_OVERRIDE=RR902</stp>
        <tr r="C341" s="15"/>
      </tp>
      <tp>
        <v>70275614.231094897</v>
        <stp/>
        <stp>##V3_BDPV12</stp>
        <stp>6988 JT Equity</stp>
        <stp>INTERVAL_AVG</stp>
        <stp>[Trading Turnover and Marketcap (Crypto, Equity, FX)_0131.xlsx]All Equity 0131 %!R782C2</stp>
        <stp>MARKET_DATA_OVERRIDE=TURNOVER</stp>
        <stp>CRNCY=USD</stp>
        <stp>START_DATE_OVERRIDE=20170101</stp>
        <stp>END_DATE_OVERRIDE=20180131</stp>
        <tr r="B782" s="15"/>
      </tp>
      <tp>
        <v>155643974.71830568</v>
        <stp/>
        <stp>##V3_BDPV12</stp>
        <stp>6861 JT Equity</stp>
        <stp>INTERVAL_AVG</stp>
        <stp>[Trading Turnover and Marketcap (Crypto, Equity, FX)_0131.xlsx]All Equity 0131 %!R352C2</stp>
        <stp>MARKET_DATA_OVERRIDE=TURNOVER</stp>
        <stp>CRNCY=USD</stp>
        <stp>START_DATE_OVERRIDE=20170101</stp>
        <stp>END_DATE_OVERRIDE=20180131</stp>
        <tr r="B352" s="15"/>
      </tp>
      <tp>
        <v>23405.159784604184</v>
        <stp/>
        <stp>##V3_BDPV12</stp>
        <stp>APTV US Equity</stp>
        <stp>INTERVAL_AVG</stp>
        <stp>[Trading Turnover and Marketcap (Crypto, Equity, FX)_0131.xlsx]All Equity 0131 %!R329C3</stp>
        <stp>CRNCY=USD</stp>
        <stp>START_DATE_OVERRIDE=20170101</stp>
        <stp>END_DATE_OVERRIDE=20180131</stp>
        <stp>MARKET_DATA_OVERRIDE=RR902</stp>
        <tr r="C329" s="15"/>
      </tp>
      <tp>
        <v>30917.944555275826</v>
        <stp/>
        <stp>##V3_BDPV12</stp>
        <stp>FEMSAUBD MM Equity</stp>
        <stp>INTERVAL_AVG</stp>
        <stp>[Trading Turnover and Marketcap (Crypto, Equity, FX)_0131.xlsx]All Equity 0131 %!R1486C3</stp>
        <stp>CRNCY=USD</stp>
        <stp>START_DATE_OVERRIDE=20170101</stp>
        <stp>END_DATE_OVERRIDE=20180131</stp>
        <stp>MARKET_DATA_OVERRIDE=RR902</stp>
        <tr r="C1486" s="15"/>
      </tp>
      <tp>
        <v>36399.681762236403</v>
        <stp/>
        <stp>##V3_BDPV12</stp>
        <stp>BSX US Equity</stp>
        <stp>INTERVAL_AVG</stp>
        <stp>[Trading Turnover and Marketcap (Crypto, Equity, FX)_0131.xlsx]All Equity 0131 %!R259C3</stp>
        <stp>CRNCY=USD</stp>
        <stp>START_DATE_OVERRIDE=20170101</stp>
        <stp>END_DATE_OVERRIDE=20180131</stp>
        <stp>MARKET_DATA_OVERRIDE=RR902</stp>
        <tr r="C259" s="15"/>
      </tp>
      <tp>
        <v>7828329.3150736</v>
        <stp/>
        <stp>##V3_BDPV12</stp>
        <stp>3320 HK Equity</stp>
        <stp>INTERVAL_AVG</stp>
        <stp>[Trading Turnover and Marketcap (Crypto, Equity, FX)_0131.xlsx]All Equity 0131 %!R2152C2</stp>
        <stp>MARKET_DATA_OVERRIDE=TURNOVER</stp>
        <stp>CRNCY=USD</stp>
        <stp>START_DATE_OVERRIDE=20170101</stp>
        <stp>END_DATE_OVERRIDE=20180131</stp>
        <tr r="B2152" s="15"/>
      </tp>
      <tp>
        <v>12766286.553358573</v>
        <stp/>
        <stp>##V3_BDPV12</stp>
        <stp>2314 HK Equity</stp>
        <stp>INTERVAL_AVG</stp>
        <stp>[Trading Turnover and Marketcap (Crypto, Equity, FX)_0131.xlsx]All Equity 0131 %!R1912C2</stp>
        <stp>MARKET_DATA_OVERRIDE=TURNOVER</stp>
        <stp>CRNCY=USD</stp>
        <stp>START_DATE_OVERRIDE=20170101</stp>
        <stp>END_DATE_OVERRIDE=20180131</stp>
        <tr r="B1912" s="15"/>
      </tp>
      <tp>
        <v>4929.1035824786113</v>
        <stp/>
        <stp>##V3_BDPV12</stp>
        <stp>TPK LN Equity</stp>
        <stp>INTERVAL_AVG</stp>
        <stp>[Trading Turnover and Marketcap (Crypto, Equity, FX)_0131.xlsx]All Equity 0131 %!R1506C3</stp>
        <stp>CRNCY=USD</stp>
        <stp>START_DATE_OVERRIDE=20170101</stp>
        <stp>END_DATE_OVERRIDE=20180131</stp>
        <stp>MARKET_DATA_OVERRIDE=RR902</stp>
        <tr r="C1506" s="15"/>
      </tp>
      <tp>
        <v>11805556.234579124</v>
        <stp/>
        <stp>##V3_BDPV12</stp>
        <stp>6808 HK Equity</stp>
        <stp>INTERVAL_AVG</stp>
        <stp>[Trading Turnover and Marketcap (Crypto, Equity, FX)_0131.xlsx]All Equity 0131 %!R1959C2</stp>
        <stp>MARKET_DATA_OVERRIDE=TURNOVER</stp>
        <stp>CRNCY=USD</stp>
        <stp>START_DATE_OVERRIDE=20170101</stp>
        <stp>END_DATE_OVERRIDE=20180131</stp>
        <tr r="B1959" s="15"/>
      </tp>
      <tp>
        <v>8971.3858278890148</v>
        <stp/>
        <stp>##V3_BDPV12</stp>
        <stp>PSM GY Equity</stp>
        <stp>INTERVAL_AVG</stp>
        <stp>[Trading Turnover and Marketcap (Crypto, Equity, FX)_0131.xlsx]All Equity 0131 %!R963C3</stp>
        <stp>CRNCY=USD</stp>
        <stp>START_DATE_OVERRIDE=20170101</stp>
        <stp>END_DATE_OVERRIDE=20180131</stp>
        <stp>MARKET_DATA_OVERRIDE=RR902</stp>
        <tr r="C963" s="15"/>
      </tp>
      <tp>
        <v>9779.2153200633056</v>
        <stp/>
        <stp>##V3_BDPV12</stp>
        <stp>BWA US Equity</stp>
        <stp>INTERVAL_AVG</stp>
        <stp>[Trading Turnover and Marketcap (Crypto, Equity, FX)_0131.xlsx]All Equity 0131 %!R707C3</stp>
        <stp>CRNCY=USD</stp>
        <stp>START_DATE_OVERRIDE=20170101</stp>
        <stp>END_DATE_OVERRIDE=20180131</stp>
        <stp>MARKET_DATA_OVERRIDE=RR902</stp>
        <tr r="C707" s="15"/>
      </tp>
      <tp>
        <v>41124098.078079291</v>
        <stp/>
        <stp>##V3_BDPV12</stp>
        <stp>1109 HK Equity</stp>
        <stp>INTERVAL_AVG</stp>
        <stp>[Trading Turnover and Marketcap (Crypto, Equity, FX)_0131.xlsx]All Equity 0131 %!R1100C2</stp>
        <stp>MARKET_DATA_OVERRIDE=TURNOVER</stp>
        <stp>CRNCY=USD</stp>
        <stp>START_DATE_OVERRIDE=20170101</stp>
        <stp>END_DATE_OVERRIDE=20180131</stp>
        <tr r="B1100" s="15"/>
      </tp>
      <tp>
        <v>8614769.1618533209</v>
        <stp/>
        <stp>##V3_BDPV12</stp>
        <stp>2607 HK Equity</stp>
        <stp>INTERVAL_AVG</stp>
        <stp>[Trading Turnover and Marketcap (Crypto, Equity, FX)_0131.xlsx]All Equity 0131 %!R2117C2</stp>
        <stp>MARKET_DATA_OVERRIDE=TURNOVER</stp>
        <stp>CRNCY=USD</stp>
        <stp>START_DATE_OVERRIDE=20170101</stp>
        <stp>END_DATE_OVERRIDE=20180131</stp>
        <tr r="B2117" s="15"/>
      </tp>
      <tp>
        <v>47194641.85267961</v>
        <stp/>
        <stp>##V3_BDPV12</stp>
        <stp>2238 HK Equity</stp>
        <stp>INTERVAL_AVG</stp>
        <stp>[Trading Turnover and Marketcap (Crypto, Equity, FX)_0131.xlsx]All Equity 0131 %!R1023C2</stp>
        <stp>MARKET_DATA_OVERRIDE=TURNOVER</stp>
        <stp>CRNCY=USD</stp>
        <stp>START_DATE_OVERRIDE=20170101</stp>
        <stp>END_DATE_OVERRIDE=20180131</stp>
        <tr r="B1023" s="15"/>
      </tp>
      <tp>
        <v>4746.7649645770607</v>
        <stp/>
        <stp>##V3_BDPV12</stp>
        <stp>CPI LN Equity</stp>
        <stp>INTERVAL_AVG</stp>
        <stp>[Trading Turnover and Marketcap (Crypto, Equity, FX)_0131.xlsx]All Equity 0131 %!R1502C3</stp>
        <stp>CRNCY=USD</stp>
        <stp>START_DATE_OVERRIDE=20170101</stp>
        <stp>END_DATE_OVERRIDE=20180131</stp>
        <stp>MARKET_DATA_OVERRIDE=RR902</stp>
        <tr r="C1502" s="15"/>
      </tp>
      <tp>
        <v>41908.558303082238</v>
        <stp/>
        <stp>##V3_BDPV12</stp>
        <stp>TRP CT Equity</stp>
        <stp>INTERVAL_AVG</stp>
        <stp>[Trading Turnover and Marketcap (Crypto, Equity, FX)_0131.xlsx]All Equity 0131 %!R754C3</stp>
        <stp>CRNCY=USD</stp>
        <stp>START_DATE_OVERRIDE=20170101</stp>
        <stp>END_DATE_OVERRIDE=20180131</stp>
        <stp>MARKET_DATA_OVERRIDE=RR902</stp>
        <tr r="C754" s="15"/>
      </tp>
      <tp>
        <v>24439568.619003966</v>
        <stp/>
        <stp>##V3_BDPV12</stp>
        <stp>3328 HK Equity</stp>
        <stp>INTERVAL_AVG</stp>
        <stp>[Trading Turnover and Marketcap (Crypto, Equity, FX)_0131.xlsx]All Equity 0131 %!R1442C2</stp>
        <stp>MARKET_DATA_OVERRIDE=TURNOVER</stp>
        <stp>CRNCY=USD</stp>
        <stp>START_DATE_OVERRIDE=20170101</stp>
        <stp>END_DATE_OVERRIDE=20180131</stp>
        <tr r="B1442" s="15"/>
      </tp>
      <tp>
        <v>10538.835307092972</v>
        <stp/>
        <stp>##V3_BDPV12</stp>
        <stp>CIM AT Equity</stp>
        <stp>INTERVAL_AVG</stp>
        <stp>[Trading Turnover and Marketcap (Crypto, Equity, FX)_0131.xlsx]All Equity 0131 %!R2028C3</stp>
        <stp>CRNCY=USD</stp>
        <stp>START_DATE_OVERRIDE=20170101</stp>
        <stp>END_DATE_OVERRIDE=20180131</stp>
        <stp>MARKET_DATA_OVERRIDE=RR902</stp>
        <tr r="C2028" s="15"/>
      </tp>
      <tp>
        <v>6478915.6027225805</v>
        <stp/>
        <stp>##V3_BDPV12</stp>
        <stp>1060 HK Equity</stp>
        <stp>INTERVAL_AVG</stp>
        <stp>[Trading Turnover and Marketcap (Crypto, Equity, FX)_0131.xlsx]All Equity 0131 %!R2231C2</stp>
        <stp>MARKET_DATA_OVERRIDE=TURNOVER</stp>
        <stp>CRNCY=USD</stp>
        <stp>START_DATE_OVERRIDE=20170101</stp>
        <stp>END_DATE_OVERRIDE=20180131</stp>
        <tr r="B2231" s="15"/>
      </tp>
      <tp>
        <v>7985.1517044698594</v>
        <stp/>
        <stp>##V3_BDPV12</stp>
        <stp>BPI PM Equity</stp>
        <stp>INTERVAL_AVG</stp>
        <stp>[Trading Turnover and Marketcap (Crypto, Equity, FX)_0131.xlsx]All Equity 0131 %!R2390C3</stp>
        <stp>CRNCY=USD</stp>
        <stp>START_DATE_OVERRIDE=20170101</stp>
        <stp>END_DATE_OVERRIDE=20180131</stp>
        <stp>MARKET_DATA_OVERRIDE=RR902</stp>
        <tr r="C2390" s="15"/>
      </tp>
      <tp>
        <v>4148.7447793433821</v>
        <stp/>
        <stp>##V3_BDPV12</stp>
        <stp>MPI PM Equity</stp>
        <stp>INTERVAL_AVG</stp>
        <stp>[Trading Turnover and Marketcap (Crypto, Equity, FX)_0131.xlsx]All Equity 0131 %!R2385C3</stp>
        <stp>CRNCY=USD</stp>
        <stp>START_DATE_OVERRIDE=20170101</stp>
        <stp>END_DATE_OVERRIDE=20180131</stp>
        <stp>MARKET_DATA_OVERRIDE=RR902</stp>
        <tr r="C2385" s="15"/>
      </tp>
      <tp>
        <v>9339.9724298693782</v>
        <stp/>
        <stp>##V3_BDPV12</stp>
        <stp>TMK US Equity</stp>
        <stp>INTERVAL_AVG</stp>
        <stp>[Trading Turnover and Marketcap (Crypto, Equity, FX)_0131.xlsx]All Equity 0131 %!R1176C3</stp>
        <stp>CRNCY=USD</stp>
        <stp>START_DATE_OVERRIDE=20170101</stp>
        <stp>END_DATE_OVERRIDE=20180131</stp>
        <stp>MARKET_DATA_OVERRIDE=RR902</stp>
        <tr r="C1176" s="15"/>
      </tp>
      <tp>
        <v>22925419.482738327</v>
        <stp/>
        <stp>##V3_BDPV12</stp>
        <stp>1177 HK Equity</stp>
        <stp>INTERVAL_AVG</stp>
        <stp>[Trading Turnover and Marketcap (Crypto, Equity, FX)_0131.xlsx]All Equity 0131 %!R1490C2</stp>
        <stp>MARKET_DATA_OVERRIDE=TURNOVER</stp>
        <stp>CRNCY=USD</stp>
        <stp>START_DATE_OVERRIDE=20170101</stp>
        <stp>END_DATE_OVERRIDE=20180131</stp>
        <tr r="B1490" s="15"/>
      </tp>
      <tp>
        <v>14031302.559375266</v>
        <stp/>
        <stp>##V3_BDPV12</stp>
        <stp>1186 HK Equity</stp>
        <stp>INTERVAL_AVG</stp>
        <stp>[Trading Turnover and Marketcap (Crypto, Equity, FX)_0131.xlsx]All Equity 0131 %!R1840C2</stp>
        <stp>MARKET_DATA_OVERRIDE=TURNOVER</stp>
        <stp>CRNCY=USD</stp>
        <stp>START_DATE_OVERRIDE=20170101</stp>
        <stp>END_DATE_OVERRIDE=20180131</stp>
        <tr r="B1840" s="15"/>
      </tp>
      <tp>
        <v>6019.0929703451966</v>
        <stp/>
        <stp>##V3_BDPV12</stp>
        <stp>BRX US Equity</stp>
        <stp>INTERVAL_AVG</stp>
        <stp>[Trading Turnover and Marketcap (Crypto, Equity, FX)_0131.xlsx]All Equity 0131 %!R916C3</stp>
        <stp>CRNCY=USD</stp>
        <stp>START_DATE_OVERRIDE=20170101</stp>
        <stp>END_DATE_OVERRIDE=20180131</stp>
        <stp>MARKET_DATA_OVERRIDE=RR902</stp>
        <tr r="C916" s="15"/>
      </tp>
      <tp>
        <v>5927.1833436636343</v>
        <stp/>
        <stp>##V3_BDPV12</stp>
        <stp>ING FP Equity</stp>
        <stp>INTERVAL_AVG</stp>
        <stp>[Trading Turnover and Marketcap (Crypto, Equity, FX)_0131.xlsx]All Equity 0131 %!R1315C3</stp>
        <stp>CRNCY=USD</stp>
        <stp>START_DATE_OVERRIDE=20170101</stp>
        <stp>END_DATE_OVERRIDE=20180131</stp>
        <stp>MARKET_DATA_OVERRIDE=RR902</stp>
        <tr r="C1315" s="15"/>
      </tp>
      <tp>
        <v>4014.2770777900864</v>
        <stp/>
        <stp>##V3_BDPV12</stp>
        <stp>MMB FP Equity</stp>
        <stp>INTERVAL_AVG</stp>
        <stp>[Trading Turnover and Marketcap (Crypto, Equity, FX)_0131.xlsx]All Equity 0131 %!R2069C3</stp>
        <stp>CRNCY=USD</stp>
        <stp>START_DATE_OVERRIDE=20170101</stp>
        <stp>END_DATE_OVERRIDE=20180131</stp>
        <stp>MARKET_DATA_OVERRIDE=RR902</stp>
        <tr r="C2069" s="15"/>
      </tp>
      <tp>
        <v>19437.279011559025</v>
        <stp/>
        <stp>##V3_BDPV12</stp>
        <stp>BXP US Equity</stp>
        <stp>INTERVAL_AVG</stp>
        <stp>[Trading Turnover and Marketcap (Crypto, Equity, FX)_0131.xlsx]All Equity 0131 %!R642C3</stp>
        <stp>CRNCY=USD</stp>
        <stp>START_DATE_OVERRIDE=20170101</stp>
        <stp>END_DATE_OVERRIDE=20180131</stp>
        <stp>MARKET_DATA_OVERRIDE=RR902</stp>
        <tr r="C642" s="15"/>
      </tp>
      <tp>
        <v>21588.781236695984</v>
        <stp/>
        <stp>##V3_BDPV12</stp>
        <stp>BCR US Equity</stp>
        <stp>INTERVAL_AVG</stp>
        <stp>[Trading Turnover and Marketcap (Crypto, Equity, FX)_0131.xlsx]All Equity 0131 %!R235C3</stp>
        <stp>CRNCY=USD</stp>
        <stp>START_DATE_OVERRIDE=20170101</stp>
        <stp>END_DATE_OVERRIDE=20180131</stp>
        <stp>MARKET_DATA_OVERRIDE=RR902</stp>
        <tr r="C235" s="15"/>
      </tp>
      <tp>
        <v>37527.01963805921</v>
        <stp/>
        <stp>##V3_BDPV12</stp>
        <stp>BBT US Equity</stp>
        <stp>INTERVAL_AVG</stp>
        <stp>[Trading Turnover and Marketcap (Crypto, Equity, FX)_0131.xlsx]All Equity 0131 %!R236C3</stp>
        <stp>CRNCY=USD</stp>
        <stp>START_DATE_OVERRIDE=20170101</stp>
        <stp>END_DATE_OVERRIDE=20180131</stp>
        <stp>MARKET_DATA_OVERRIDE=RR902</stp>
        <tr r="C236" s="15"/>
      </tp>
      <tp>
        <v>24044.91909912767</v>
        <stp/>
        <stp>##V3_BDPV12</stp>
        <stp>BEN US Equity</stp>
        <stp>INTERVAL_AVG</stp>
        <stp>[Trading Turnover and Marketcap (Crypto, Equity, FX)_0131.xlsx]All Equity 0131 %!R592C3</stp>
        <stp>CRNCY=USD</stp>
        <stp>START_DATE_OVERRIDE=20170101</stp>
        <stp>END_DATE_OVERRIDE=20180131</stp>
        <stp>MARKET_DATA_OVERRIDE=RR902</stp>
        <tr r="C592" s="15"/>
      </tp>
      <tp>
        <v>7211.3137633371753</v>
        <stp/>
        <stp>##V3_BDPV12</stp>
        <stp>BHF US Equity</stp>
        <stp>INTERVAL_AVG</stp>
        <stp>[Trading Turnover and Marketcap (Crypto, Equity, FX)_0131.xlsx]All Equity 0131 %!R874C3</stp>
        <stp>CRNCY=USD</stp>
        <stp>START_DATE_OVERRIDE=20170101</stp>
        <stp>END_DATE_OVERRIDE=20180131</stp>
        <stp>MARKET_DATA_OVERRIDE=RR902</stp>
        <tr r="C874" s="15"/>
      </tp>
      <tp>
        <v>16731.853699368541</v>
        <stp/>
        <stp>##V3_BDPV12</stp>
        <stp>BBY US Equity</stp>
        <stp>INTERVAL_AVG</stp>
        <stp>[Trading Turnover and Marketcap (Crypto, Equity, FX)_0131.xlsx]All Equity 0131 %!R185C3</stp>
        <stp>CRNCY=USD</stp>
        <stp>START_DATE_OVERRIDE=20170101</stp>
        <stp>END_DATE_OVERRIDE=20180131</stp>
        <stp>MARKET_DATA_OVERRIDE=RR902</stp>
        <tr r="C185" s="15"/>
      </tp>
      <tp>
        <v>22469.722721725106</v>
        <stp/>
        <stp>##V3_BDPV12</stp>
        <stp>IGY GY Equity</stp>
        <stp>INTERVAL_AVG</stp>
        <stp>[Trading Turnover and Marketcap (Crypto, Equity, FX)_0131.xlsx]All Equity 0131 %!R1586C3</stp>
        <stp>CRNCY=USD</stp>
        <stp>START_DATE_OVERRIDE=20170101</stp>
        <stp>END_DATE_OVERRIDE=20180131</stp>
        <stp>MARKET_DATA_OVERRIDE=RR902</stp>
        <tr r="C1586" s="15"/>
      </tp>
      <tp>
        <v>8842.6630856322008</v>
        <stp/>
        <stp>##V3_BDPV12</stp>
        <stp>KGX GY Equity</stp>
        <stp>INTERVAL_AVG</stp>
        <stp>[Trading Turnover and Marketcap (Crypto, Equity, FX)_0131.xlsx]All Equity 0131 %!R1421C3</stp>
        <stp>CRNCY=USD</stp>
        <stp>START_DATE_OVERRIDE=20170101</stp>
        <stp>END_DATE_OVERRIDE=20180131</stp>
        <stp>MARKET_DATA_OVERRIDE=RR902</stp>
        <tr r="C1421" s="15"/>
      </tp>
      <tp>
        <v>32046.052242323014</v>
        <stp/>
        <stp>##V3_BDPV12</stp>
        <stp>BAX US Equity</stp>
        <stp>INTERVAL_AVG</stp>
        <stp>[Trading Turnover and Marketcap (Crypto, Equity, FX)_0131.xlsx]All Equity 0131 %!R342C3</stp>
        <stp>CRNCY=USD</stp>
        <stp>START_DATE_OVERRIDE=20170101</stp>
        <stp>END_DATE_OVERRIDE=20180131</stp>
        <stp>MARKET_DATA_OVERRIDE=RR902</stp>
        <tr r="C342" s="15"/>
      </tp>
      <tp>
        <v>44867.196649759142</v>
        <stp/>
        <stp>##V3_BDPV12</stp>
        <stp>BDX US Equity</stp>
        <stp>INTERVAL_AVG</stp>
        <stp>[Trading Turnover and Marketcap (Crypto, Equity, FX)_0131.xlsx]All Equity 0131 %!R163C3</stp>
        <stp>CRNCY=USD</stp>
        <stp>START_DATE_OVERRIDE=20170101</stp>
        <stp>END_DATE_OVERRIDE=20180131</stp>
        <stp>MARKET_DATA_OVERRIDE=RR902</stp>
        <tr r="C163" s="15"/>
      </tp>
      <tp>
        <v>9414993.7419403978</v>
        <stp/>
        <stp>##V3_BDPV12</stp>
        <stp>8593 JT Equity</stp>
        <stp>INTERVAL_AVG</stp>
        <stp>[Trading Turnover and Marketcap (Crypto, Equity, FX)_0131.xlsx]All Equity 0131 %!R2076C2</stp>
        <stp>MARKET_DATA_OVERRIDE=TURNOVER</stp>
        <stp>CRNCY=USD</stp>
        <stp>START_DATE_OVERRIDE=20170101</stp>
        <stp>END_DATE_OVERRIDE=20180131</stp>
        <tr r="B2076" s="15"/>
      </tp>
      <tp>
        <v>7329486.240259408</v>
        <stp/>
        <stp>##V3_BDPV12</stp>
        <stp>4088 JT Equity</stp>
        <stp>INTERVAL_AVG</stp>
        <stp>[Trading Turnover and Marketcap (Crypto, Equity, FX)_0131.xlsx]All Equity 0131 %!R2183C2</stp>
        <stp>MARKET_DATA_OVERRIDE=TURNOVER</stp>
        <stp>CRNCY=USD</stp>
        <stp>START_DATE_OVERRIDE=20170101</stp>
        <stp>END_DATE_OVERRIDE=20180131</stp>
        <tr r="B2183" s="15"/>
      </tp>
      <tp>
        <v>42772309.157092325</v>
        <stp/>
        <stp>##V3_BDPV12</stp>
        <stp>6383 JT Equity</stp>
        <stp>INTERVAL_AVG</stp>
        <stp>[Trading Turnover and Marketcap (Crypto, Equity, FX)_0131.xlsx]All Equity 0131 %!R1080C2</stp>
        <stp>MARKET_DATA_OVERRIDE=TURNOVER</stp>
        <stp>CRNCY=USD</stp>
        <stp>START_DATE_OVERRIDE=20170101</stp>
        <stp>END_DATE_OVERRIDE=20180131</stp>
        <tr r="B1080" s="15"/>
      </tp>
      <tp>
        <v>13163502.549740957</v>
        <stp/>
        <stp>##V3_BDPV12</stp>
        <stp>3283 JT Equity</stp>
        <stp>INTERVAL_AVG</stp>
        <stp>[Trading Turnover and Marketcap (Crypto, Equity, FX)_0131.xlsx]All Equity 0131 %!R1891C2</stp>
        <stp>MARKET_DATA_OVERRIDE=TURNOVER</stp>
        <stp>CRNCY=USD</stp>
        <stp>START_DATE_OVERRIDE=20170101</stp>
        <stp>END_DATE_OVERRIDE=20180131</stp>
        <tr r="B1891" s="15"/>
      </tp>
      <tp>
        <v>5767.75728119827</v>
        <stp/>
        <stp>##V3_BDPV12</stp>
        <stp>CIX CT Equity</stp>
        <stp>INTERVAL_AVG</stp>
        <stp>[Trading Turnover and Marketcap (Crypto, Equity, FX)_0131.xlsx]All Equity 0131 %!R2061C3</stp>
        <stp>CRNCY=USD</stp>
        <stp>START_DATE_OVERRIDE=20170101</stp>
        <stp>END_DATE_OVERRIDE=20180131</stp>
        <stp>MARKET_DATA_OVERRIDE=RR902</stp>
        <tr r="C2061" s="15"/>
      </tp>
      <tp>
        <v>39527.861698200119</v>
        <stp/>
        <stp>##V3_BDPV12</stp>
        <stp>DBS SP Equity</stp>
        <stp>INTERVAL_AVG</stp>
        <stp>[Trading Turnover and Marketcap (Crypto, Equity, FX)_0131.xlsx]All Equity 0131 %!R781C3</stp>
        <stp>CRNCY=USD</stp>
        <stp>START_DATE_OVERRIDE=20170101</stp>
        <stp>END_DATE_OVERRIDE=20180131</stp>
        <stp>MARKET_DATA_OVERRIDE=RR902</stp>
        <tr r="C781" s="15"/>
      </tp>
      <tp>
        <v>21171979.598651122</v>
        <stp/>
        <stp>##V3_BDPV12</stp>
        <stp>6460 JT Equity</stp>
        <stp>INTERVAL_AVG</stp>
        <stp>[Trading Turnover and Marketcap (Crypto, Equity, FX)_0131.xlsx]All Equity 0131 %!R1557C2</stp>
        <stp>MARKET_DATA_OVERRIDE=TURNOVER</stp>
        <stp>CRNCY=USD</stp>
        <stp>START_DATE_OVERRIDE=20170101</stp>
        <stp>END_DATE_OVERRIDE=20180131</stp>
        <tr r="B1557" s="15"/>
      </tp>
      <tp>
        <v>18757779.754572265</v>
        <stp/>
        <stp>##V3_BDPV12</stp>
        <stp>9062 JT Equity</stp>
        <stp>INTERVAL_AVG</stp>
        <stp>[Trading Turnover and Marketcap (Crypto, Equity, FX)_0131.xlsx]All Equity 0131 %!R1643C2</stp>
        <stp>MARKET_DATA_OVERRIDE=TURNOVER</stp>
        <stp>CRNCY=USD</stp>
        <stp>START_DATE_OVERRIDE=20170101</stp>
        <stp>END_DATE_OVERRIDE=20180131</stp>
        <tr r="B1643" s="15"/>
      </tp>
      <tp>
        <v>42588295.055673666</v>
        <stp/>
        <stp>##V3_BDPV12</stp>
        <stp>9064 JT Equity</stp>
        <stp>INTERVAL_AVG</stp>
        <stp>[Trading Turnover and Marketcap (Crypto, Equity, FX)_0131.xlsx]All Equity 0131 %!R1083C2</stp>
        <stp>MARKET_DATA_OVERRIDE=TURNOVER</stp>
        <stp>CRNCY=USD</stp>
        <stp>START_DATE_OVERRIDE=20170101</stp>
        <stp>END_DATE_OVERRIDE=20180131</stp>
        <tr r="B1083" s="15"/>
      </tp>
      <tp>
        <v>13858.774738841426</v>
        <stp/>
        <stp>##V3_BDPV12</stp>
        <stp>BLL US Equity</stp>
        <stp>INTERVAL_AVG</stp>
        <stp>[Trading Turnover and Marketcap (Crypto, Equity, FX)_0131.xlsx]All Equity 0131 %!R587C3</stp>
        <stp>CRNCY=USD</stp>
        <stp>START_DATE_OVERRIDE=20170101</stp>
        <stp>END_DATE_OVERRIDE=20180131</stp>
        <stp>MARKET_DATA_OVERRIDE=RR902</stp>
        <tr r="C587" s="15"/>
      </tp>
      <tp>
        <v>22701283.34741915</v>
        <stp/>
        <stp>##V3_BDPV12</stp>
        <stp>6268 JT Equity</stp>
        <stp>INTERVAL_AVG</stp>
        <stp>[Trading Turnover and Marketcap (Crypto, Equity, FX)_0131.xlsx]All Equity 0131 %!R1501C2</stp>
        <stp>MARKET_DATA_OVERRIDE=TURNOVER</stp>
        <stp>CRNCY=USD</stp>
        <stp>START_DATE_OVERRIDE=20170101</stp>
        <stp>END_DATE_OVERRIDE=20180131</stp>
        <tr r="B1501" s="15"/>
      </tp>
      <tp>
        <v>14886.457022794135</v>
        <stp/>
        <stp>##V3_BDPV12</stp>
        <stp>BAP US Equity</stp>
        <stp>INTERVAL_AVG</stp>
        <stp>[Trading Turnover and Marketcap (Crypto, Equity, FX)_0131.xlsx]All Equity 0131 %!R965C3</stp>
        <stp>CRNCY=USD</stp>
        <stp>START_DATE_OVERRIDE=20170101</stp>
        <stp>END_DATE_OVERRIDE=20180131</stp>
        <stp>MARKET_DATA_OVERRIDE=RR902</stp>
        <tr r="C965" s="15"/>
      </tp>
      <tp>
        <v>41300192.064811766</v>
        <stp/>
        <stp>##V3_BDPV12</stp>
        <stp>8473 JT Equity</stp>
        <stp>INTERVAL_AVG</stp>
        <stp>[Trading Turnover and Marketcap (Crypto, Equity, FX)_0131.xlsx]All Equity 0131 %!R1097C2</stp>
        <stp>MARKET_DATA_OVERRIDE=TURNOVER</stp>
        <stp>CRNCY=USD</stp>
        <stp>START_DATE_OVERRIDE=20170101</stp>
        <stp>END_DATE_OVERRIDE=20180131</stp>
        <tr r="B1097" s="15"/>
      </tp>
      <tp>
        <v>31963731.656021368</v>
        <stp/>
        <stp>##V3_BDPV12</stp>
        <stp>7752 JT Equity</stp>
        <stp>INTERVAL_AVG</stp>
        <stp>[Trading Turnover and Marketcap (Crypto, Equity, FX)_0131.xlsx]All Equity 0131 %!R1264C2</stp>
        <stp>MARKET_DATA_OVERRIDE=TURNOVER</stp>
        <stp>CRNCY=USD</stp>
        <stp>START_DATE_OVERRIDE=20170101</stp>
        <stp>END_DATE_OVERRIDE=20180131</stp>
        <tr r="B1264" s="15"/>
      </tp>
      <tp>
        <v>10255297.187499031</v>
        <stp/>
        <stp>##V3_BDPV12</stp>
        <stp>6417 JT Equity</stp>
        <stp>INTERVAL_AVG</stp>
        <stp>[Trading Turnover and Marketcap (Crypto, Equity, FX)_0131.xlsx]All Equity 0131 %!R2037C2</stp>
        <stp>MARKET_DATA_OVERRIDE=TURNOVER</stp>
        <stp>CRNCY=USD</stp>
        <stp>START_DATE_OVERRIDE=20170101</stp>
        <stp>END_DATE_OVERRIDE=20180131</stp>
        <tr r="B2037" s="15"/>
      </tp>
      <tp>
        <v>70688.413668402529</v>
        <stp/>
        <stp>##V3_BDPV12</stp>
        <stp>BLK US Equity</stp>
        <stp>INTERVAL_AVG</stp>
        <stp>[Trading Turnover and Marketcap (Crypto, Equity, FX)_0131.xlsx]All Equity 0131 %!R190C3</stp>
        <stp>CRNCY=USD</stp>
        <stp>START_DATE_OVERRIDE=20170101</stp>
        <stp>END_DATE_OVERRIDE=20180131</stp>
        <stp>MARKET_DATA_OVERRIDE=RR902</stp>
        <tr r="C190" s="15"/>
      </tp>
      <tp>
        <v>25376298.57068304</v>
        <stp/>
        <stp>##V3_BDPV12</stp>
        <stp>7532 JT Equity</stp>
        <stp>INTERVAL_AVG</stp>
        <stp>[Trading Turnover and Marketcap (Crypto, Equity, FX)_0131.xlsx]All Equity 0131 %!R1416C2</stp>
        <stp>MARKET_DATA_OVERRIDE=TURNOVER</stp>
        <stp>CRNCY=USD</stp>
        <stp>START_DATE_OVERRIDE=20170101</stp>
        <stp>END_DATE_OVERRIDE=20180131</stp>
        <tr r="B1416" s="15"/>
      </tp>
      <tp>
        <v>31376463.290724348</v>
        <stp/>
        <stp>##V3_BDPV12</stp>
        <stp>6305 JT Equity</stp>
        <stp>INTERVAL_AVG</stp>
        <stp>[Trading Turnover and Marketcap (Crypto, Equity, FX)_0131.xlsx]All Equity 0131 %!R1280C2</stp>
        <stp>MARKET_DATA_OVERRIDE=TURNOVER</stp>
        <stp>CRNCY=USD</stp>
        <stp>START_DATE_OVERRIDE=20170101</stp>
        <stp>END_DATE_OVERRIDE=20180131</stp>
        <tr r="B1280" s="15"/>
      </tp>
      <tp>
        <v>26468944.100978341</v>
        <stp/>
        <stp>##V3_BDPV12</stp>
        <stp>6504 JT Equity</stp>
        <stp>INTERVAL_AVG</stp>
        <stp>[Trading Turnover and Marketcap (Crypto, Equity, FX)_0131.xlsx]All Equity 0131 %!R1386C2</stp>
        <stp>MARKET_DATA_OVERRIDE=TURNOVER</stp>
        <stp>CRNCY=USD</stp>
        <stp>START_DATE_OVERRIDE=20170101</stp>
        <stp>END_DATE_OVERRIDE=20180131</stp>
        <tr r="B1386" s="15"/>
      </tp>
      <tp>
        <v>35232869.899270475</v>
        <stp/>
        <stp>##V3_BDPV12</stp>
        <stp>4704 JT Equity</stp>
        <stp>INTERVAL_AVG</stp>
        <stp>[Trading Turnover and Marketcap (Crypto, Equity, FX)_0131.xlsx]All Equity 0131 %!R1204C2</stp>
        <stp>MARKET_DATA_OVERRIDE=TURNOVER</stp>
        <stp>CRNCY=USD</stp>
        <stp>START_DATE_OVERRIDE=20170101</stp>
        <stp>END_DATE_OVERRIDE=20180131</stp>
        <tr r="B1204" s="15"/>
      </tp>
      <tp>
        <v>28022453.230958901</v>
        <stp/>
        <stp>##V3_BDPV12</stp>
        <stp>6701 JT Equity</stp>
        <stp>INTERVAL_AVG</stp>
        <stp>[Trading Turnover and Marketcap (Crypto, Equity, FX)_0131.xlsx]All Equity 0131 %!R1344C2</stp>
        <stp>MARKET_DATA_OVERRIDE=TURNOVER</stp>
        <stp>CRNCY=USD</stp>
        <stp>START_DATE_OVERRIDE=20170101</stp>
        <stp>END_DATE_OVERRIDE=20180131</stp>
        <tr r="B1344" s="15"/>
      </tp>
      <tp>
        <v>26314816.928978726</v>
        <stp/>
        <stp>##V3_BDPV12</stp>
        <stp>8303 JT Equity</stp>
        <stp>INTERVAL_AVG</stp>
        <stp>[Trading Turnover and Marketcap (Crypto, Equity, FX)_0131.xlsx]All Equity 0131 %!R1390C2</stp>
        <stp>MARKET_DATA_OVERRIDE=TURNOVER</stp>
        <stp>CRNCY=USD</stp>
        <stp>START_DATE_OVERRIDE=20170101</stp>
        <stp>END_DATE_OVERRIDE=20180131</stp>
        <tr r="B1390" s="15"/>
      </tp>
      <tp>
        <v>3079.9288944135214</v>
        <stp/>
        <stp>##V3_BDPV12</stp>
        <stp>GNP IS Equity</stp>
        <stp>INTERVAL_AVG</stp>
        <stp>[Trading Turnover and Marketcap (Crypto, Equity, FX)_0131.xlsx]All Equity 0131 %!R2027C3</stp>
        <stp>CRNCY=USD</stp>
        <stp>START_DATE_OVERRIDE=20170101</stp>
        <stp>END_DATE_OVERRIDE=20180131</stp>
        <stp>MARKET_DATA_OVERRIDE=RR902</stp>
        <tr r="C2027" s="15"/>
      </tp>
      <tp>
        <v>37485838.188934192</v>
        <stp/>
        <stp>##V3_BDPV12</stp>
        <stp>8113 JT Equity</stp>
        <stp>INTERVAL_AVG</stp>
        <stp>[Trading Turnover and Marketcap (Crypto, Equity, FX)_0131.xlsx]All Equity 0131 %!R1152C2</stp>
        <stp>MARKET_DATA_OVERRIDE=TURNOVER</stp>
        <stp>CRNCY=USD</stp>
        <stp>START_DATE_OVERRIDE=20170101</stp>
        <stp>END_DATE_OVERRIDE=20180131</stp>
        <tr r="B1152" s="15"/>
      </tp>
      <tp>
        <v>20090377.01526498</v>
        <stp/>
        <stp>##V3_BDPV12</stp>
        <stp>5214 JT Equity</stp>
        <stp>INTERVAL_AVG</stp>
        <stp>[Trading Turnover and Marketcap (Crypto, Equity, FX)_0131.xlsx]All Equity 0131 %!R1601C2</stp>
        <stp>MARKET_DATA_OVERRIDE=TURNOVER</stp>
        <stp>CRNCY=USD</stp>
        <stp>START_DATE_OVERRIDE=20170101</stp>
        <stp>END_DATE_OVERRIDE=20180131</stp>
        <tr r="B1601" s="15"/>
      </tp>
      <tp>
        <v>9234.1221656639245</v>
        <stp/>
        <stp>##V3_BDPV12</stp>
        <stp>PST IM Equity</stp>
        <stp>INTERVAL_AVG</stp>
        <stp>[Trading Turnover and Marketcap (Crypto, Equity, FX)_0131.xlsx]All Equity 0131 %!R1515C3</stp>
        <stp>CRNCY=USD</stp>
        <stp>START_DATE_OVERRIDE=20170101</stp>
        <stp>END_DATE_OVERRIDE=20180131</stp>
        <stp>MARKET_DATA_OVERRIDE=RR902</stp>
        <tr r="C1515" s="15"/>
      </tp>
      <tp>
        <v>475463962.50000012</v>
        <stp/>
        <stp>##V3_BDPV12</stp>
        <stp>MO US Equity</stp>
        <stp>INTERVAL_AVG</stp>
        <stp>[Trading Turnover and Marketcap (Crypto, Equity, FX)_0131.xlsx]All Equity 0131 %!R62C2</stp>
        <stp>MARKET_DATA_OVERRIDE=TURNOVER</stp>
        <stp>CRNCY=USD</stp>
        <stp>START_DATE_OVERRIDE=20170101</stp>
        <stp>END_DATE_OVERRIDE=20180131</stp>
        <tr r="B62" s="15"/>
      </tp>
      <tp>
        <v>16794.195638312631</v>
        <stp/>
        <stp>##V3_BDPV12</stp>
        <stp>1COV GY Equity</stp>
        <stp>INTERVAL_AVG</stp>
        <stp>[Trading Turnover and Marketcap (Crypto, Equity, FX)_0131.xlsx]All Equity 0131 %!R983C3</stp>
        <stp>CRNCY=USD</stp>
        <stp>START_DATE_OVERRIDE=20170101</stp>
        <stp>END_DATE_OVERRIDE=20180131</stp>
        <stp>MARKET_DATA_OVERRIDE=RR902</stp>
        <tr r="C983" s="15"/>
      </tp>
      <tp>
        <v>59061106.815430574</v>
        <stp/>
        <stp>##V3_BDPV12</stp>
        <stp>2432 JT Equity</stp>
        <stp>INTERVAL_AVG</stp>
        <stp>[Trading Turnover and Marketcap (Crypto, Equity, FX)_0131.xlsx]All Equity 0131 %!R877C2</stp>
        <stp>MARKET_DATA_OVERRIDE=TURNOVER</stp>
        <stp>CRNCY=USD</stp>
        <stp>START_DATE_OVERRIDE=20170101</stp>
        <stp>END_DATE_OVERRIDE=20180131</stp>
        <tr r="B877" s="15"/>
      </tp>
      <tp>
        <v>90762380.696135834</v>
        <stp/>
        <stp>##V3_BDPV12</stp>
        <stp>3382 JT Equity</stp>
        <stp>INTERVAL_AVG</stp>
        <stp>[Trading Turnover and Marketcap (Crypto, Equity, FX)_0131.xlsx]All Equity 0131 %!R636C2</stp>
        <stp>MARKET_DATA_OVERRIDE=TURNOVER</stp>
        <stp>CRNCY=USD</stp>
        <stp>START_DATE_OVERRIDE=20170101</stp>
        <stp>END_DATE_OVERRIDE=20180131</stp>
        <tr r="B636" s="15"/>
      </tp>
      <tp>
        <v>60675216.680043176</v>
        <stp/>
        <stp>##V3_BDPV12</stp>
        <stp>6326 JT Equity</stp>
        <stp>INTERVAL_AVG</stp>
        <stp>[Trading Turnover and Marketcap (Crypto, Equity, FX)_0131.xlsx]All Equity 0131 %!R863C2</stp>
        <stp>MARKET_DATA_OVERRIDE=TURNOVER</stp>
        <stp>CRNCY=USD</stp>
        <stp>START_DATE_OVERRIDE=20170101</stp>
        <stp>END_DATE_OVERRIDE=20180131</stp>
        <tr r="B863" s="15"/>
      </tp>
      <tp>
        <v>140272385.92895186</v>
        <stp/>
        <stp>##V3_BDPV12</stp>
        <stp>7201 JT Equity</stp>
        <stp>INTERVAL_AVG</stp>
        <stp>[Trading Turnover and Marketcap (Crypto, Equity, FX)_0131.xlsx]All Equity 0131 %!R402C2</stp>
        <stp>MARKET_DATA_OVERRIDE=TURNOVER</stp>
        <stp>CRNCY=USD</stp>
        <stp>START_DATE_OVERRIDE=20170101</stp>
        <stp>END_DATE_OVERRIDE=20180131</stp>
        <tr r="B402" s="15"/>
      </tp>
      <tp>
        <v>87179417.138416767</v>
        <stp/>
        <stp>##V3_BDPV12</stp>
        <stp>2018 HK Equity</stp>
        <stp>INTERVAL_AVG</stp>
        <stp>[Trading Turnover and Marketcap (Crypto, Equity, FX)_0131.xlsx]All Equity 0131 %!R657C2</stp>
        <stp>MARKET_DATA_OVERRIDE=TURNOVER</stp>
        <stp>CRNCY=USD</stp>
        <stp>START_DATE_OVERRIDE=20170101</stp>
        <stp>END_DATE_OVERRIDE=20180131</stp>
        <tr r="B657" s="15"/>
      </tp>
      <tp>
        <v>103933977.73887175</v>
        <stp/>
        <stp>##V3_BDPV12</stp>
        <stp>5108 JT Equity</stp>
        <stp>INTERVAL_AVG</stp>
        <stp>[Trading Turnover and Marketcap (Crypto, Equity, FX)_0131.xlsx]All Equity 0131 %!R550C2</stp>
        <stp>MARKET_DATA_OVERRIDE=TURNOVER</stp>
        <stp>CRNCY=USD</stp>
        <stp>START_DATE_OVERRIDE=20170101</stp>
        <stp>END_DATE_OVERRIDE=20180131</stp>
        <tr r="B550" s="15"/>
      </tp>
      <tp>
        <v>33072.888413977802</v>
        <stp/>
        <stp>##V3_BDPV12</stp>
        <stp>EQIX US Equity</stp>
        <stp>INTERVAL_AVG</stp>
        <stp>[Trading Turnover and Marketcap (Crypto, Equity, FX)_0131.xlsx]All Equity 0131 %!R215C3</stp>
        <stp>CRNCY=USD</stp>
        <stp>START_DATE_OVERRIDE=20170101</stp>
        <stp>END_DATE_OVERRIDE=20180131</stp>
        <stp>MARKET_DATA_OVERRIDE=RR902</stp>
        <tr r="C215" s="15"/>
      </tp>
      <tp>
        <v>42058.674062016791</v>
        <stp/>
        <stp>##V3_BDPV12</stp>
        <stp>ETISALAT DH Equity</stp>
        <stp>INTERVAL_AVG</stp>
        <stp>[Trading Turnover and Marketcap (Crypto, Equity, FX)_0131.xlsx]All Equity 0131 %!R2257C3</stp>
        <stp>CRNCY=USD</stp>
        <stp>START_DATE_OVERRIDE=20170101</stp>
        <stp>END_DATE_OVERRIDE=20180131</stp>
        <stp>MARKET_DATA_OVERRIDE=RR902</stp>
        <tr r="C2257" s="15"/>
      </tp>
      <tp>
        <v>203603455.72641373</v>
        <stp/>
        <stp>##V3_BDPV12</stp>
        <stp>6954 JT Equity</stp>
        <stp>INTERVAL_AVG</stp>
        <stp>[Trading Turnover and Marketcap (Crypto, Equity, FX)_0131.xlsx]All Equity 0131 %!R233C2</stp>
        <stp>MARKET_DATA_OVERRIDE=TURNOVER</stp>
        <stp>CRNCY=USD</stp>
        <stp>START_DATE_OVERRIDE=20170101</stp>
        <stp>END_DATE_OVERRIDE=20180131</stp>
        <tr r="B233" s="15"/>
      </tp>
      <tp>
        <v>68415827.921064526</v>
        <stp/>
        <stp>##V3_BDPV12</stp>
        <stp>1878 JT Equity</stp>
        <stp>INTERVAL_AVG</stp>
        <stp>[Trading Turnover and Marketcap (Crypto, Equity, FX)_0131.xlsx]All Equity 0131 %!R794C2</stp>
        <stp>MARKET_DATA_OVERRIDE=TURNOVER</stp>
        <stp>CRNCY=USD</stp>
        <stp>START_DATE_OVERRIDE=20170101</stp>
        <stp>END_DATE_OVERRIDE=20180131</stp>
        <tr r="B794" s="15"/>
      </tp>
      <tp>
        <v>54575.276293141425</v>
        <stp/>
        <stp>##V3_BDPV12</stp>
        <stp>HEN GY Equity</stp>
        <stp>INTERVAL_AVG</stp>
        <stp>[Trading Turnover and Marketcap (Crypto, Equity, FX)_0131.xlsx]All Equity 0131 %!R2049C3</stp>
        <stp>CRNCY=USD</stp>
        <stp>START_DATE_OVERRIDE=20170101</stp>
        <stp>END_DATE_OVERRIDE=20180131</stp>
        <stp>MARKET_DATA_OVERRIDE=RR902</stp>
        <tr r="C2049" s="15"/>
      </tp>
      <tp>
        <v>36232186.951772727</v>
        <stp/>
        <stp>##V3_BDPV12</stp>
        <stp>2202 HK Equity</stp>
        <stp>INTERVAL_AVG</stp>
        <stp>[Trading Turnover and Marketcap (Crypto, Equity, FX)_0131.xlsx]All Equity 0131 %!R1182C2</stp>
        <stp>MARKET_DATA_OVERRIDE=TURNOVER</stp>
        <stp>CRNCY=USD</stp>
        <stp>START_DATE_OVERRIDE=20170101</stp>
        <stp>END_DATE_OVERRIDE=20180131</stp>
        <tr r="B1182" s="15"/>
      </tp>
      <tp>
        <v>20901040.442880858</v>
        <stp/>
        <stp>##V3_BDPV12</stp>
        <stp>6837 HK Equity</stp>
        <stp>INTERVAL_AVG</stp>
        <stp>[Trading Turnover and Marketcap (Crypto, Equity, FX)_0131.xlsx]All Equity 0131 %!R1568C2</stp>
        <stp>MARKET_DATA_OVERRIDE=TURNOVER</stp>
        <stp>CRNCY=USD</stp>
        <stp>START_DATE_OVERRIDE=20170101</stp>
        <stp>END_DATE_OVERRIDE=20180131</stp>
        <tr r="B1568" s="15"/>
      </tp>
      <tp>
        <v>18322472.924144428</v>
        <stp/>
        <stp>##V3_BDPV12</stp>
        <stp>1339 HK Equity</stp>
        <stp>INTERVAL_AVG</stp>
        <stp>[Trading Turnover and Marketcap (Crypto, Equity, FX)_0131.xlsx]All Equity 0131 %!R1663C2</stp>
        <stp>MARKET_DATA_OVERRIDE=TURNOVER</stp>
        <stp>CRNCY=USD</stp>
        <stp>START_DATE_OVERRIDE=20170101</stp>
        <stp>END_DATE_OVERRIDE=20180131</stp>
        <tr r="B1663" s="15"/>
      </tp>
      <tp>
        <v>11032.179330005025</v>
        <stp/>
        <stp>##V3_BDPV12</stp>
        <stp>TRN IM Equity</stp>
        <stp>INTERVAL_AVG</stp>
        <stp>[Trading Turnover and Marketcap (Crypto, Equity, FX)_0131.xlsx]All Equity 0131 %!R1237C3</stp>
        <stp>CRNCY=USD</stp>
        <stp>START_DATE_OVERRIDE=20170101</stp>
        <stp>END_DATE_OVERRIDE=20180131</stp>
        <stp>MARKET_DATA_OVERRIDE=RR902</stp>
        <tr r="C1237" s="15"/>
      </tp>
      <tp>
        <v>180593.75159750541</v>
        <stp/>
        <stp>##V3_BDPV12</stp>
        <stp>INTC US Equity</stp>
        <stp>INTERVAL_AVG</stp>
        <stp>[Trading Turnover and Marketcap (Crypto, Equity, FX)_0131.xlsx]All Equity 0131 %!R17C3</stp>
        <stp>CRNCY=USD</stp>
        <stp>START_DATE_OVERRIDE=20170101</stp>
        <stp>END_DATE_OVERRIDE=20180131</stp>
        <stp>MARKET_DATA_OVERRIDE=RR902</stp>
        <tr r="C17" s="15"/>
      </tp>
      <tp>
        <v>19933436.348131713</v>
        <stp/>
        <stp>##V3_BDPV12</stp>
        <stp>2020 HK Equity</stp>
        <stp>INTERVAL_AVG</stp>
        <stp>[Trading Turnover and Marketcap (Crypto, Equity, FX)_0131.xlsx]All Equity 0131 %!R1610C2</stp>
        <stp>MARKET_DATA_OVERRIDE=TURNOVER</stp>
        <stp>CRNCY=USD</stp>
        <stp>START_DATE_OVERRIDE=20170101</stp>
        <stp>END_DATE_OVERRIDE=20180131</stp>
        <tr r="B1610" s="15"/>
      </tp>
      <tp>
        <v>5650.1552559061156</v>
        <stp/>
        <stp>##V3_BDPV12</stp>
        <stp>JLL US Equity</stp>
        <stp>INTERVAL_AVG</stp>
        <stp>[Trading Turnover and Marketcap (Crypto, Equity, FX)_0131.xlsx]All Equity 0131 %!R1190C3</stp>
        <stp>CRNCY=USD</stp>
        <stp>START_DATE_OVERRIDE=20170101</stp>
        <stp>END_DATE_OVERRIDE=20180131</stp>
        <stp>MARKET_DATA_OVERRIDE=RR902</stp>
        <tr r="C1190" s="15"/>
      </tp>
      <tp>
        <v>13734.844230874773</v>
        <stp/>
        <stp>##V3_BDPV12</stp>
        <stp>CTL US Equity</stp>
        <stp>INTERVAL_AVG</stp>
        <stp>[Trading Turnover and Marketcap (Crypto, Equity, FX)_0131.xlsx]All Equity 0131 %!R189C3</stp>
        <stp>CRNCY=USD</stp>
        <stp>START_DATE_OVERRIDE=20170101</stp>
        <stp>END_DATE_OVERRIDE=20180131</stp>
        <stp>MARKET_DATA_OVERRIDE=RR902</stp>
        <tr r="C189" s="15"/>
      </tp>
      <tp>
        <v>22337717.210184965</v>
        <stp/>
        <stp>##V3_BDPV12</stp>
        <stp>1359 HK Equity</stp>
        <stp>INTERVAL_AVG</stp>
        <stp>[Trading Turnover and Marketcap (Crypto, Equity, FX)_0131.xlsx]All Equity 0131 %!R1513C2</stp>
        <stp>MARKET_DATA_OVERRIDE=TURNOVER</stp>
        <stp>CRNCY=USD</stp>
        <stp>START_DATE_OVERRIDE=20170101</stp>
        <stp>END_DATE_OVERRIDE=20180131</stp>
        <tr r="B1513" s="15"/>
      </tp>
      <tp>
        <v>16162.887102035844</v>
        <stp/>
        <stp>##V3_BDPV12</stp>
        <stp>CPB US Equity</stp>
        <stp>INTERVAL_AVG</stp>
        <stp>[Trading Turnover and Marketcap (Crypto, Equity, FX)_0131.xlsx]All Equity 0131 %!R534C3</stp>
        <stp>CRNCY=USD</stp>
        <stp>START_DATE_OVERRIDE=20170101</stp>
        <stp>END_DATE_OVERRIDE=20180131</stp>
        <stp>MARKET_DATA_OVERRIDE=RR902</stp>
        <tr r="C534" s="15"/>
      </tp>
      <tp>
        <v>7797.6511932864169</v>
        <stp/>
        <stp>##V3_BDPV12</stp>
        <stp>CPT US Equity</stp>
        <stp>INTERVAL_AVG</stp>
        <stp>[Trading Turnover and Marketcap (Crypto, Equity, FX)_0131.xlsx]All Equity 0131 %!R954C3</stp>
        <stp>CRNCY=USD</stp>
        <stp>START_DATE_OVERRIDE=20170101</stp>
        <stp>END_DATE_OVERRIDE=20180131</stp>
        <stp>MARKET_DATA_OVERRIDE=RR902</stp>
        <tr r="C954" s="15"/>
      </tp>
      <tp>
        <v>29755638.477659922</v>
        <stp/>
        <stp>##V3_BDPV12</stp>
        <stp>1997 HK Equity</stp>
        <stp>INTERVAL_AVG</stp>
        <stp>[Trading Turnover and Marketcap (Crypto, Equity, FX)_0131.xlsx]All Equity 0131 %!R1309C2</stp>
        <stp>MARKET_DATA_OVERRIDE=TURNOVER</stp>
        <stp>CRNCY=USD</stp>
        <stp>START_DATE_OVERRIDE=20170101</stp>
        <stp>END_DATE_OVERRIDE=20180131</stp>
        <tr r="B1309" s="15"/>
      </tp>
      <tp>
        <v>13523596.115773082</v>
        <stp/>
        <stp>##V3_BDPV12</stp>
        <stp>1193 HK Equity</stp>
        <stp>INTERVAL_AVG</stp>
        <stp>[Trading Turnover and Marketcap (Crypto, Equity, FX)_0131.xlsx]All Equity 0131 %!R1871C2</stp>
        <stp>MARKET_DATA_OVERRIDE=TURNOVER</stp>
        <stp>CRNCY=USD</stp>
        <stp>START_DATE_OVERRIDE=20170101</stp>
        <stp>END_DATE_OVERRIDE=20180131</stp>
        <tr r="B1871" s="15"/>
      </tp>
      <tp>
        <v>13189577.106190149</v>
        <stp/>
        <stp>##V3_BDPV12</stp>
        <stp>2883 HK Equity</stp>
        <stp>INTERVAL_AVG</stp>
        <stp>[Trading Turnover and Marketcap (Crypto, Equity, FX)_0131.xlsx]All Equity 0131 %!R1888C2</stp>
        <stp>MARKET_DATA_OVERRIDE=TURNOVER</stp>
        <stp>CRNCY=USD</stp>
        <stp>START_DATE_OVERRIDE=20170101</stp>
        <stp>END_DATE_OVERRIDE=20180131</stp>
        <tr r="B1888" s="15"/>
      </tp>
      <tp>
        <v>16111.457896782342</v>
        <stp/>
        <stp>##V3_BDPV12</stp>
        <stp>SRG IM Equity</stp>
        <stp>INTERVAL_AVG</stp>
        <stp>[Trading Turnover and Marketcap (Crypto, Equity, FX)_0131.xlsx]All Equity 0131 %!R1050C3</stp>
        <stp>CRNCY=USD</stp>
        <stp>START_DATE_OVERRIDE=20170101</stp>
        <stp>END_DATE_OVERRIDE=20180131</stp>
        <stp>MARKET_DATA_OVERRIDE=RR902</stp>
        <tr r="C1050" s="15"/>
      </tp>
      <tp>
        <v>6575.3577965456516</v>
        <stp/>
        <stp>##V3_BDPV12</stp>
        <stp>ENG SQ Equity</stp>
        <stp>INTERVAL_AVG</stp>
        <stp>[Trading Turnover and Marketcap (Crypto, Equity, FX)_0131.xlsx]All Equity 0131 %!R1052C3</stp>
        <stp>CRNCY=USD</stp>
        <stp>START_DATE_OVERRIDE=20170101</stp>
        <stp>END_DATE_OVERRIDE=20180131</stp>
        <stp>MARKET_DATA_OVERRIDE=RR902</stp>
        <tr r="C1052" s="15"/>
      </tp>
      <tp>
        <v>19586.177018794773</v>
        <stp/>
        <stp>##V3_BDPV12</stp>
        <stp>CXO US Equity</stp>
        <stp>INTERVAL_AVG</stp>
        <stp>[Trading Turnover and Marketcap (Crypto, Equity, FX)_0131.xlsx]All Equity 0131 %!R334C3</stp>
        <stp>CRNCY=USD</stp>
        <stp>START_DATE_OVERRIDE=20170101</stp>
        <stp>END_DATE_OVERRIDE=20180131</stp>
        <stp>MARKET_DATA_OVERRIDE=RR902</stp>
        <tr r="C334" s="15"/>
      </tp>
      <tp>
        <v>28422.599793807851</v>
        <stp/>
        <stp>##V3_BDPV12</stp>
        <stp>UOB SP Equity</stp>
        <stp>INTERVAL_AVG</stp>
        <stp>[Trading Turnover and Marketcap (Crypto, Equity, FX)_0131.xlsx]All Equity 0131 %!R1191C3</stp>
        <stp>CRNCY=USD</stp>
        <stp>START_DATE_OVERRIDE=20170101</stp>
        <stp>END_DATE_OVERRIDE=20180131</stp>
        <stp>MARKET_DATA_OVERRIDE=RR902</stp>
        <tr r="C1191" s="15"/>
      </tp>
      <tp>
        <v>20162.956516793693</v>
        <stp/>
        <stp>##V3_BDPV12</stp>
        <stp>WPL AT Equity</stp>
        <stp>INTERVAL_AVG</stp>
        <stp>[Trading Turnover and Marketcap (Crypto, Equity, FX)_0131.xlsx]All Equity 0131 %!R837C3</stp>
        <stp>CRNCY=USD</stp>
        <stp>START_DATE_OVERRIDE=20170101</stp>
        <stp>END_DATE_OVERRIDE=20180131</stp>
        <stp>MARKET_DATA_OVERRIDE=RR902</stp>
        <tr r="C837" s="15"/>
      </tp>
      <tp>
        <v>15930.714338786302</v>
        <stp/>
        <stp>##V3_BDPV12</stp>
        <stp>PUB FP Equity</stp>
        <stp>INTERVAL_AVG</stp>
        <stp>[Trading Turnover and Marketcap (Crypto, Equity, FX)_0131.xlsx]All Equity 0131 %!R995C3</stp>
        <stp>CRNCY=USD</stp>
        <stp>START_DATE_OVERRIDE=20170101</stp>
        <stp>END_DATE_OVERRIDE=20180131</stp>
        <stp>MARKET_DATA_OVERRIDE=RR902</stp>
        <tr r="C995" s="15"/>
      </tp>
      <tp>
        <v>25976.474166465166</v>
        <stp/>
        <stp>##V3_BDPV12</stp>
        <stp>WOW AT Equity</stp>
        <stp>INTERVAL_AVG</stp>
        <stp>[Trading Turnover and Marketcap (Crypto, Equity, FX)_0131.xlsx]All Equity 0131 %!R926C3</stp>
        <stp>CRNCY=USD</stp>
        <stp>START_DATE_OVERRIDE=20170101</stp>
        <stp>END_DATE_OVERRIDE=20180131</stp>
        <stp>MARKET_DATA_OVERRIDE=RR902</stp>
        <tr r="C926" s="15"/>
      </tp>
      <tp>
        <v>45634.864920725631</v>
        <stp/>
        <stp>##V3_BDPV12</stp>
        <stp>CCL US Equity</stp>
        <stp>INTERVAL_AVG</stp>
        <stp>[Trading Turnover and Marketcap (Crypto, Equity, FX)_0131.xlsx]All Equity 0131 %!R238C3</stp>
        <stp>CRNCY=USD</stp>
        <stp>START_DATE_OVERRIDE=20170101</stp>
        <stp>END_DATE_OVERRIDE=20180131</stp>
        <stp>MARKET_DATA_OVERRIDE=RR902</stp>
        <tr r="C238" s="15"/>
      </tp>
      <tp>
        <v>83883.04026807232</v>
        <stp/>
        <stp>##V3_BDPV12</stp>
        <stp>WBC AT Equity</stp>
        <stp>INTERVAL_AVG</stp>
        <stp>[Trading Turnover and Marketcap (Crypto, Equity, FX)_0131.xlsx]All Equity 0131 %!R409C3</stp>
        <stp>CRNCY=USD</stp>
        <stp>START_DATE_OVERRIDE=20170101</stp>
        <stp>END_DATE_OVERRIDE=20180131</stp>
        <stp>MARKET_DATA_OVERRIDE=RR902</stp>
        <tr r="C409" s="15"/>
      </tp>
      <tp>
        <v>25380.317486222448</v>
        <stp/>
        <stp>##V3_BDPV12</stp>
        <stp>CBS US Equity</stp>
        <stp>INTERVAL_AVG</stp>
        <stp>[Trading Turnover and Marketcap (Crypto, Equity, FX)_0131.xlsx]All Equity 0131 %!R171C3</stp>
        <stp>CRNCY=USD</stp>
        <stp>START_DATE_OVERRIDE=20170101</stp>
        <stp>END_DATE_OVERRIDE=20180131</stp>
        <stp>MARKET_DATA_OVERRIDE=RR902</stp>
        <tr r="C171" s="15"/>
      </tp>
      <tp>
        <v>22597.95391519761</v>
        <stp/>
        <stp>##V3_BDPV12</stp>
        <stp>CAH US Equity</stp>
        <stp>INTERVAL_AVG</stp>
        <stp>[Trading Turnover and Marketcap (Crypto, Equity, FX)_0131.xlsx]All Equity 0131 %!R295C3</stp>
        <stp>CRNCY=USD</stp>
        <stp>START_DATE_OVERRIDE=20170101</stp>
        <stp>END_DATE_OVERRIDE=20180131</stp>
        <stp>MARKET_DATA_OVERRIDE=RR902</stp>
        <tr r="C295" s="15"/>
      </tp>
      <tp>
        <v>38627.695343726657</v>
        <stp/>
        <stp>##V3_BDPV12</stp>
        <stp>CCI US Equity</stp>
        <stp>INTERVAL_AVG</stp>
        <stp>[Trading Turnover and Marketcap (Crypto, Equity, FX)_0131.xlsx]All Equity 0131 %!R184C3</stp>
        <stp>CRNCY=USD</stp>
        <stp>START_DATE_OVERRIDE=20170101</stp>
        <stp>END_DATE_OVERRIDE=20180131</stp>
        <stp>MARKET_DATA_OVERRIDE=RR902</stp>
        <tr r="C184" s="15"/>
      </tp>
      <tp>
        <v>18704.652218222505</v>
        <stp/>
        <stp>##V3_BDPV12</stp>
        <stp>CFG US Equity</stp>
        <stp>INTERVAL_AVG</stp>
        <stp>[Trading Turnover and Marketcap (Crypto, Equity, FX)_0131.xlsx]All Equity 0131 %!R301C3</stp>
        <stp>CRNCY=USD</stp>
        <stp>START_DATE_OVERRIDE=20170101</stp>
        <stp>END_DATE_OVERRIDE=20180131</stp>
        <stp>MARKET_DATA_OVERRIDE=RR902</stp>
        <tr r="C301" s="15"/>
      </tp>
      <tp>
        <v>12609.844451161836</v>
        <stp/>
        <stp>##V3_BDPV12</stp>
        <stp>CBG US Equity</stp>
        <stp>INTERVAL_AVG</stp>
        <stp>[Trading Turnover and Marketcap (Crypto, Equity, FX)_0131.xlsx]All Equity 0131 %!R768C3</stp>
        <stp>CRNCY=USD</stp>
        <stp>START_DATE_OVERRIDE=20170101</stp>
        <stp>END_DATE_OVERRIDE=20180131</stp>
        <stp>MARKET_DATA_OVERRIDE=RR902</stp>
        <tr r="C768" s="15"/>
      </tp>
      <tp>
        <v>15592.444342349669</v>
        <stp/>
        <stp>##V3_BDPV12</stp>
        <stp>CAG US Equity</stp>
        <stp>INTERVAL_AVG</stp>
        <stp>[Trading Turnover and Marketcap (Crypto, Equity, FX)_0131.xlsx]All Equity 0131 %!R447C3</stp>
        <stp>CRNCY=USD</stp>
        <stp>START_DATE_OVERRIDE=20170101</stp>
        <stp>END_DATE_OVERRIDE=20180131</stp>
        <stp>MARKET_DATA_OVERRIDE=RR902</stp>
        <tr r="C447" s="15"/>
      </tp>
      <tp>
        <v>6547.4810081350915</v>
        <stp/>
        <stp>##V3_BDPV12</stp>
        <stp>PRY IM Equity</stp>
        <stp>INTERVAL_AVG</stp>
        <stp>[Trading Turnover and Marketcap (Crypto, Equity, FX)_0131.xlsx]All Equity 0131 %!R1331C3</stp>
        <stp>CRNCY=USD</stp>
        <stp>START_DATE_OVERRIDE=20170101</stp>
        <stp>END_DATE_OVERRIDE=20180131</stp>
        <stp>MARKET_DATA_OVERRIDE=RR902</stp>
        <tr r="C1331" s="15"/>
      </tp>
      <tp>
        <v>8795988.7852030788</v>
        <stp/>
        <stp>##V3_BDPV12</stp>
        <stp>4581 JT Equity</stp>
        <stp>INTERVAL_AVG</stp>
        <stp>[Trading Turnover and Marketcap (Crypto, Equity, FX)_0131.xlsx]All Equity 0131 %!R2107C2</stp>
        <stp>MARKET_DATA_OVERRIDE=TURNOVER</stp>
        <stp>CRNCY=USD</stp>
        <stp>START_DATE_OVERRIDE=20170101</stp>
        <stp>END_DATE_OVERRIDE=20180131</stp>
        <tr r="B2107" s="15"/>
      </tp>
      <tp>
        <v>11493634.871462625</v>
        <stp/>
        <stp>##V3_BDPV12</stp>
        <stp>4684 JT Equity</stp>
        <stp>INTERVAL_AVG</stp>
        <stp>[Trading Turnover and Marketcap (Crypto, Equity, FX)_0131.xlsx]All Equity 0131 %!R1974C2</stp>
        <stp>MARKET_DATA_OVERRIDE=TURNOVER</stp>
        <stp>CRNCY=USD</stp>
        <stp>START_DATE_OVERRIDE=20170101</stp>
        <stp>END_DATE_OVERRIDE=20180131</stp>
        <tr r="B1974" s="15"/>
      </tp>
      <tp>
        <v>17317.437534320252</v>
        <stp/>
        <stp>##V3_BDPV12</stp>
        <stp>CLX US Equity</stp>
        <stp>INTERVAL_AVG</stp>
        <stp>[Trading Turnover and Marketcap (Crypto, Equity, FX)_0131.xlsx]All Equity 0131 %!R525C3</stp>
        <stp>CRNCY=USD</stp>
        <stp>START_DATE_OVERRIDE=20170101</stp>
        <stp>END_DATE_OVERRIDE=20180131</stp>
        <stp>MARKET_DATA_OVERRIDE=RR902</stp>
        <tr r="C525" s="15"/>
      </tp>
      <tp>
        <v>15849.998109074344</v>
        <stp/>
        <stp>##V3_BDPV12</stp>
        <stp>CLR US Equity</stp>
        <stp>INTERVAL_AVG</stp>
        <stp>[Trading Turnover and Marketcap (Crypto, Equity, FX)_0131.xlsx]All Equity 0131 %!R514C3</stp>
        <stp>CRNCY=USD</stp>
        <stp>START_DATE_OVERRIDE=20170101</stp>
        <stp>END_DATE_OVERRIDE=20180131</stp>
        <stp>MARKET_DATA_OVERRIDE=RR902</stp>
        <tr r="C514" s="15"/>
      </tp>
      <tp>
        <v>10885.821614844703</v>
        <stp/>
        <stp>##V3_BDPV12</stp>
        <stp>COO US Equity</stp>
        <stp>INTERVAL_AVG</stp>
        <stp>[Trading Turnover and Marketcap (Crypto, Equity, FX)_0131.xlsx]All Equity 0131 %!R602C3</stp>
        <stp>CRNCY=USD</stp>
        <stp>START_DATE_OVERRIDE=20170101</stp>
        <stp>END_DATE_OVERRIDE=20180131</stp>
        <stp>MARKET_DATA_OVERRIDE=RR902</stp>
        <tr r="C602" s="15"/>
      </tp>
      <tp>
        <v>13059.020846969343</v>
        <stp/>
        <stp>##V3_BDPV12</stp>
        <stp>CMA US Equity</stp>
        <stp>INTERVAL_AVG</stp>
        <stp>[Trading Turnover and Marketcap (Crypto, Equity, FX)_0131.xlsx]All Equity 0131 %!R459C3</stp>
        <stp>CRNCY=USD</stp>
        <stp>START_DATE_OVERRIDE=20170101</stp>
        <stp>END_DATE_OVERRIDE=20180131</stp>
        <stp>MARKET_DATA_OVERRIDE=RR902</stp>
        <tr r="C459" s="15"/>
      </tp>
      <tp>
        <v>12131.460749719479</v>
        <stp/>
        <stp>##V3_BDPV12</stp>
        <stp>CNP US Equity</stp>
        <stp>INTERVAL_AVG</stp>
        <stp>[Trading Turnover and Marketcap (Crypto, Equity, FX)_0131.xlsx]All Equity 0131 %!R687C3</stp>
        <stp>CRNCY=USD</stp>
        <stp>START_DATE_OVERRIDE=20170101</stp>
        <stp>END_DATE_OVERRIDE=20180131</stp>
        <stp>MARKET_DATA_OVERRIDE=RR902</stp>
        <tr r="C687" s="15"/>
      </tp>
      <tp>
        <v>25951670.075547092</v>
        <stp/>
        <stp>##V3_BDPV12</stp>
        <stp>7276 JT Equity</stp>
        <stp>INTERVAL_AVG</stp>
        <stp>[Trading Turnover and Marketcap (Crypto, Equity, FX)_0131.xlsx]All Equity 0131 %!R1400C2</stp>
        <stp>MARKET_DATA_OVERRIDE=TURNOVER</stp>
        <stp>CRNCY=USD</stp>
        <stp>START_DATE_OVERRIDE=20170101</stp>
        <stp>END_DATE_OVERRIDE=20180131</stp>
        <tr r="B1400" s="15"/>
      </tp>
      <tp>
        <v>12987.032320568653</v>
        <stp/>
        <stp>##V3_BDPV12</stp>
        <stp>CMS US Equity</stp>
        <stp>INTERVAL_AVG</stp>
        <stp>[Trading Turnover and Marketcap (Crypto, Equity, FX)_0131.xlsx]All Equity 0131 %!R658C3</stp>
        <stp>CRNCY=USD</stp>
        <stp>START_DATE_OVERRIDE=20170101</stp>
        <stp>END_DATE_OVERRIDE=20180131</stp>
        <stp>MARKET_DATA_OVERRIDE=RR902</stp>
        <tr r="C658" s="15"/>
      </tp>
      <tp>
        <v>44837549.975442231</v>
        <stp/>
        <stp>##V3_BDPV12</stp>
        <stp>4543 JT Equity</stp>
        <stp>INTERVAL_AVG</stp>
        <stp>[Trading Turnover and Marketcap (Crypto, Equity, FX)_0131.xlsx]All Equity 0131 %!R1047C2</stp>
        <stp>MARKET_DATA_OVERRIDE=TURNOVER</stp>
        <stp>CRNCY=USD</stp>
        <stp>START_DATE_OVERRIDE=20170101</stp>
        <stp>END_DATE_OVERRIDE=20180131</stp>
        <tr r="B1047" s="15"/>
      </tp>
      <tp>
        <v>37030.028439356836</v>
        <stp/>
        <stp>##V3_BDPV12</stp>
        <stp>WES AT Equity</stp>
        <stp>INTERVAL_AVG</stp>
        <stp>[Trading Turnover and Marketcap (Crypto, Equity, FX)_0131.xlsx]All Equity 0131 %!R804C3</stp>
        <stp>CRNCY=USD</stp>
        <stp>START_DATE_OVERRIDE=20170101</stp>
        <stp>END_DATE_OVERRIDE=20180131</stp>
        <stp>MARKET_DATA_OVERRIDE=RR902</stp>
        <tr r="C804" s="15"/>
      </tp>
      <tp>
        <v>7788.7227332915409</v>
        <stp/>
        <stp>##V3_BDPV12</stp>
        <stp>CCK US Equity</stp>
        <stp>INTERVAL_AVG</stp>
        <stp>[Trading Turnover and Marketcap (Crypto, Equity, FX)_0131.xlsx]All Equity 0131 %!R951C3</stp>
        <stp>CRNCY=USD</stp>
        <stp>START_DATE_OVERRIDE=20170101</stp>
        <stp>END_DATE_OVERRIDE=20180131</stp>
        <stp>MARKET_DATA_OVERRIDE=RR902</stp>
        <tr r="C951" s="15"/>
      </tp>
      <tp>
        <v>14382.666367653923</v>
        <stp/>
        <stp>##V3_BDPV12</stp>
        <stp>CNC US Equity</stp>
        <stp>INTERVAL_AVG</stp>
        <stp>[Trading Turnover and Marketcap (Crypto, Equity, FX)_0131.xlsx]All Equity 0131 %!R426C3</stp>
        <stp>CRNCY=USD</stp>
        <stp>START_DATE_OVERRIDE=20170101</stp>
        <stp>END_DATE_OVERRIDE=20180131</stp>
        <stp>MARKET_DATA_OVERRIDE=RR902</stp>
        <tr r="C426" s="15"/>
      </tp>
      <tp>
        <v>18987.487854834373</v>
        <stp/>
        <stp>##V3_BDPV12</stp>
        <stp>CCE US Equity</stp>
        <stp>INTERVAL_AVG</stp>
        <stp>[Trading Turnover and Marketcap (Crypto, Equity, FX)_0131.xlsx]All Equity 0131 %!R944C3</stp>
        <stp>CRNCY=USD</stp>
        <stp>START_DATE_OVERRIDE=20170101</stp>
        <stp>END_DATE_OVERRIDE=20180131</stp>
        <stp>MARKET_DATA_OVERRIDE=RR902</stp>
        <tr r="C944" s="15"/>
      </tp>
      <tp>
        <v>9818.3128089357506</v>
        <stp/>
        <stp>##V3_BDPV12</stp>
        <stp>CDW US Equity</stp>
        <stp>INTERVAL_AVG</stp>
        <stp>[Trading Turnover and Marketcap (Crypto, Equity, FX)_0131.xlsx]All Equity 0131 %!R996C3</stp>
        <stp>CRNCY=USD</stp>
        <stp>START_DATE_OVERRIDE=20170101</stp>
        <stp>END_DATE_OVERRIDE=20180131</stp>
        <stp>MARKET_DATA_OVERRIDE=RR902</stp>
        <tr r="C996" s="15"/>
      </tp>
      <tp>
        <v>17903.314378447809</v>
        <stp/>
        <stp>##V3_BDPV12</stp>
        <stp>COL US Equity</stp>
        <stp>INTERVAL_AVG</stp>
        <stp>[Trading Turnover and Marketcap (Crypto, Equity, FX)_0131.xlsx]All Equity 0131 %!R248C3</stp>
        <stp>CRNCY=USD</stp>
        <stp>START_DATE_OVERRIDE=20170101</stp>
        <stp>END_DATE_OVERRIDE=20180131</stp>
        <stp>MARKET_DATA_OVERRIDE=RR902</stp>
        <tr r="C248" s="15"/>
      </tp>
      <tp>
        <v>22702964.240322899</v>
        <stp/>
        <stp>##V3_BDPV12</stp>
        <stp>8227 JT Equity</stp>
        <stp>INTERVAL_AVG</stp>
        <stp>[Trading Turnover and Marketcap (Crypto, Equity, FX)_0131.xlsx]All Equity 0131 %!R1500C2</stp>
        <stp>MARKET_DATA_OVERRIDE=TURNOVER</stp>
        <stp>CRNCY=USD</stp>
        <stp>START_DATE_OVERRIDE=20170101</stp>
        <stp>END_DATE_OVERRIDE=20180131</stp>
        <tr r="B1500" s="15"/>
      </tp>
      <tp>
        <v>42216.46043712856</v>
        <stp/>
        <stp>##V3_BDPV12</stp>
        <stp>COF US Equity</stp>
        <stp>INTERVAL_AVG</stp>
        <stp>[Trading Turnover and Marketcap (Crypto, Equity, FX)_0131.xlsx]All Equity 0131 %!R203C3</stp>
        <stp>CRNCY=USD</stp>
        <stp>START_DATE_OVERRIDE=20170101</stp>
        <stp>END_DATE_OVERRIDE=20180131</stp>
        <stp>MARKET_DATA_OVERRIDE=RR902</stp>
        <tr r="C203" s="15"/>
      </tp>
      <tp>
        <v>42604465.314838186</v>
        <stp/>
        <stp>##V3_BDPV12</stp>
        <stp>8028 JT Equity</stp>
        <stp>INTERVAL_AVG</stp>
        <stp>[Trading Turnover and Marketcap (Crypto, Equity, FX)_0131.xlsx]All Equity 0131 %!R1082C2</stp>
        <stp>MARKET_DATA_OVERRIDE=TURNOVER</stp>
        <stp>CRNCY=USD</stp>
        <stp>START_DATE_OVERRIDE=20170101</stp>
        <stp>END_DATE_OVERRIDE=20180131</stp>
        <tr r="B1082" s="15"/>
      </tp>
      <tp>
        <v>9242.1705960160034</v>
        <stp/>
        <stp>##V3_BDPV12</stp>
        <stp>CDK US Equity</stp>
        <stp>INTERVAL_AVG</stp>
        <stp>[Trading Turnover and Marketcap (Crypto, Equity, FX)_0131.xlsx]All Equity 0131 %!R862C3</stp>
        <stp>CRNCY=USD</stp>
        <stp>START_DATE_OVERRIDE=20170101</stp>
        <stp>END_DATE_OVERRIDE=20180131</stp>
        <stp>MARKET_DATA_OVERRIDE=RR902</stp>
        <tr r="C862" s="15"/>
      </tp>
      <tp>
        <v>11635.424365708626</v>
        <stp/>
        <stp>##V3_BDPV12</stp>
        <stp>COG US Equity</stp>
        <stp>INTERVAL_AVG</stp>
        <stp>[Trading Turnover and Marketcap (Crypto, Equity, FX)_0131.xlsx]All Equity 0131 %!R391C3</stp>
        <stp>CRNCY=USD</stp>
        <stp>START_DATE_OVERRIDE=20170101</stp>
        <stp>END_DATE_OVERRIDE=20180131</stp>
        <stp>MARKET_DATA_OVERRIDE=RR902</stp>
        <tr r="C391" s="15"/>
      </tp>
      <tp>
        <v>7394.8340791919454</v>
        <stp/>
        <stp>##V3_BDPV12</stp>
        <stp>CIT US Equity</stp>
        <stp>INTERVAL_AVG</stp>
        <stp>[Trading Turnover and Marketcap (Crypto, Equity, FX)_0131.xlsx]All Equity 0131 %!R673C3</stp>
        <stp>CRNCY=USD</stp>
        <stp>START_DATE_OVERRIDE=20170101</stp>
        <stp>END_DATE_OVERRIDE=20180131</stp>
        <stp>MARKET_DATA_OVERRIDE=RR902</stp>
        <tr r="C673" s="15"/>
      </tp>
      <tp>
        <v>43884.106592694305</v>
        <stp/>
        <stp>##V3_BDPV12</stp>
        <stp>CME US Equity</stp>
        <stp>INTERVAL_AVG</stp>
        <stp>[Trading Turnover and Marketcap (Crypto, Equity, FX)_0131.xlsx]All Equity 0131 %!R299C3</stp>
        <stp>CRNCY=USD</stp>
        <stp>START_DATE_OVERRIDE=20170101</stp>
        <stp>END_DATE_OVERRIDE=20180131</stp>
        <stp>MARKET_DATA_OVERRIDE=RR902</stp>
        <tr r="C299" s="15"/>
      </tp>
      <tp>
        <v>23253606.593590405</v>
        <stp/>
        <stp>##V3_BDPV12</stp>
        <stp>9502 JT Equity</stp>
        <stp>INTERVAL_AVG</stp>
        <stp>[Trading Turnover and Marketcap (Crypto, Equity, FX)_0131.xlsx]All Equity 0131 %!R1477C2</stp>
        <stp>MARKET_DATA_OVERRIDE=TURNOVER</stp>
        <stp>CRNCY=USD</stp>
        <stp>START_DATE_OVERRIDE=20170101</stp>
        <stp>END_DATE_OVERRIDE=20180131</stp>
        <tr r="B1477" s="15"/>
      </tp>
      <tp>
        <v>25898402.040546548</v>
        <stp/>
        <stp>##V3_BDPV12</stp>
        <stp>6302 JT Equity</stp>
        <stp>INTERVAL_AVG</stp>
        <stp>[Trading Turnover and Marketcap (Crypto, Equity, FX)_0131.xlsx]All Equity 0131 %!R1401C2</stp>
        <stp>MARKET_DATA_OVERRIDE=TURNOVER</stp>
        <stp>CRNCY=USD</stp>
        <stp>START_DATE_OVERRIDE=20170101</stp>
        <stp>END_DATE_OVERRIDE=20180131</stp>
        <tr r="B1401" s="15"/>
      </tp>
      <tp>
        <v>31413060.494160678</v>
        <stp/>
        <stp>##V3_BDPV12</stp>
        <stp>3401 JT Equity</stp>
        <stp>INTERVAL_AVG</stp>
        <stp>[Trading Turnover and Marketcap (Crypto, Equity, FX)_0131.xlsx]All Equity 0131 %!R1276C2</stp>
        <stp>MARKET_DATA_OVERRIDE=TURNOVER</stp>
        <stp>CRNCY=USD</stp>
        <stp>START_DATE_OVERRIDE=20170101</stp>
        <stp>END_DATE_OVERRIDE=20180131</stp>
        <tr r="B1276" s="15"/>
      </tp>
      <tp>
        <v>26965.14083208947</v>
        <stp/>
        <stp>##V3_BDPV12</stp>
        <stp>CMI US Equity</stp>
        <stp>INTERVAL_AVG</stp>
        <stp>[Trading Turnover and Marketcap (Crypto, Equity, FX)_0131.xlsx]All Equity 0131 %!R227C3</stp>
        <stp>CRNCY=USD</stp>
        <stp>START_DATE_OVERRIDE=20170101</stp>
        <stp>END_DATE_OVERRIDE=20180131</stp>
        <stp>MARKET_DATA_OVERRIDE=RR902</stp>
        <tr r="C227" s="15"/>
      </tp>
      <tp>
        <v>14003495.560589036</v>
        <stp/>
        <stp>##V3_BDPV12</stp>
        <stp>5101 JT Equity</stp>
        <stp>INTERVAL_AVG</stp>
        <stp>[Trading Turnover and Marketcap (Crypto, Equity, FX)_0131.xlsx]All Equity 0131 %!R1843C2</stp>
        <stp>MARKET_DATA_OVERRIDE=TURNOVER</stp>
        <stp>CRNCY=USD</stp>
        <stp>START_DATE_OVERRIDE=20170101</stp>
        <stp>END_DATE_OVERRIDE=20180131</stp>
        <tr r="B1843" s="15"/>
      </tp>
      <tp>
        <v>59469.933547147899</v>
        <stp/>
        <stp>##V3_BDPV12</stp>
        <stp>COP US Equity</stp>
        <stp>INTERVAL_AVG</stp>
        <stp>[Trading Turnover and Marketcap (Crypto, Equity, FX)_0131.xlsx]All Equity 0131 %!R105C3</stp>
        <stp>CRNCY=USD</stp>
        <stp>START_DATE_OVERRIDE=20170101</stp>
        <stp>END_DATE_OVERRIDE=20180131</stp>
        <stp>MARKET_DATA_OVERRIDE=RR902</stp>
        <tr r="C105" s="15"/>
      </tp>
      <tp>
        <v>22844505.511721708</v>
        <stp/>
        <stp>##V3_BDPV12</stp>
        <stp>5110 JT Equity</stp>
        <stp>INTERVAL_AVG</stp>
        <stp>[Trading Turnover and Marketcap (Crypto, Equity, FX)_0131.xlsx]All Equity 0131 %!R1493C2</stp>
        <stp>MARKET_DATA_OVERRIDE=TURNOVER</stp>
        <stp>CRNCY=USD</stp>
        <stp>START_DATE_OVERRIDE=20170101</stp>
        <stp>END_DATE_OVERRIDE=20180131</stp>
        <tr r="B1493" s="15"/>
      </tp>
      <tp>
        <v>27292690.807679087</v>
        <stp/>
        <stp>##V3_BDPV12</stp>
        <stp>5711 JT Equity</stp>
        <stp>INTERVAL_AVG</stp>
        <stp>[Trading Turnover and Marketcap (Crypto, Equity, FX)_0131.xlsx]All Equity 0131 %!R1365C2</stp>
        <stp>MARKET_DATA_OVERRIDE=TURNOVER</stp>
        <stp>CRNCY=USD</stp>
        <stp>START_DATE_OVERRIDE=20170101</stp>
        <stp>END_DATE_OVERRIDE=20180131</stp>
        <tr r="B1365" s="15"/>
      </tp>
      <tp>
        <v>12367.962667408052</v>
        <stp/>
        <stp>##V3_BDPV12</stp>
        <stp>CHD US Equity</stp>
        <stp>INTERVAL_AVG</stp>
        <stp>[Trading Turnover and Marketcap (Crypto, Equity, FX)_0131.xlsx]All Equity 0131 %!R669C3</stp>
        <stp>CRNCY=USD</stp>
        <stp>START_DATE_OVERRIDE=20170101</stp>
        <stp>END_DATE_OVERRIDE=20180131</stp>
        <stp>MARKET_DATA_OVERRIDE=RR902</stp>
        <tr r="C669" s="15"/>
      </tp>
      <tp>
        <v>10326.11110073969</v>
        <stp/>
        <stp>##V3_BDPV12</stp>
        <stp>BOS IS Equity</stp>
        <stp>INTERVAL_AVG</stp>
        <stp>[Trading Turnover and Marketcap (Crypto, Equity, FX)_0131.xlsx]All Equity 0131 %!R2287C3</stp>
        <stp>CRNCY=USD</stp>
        <stp>START_DATE_OVERRIDE=20170101</stp>
        <stp>END_DATE_OVERRIDE=20180131</stp>
        <stp>MARKET_DATA_OVERRIDE=RR902</stp>
        <tr r="C2287" s="15"/>
      </tp>
      <tp>
        <v>8978.2542687858095</v>
        <stp/>
        <stp>##V3_BDPV12</stp>
        <stp>INGR US Equity</stp>
        <stp>INTERVAL_AVG</stp>
        <stp>[Trading Turnover and Marketcap (Crypto, Equity, FX)_0131.xlsx]All Equity 0131 %!R943C3</stp>
        <stp>CRNCY=USD</stp>
        <stp>START_DATE_OVERRIDE=20170101</stp>
        <stp>END_DATE_OVERRIDE=20180131</stp>
        <stp>MARKET_DATA_OVERRIDE=RR902</stp>
        <tr r="C943" s="15"/>
      </tp>
      <tp>
        <v>13684.706015991482</v>
        <stp/>
        <stp>##V3_BDPV12</stp>
        <stp>ANDV US Equity</stp>
        <stp>INTERVAL_AVG</stp>
        <stp>[Trading Turnover and Marketcap (Crypto, Equity, FX)_0131.xlsx]All Equity 0131 %!R305C3</stp>
        <stp>CRNCY=USD</stp>
        <stp>START_DATE_OVERRIDE=20170101</stp>
        <stp>END_DATE_OVERRIDE=20180131</stp>
        <stp>MARKET_DATA_OVERRIDE=RR902</stp>
        <tr r="C305" s="15"/>
      </tp>
      <tp>
        <v>12077.778145118571</v>
        <stp/>
        <stp>##V3_BDPV12</stp>
        <stp>ANET US Equity</stp>
        <stp>INTERVAL_AVG</stp>
        <stp>[Trading Turnover and Marketcap (Crypto, Equity, FX)_0131.xlsx]All Equity 0131 %!R417C3</stp>
        <stp>CRNCY=USD</stp>
        <stp>START_DATE_OVERRIDE=20170101</stp>
        <stp>END_DATE_OVERRIDE=20180131</stp>
        <stp>MARKET_DATA_OVERRIDE=RR902</stp>
        <tr r="C417" s="15"/>
      </tp>
      <tp>
        <v>17695.854753976146</v>
        <stp/>
        <stp>##V3_BDPV12</stp>
        <stp>INFO US Equity</stp>
        <stp>INTERVAL_AVG</stp>
        <stp>[Trading Turnover and Marketcap (Crypto, Equity, FX)_0131.xlsx]All Equity 0131 %!R510C3</stp>
        <stp>CRNCY=USD</stp>
        <stp>START_DATE_OVERRIDE=20170101</stp>
        <stp>END_DATE_OVERRIDE=20180131</stp>
        <stp>MARKET_DATA_OVERRIDE=RR902</stp>
        <tr r="C510" s="15"/>
      </tp>
      <tp>
        <v>24344.559049350843</v>
        <stp/>
        <stp>##V3_BDPV12</stp>
        <stp>INCY US Equity</stp>
        <stp>INTERVAL_AVG</stp>
        <stp>[Trading Turnover and Marketcap (Crypto, Equity, FX)_0131.xlsx]All Equity 0131 %!R196C3</stp>
        <stp>CRNCY=USD</stp>
        <stp>START_DATE_OVERRIDE=20170101</stp>
        <stp>END_DATE_OVERRIDE=20180131</stp>
        <stp>MARKET_DATA_OVERRIDE=RR902</stp>
        <tr r="C196" s="15"/>
      </tp>
      <tp>
        <v>41414739.283778891</v>
        <stp/>
        <stp>##V3_BDPV12</stp>
        <stp>998 HK Equity</stp>
        <stp>INTERVAL_AVG</stp>
        <stp>[Trading Turnover and Marketcap (Crypto, Equity, FX)_0131.xlsx]All Equity 0131 %!R1094C2</stp>
        <stp>MARKET_DATA_OVERRIDE=TURNOVER</stp>
        <stp>CRNCY=USD</stp>
        <stp>START_DATE_OVERRIDE=20170101</stp>
        <stp>END_DATE_OVERRIDE=20180131</stp>
        <tr r="B1094" s="15"/>
      </tp>
      <tp>
        <v>10579.934371675601</v>
        <stp/>
        <stp>##V3_BDPV12</stp>
        <stp>ANSS US Equity</stp>
        <stp>INTERVAL_AVG</stp>
        <stp>[Trading Turnover and Marketcap (Crypto, Equity, FX)_0131.xlsx]All Equity 0131 %!R801C3</stp>
        <stp>CRNCY=USD</stp>
        <stp>START_DATE_OVERRIDE=20170101</stp>
        <stp>END_DATE_OVERRIDE=20180131</stp>
        <stp>MARKET_DATA_OVERRIDE=RR902</stp>
        <tr r="C801" s="15"/>
      </tp>
      <tp>
        <v>49745.533107367912</v>
        <stp/>
        <stp>##V3_BDPV12</stp>
        <stp>ANTM US Equity</stp>
        <stp>INTERVAL_AVG</stp>
        <stp>[Trading Turnover and Marketcap (Crypto, Equity, FX)_0131.xlsx]All Equity 0131 %!R124C3</stp>
        <stp>CRNCY=USD</stp>
        <stp>START_DATE_OVERRIDE=20170101</stp>
        <stp>END_DATE_OVERRIDE=20180131</stp>
        <stp>MARKET_DATA_OVERRIDE=RR902</stp>
        <tr r="C124" s="15"/>
      </tp>
      <tp>
        <v>4627.8202061220754</v>
        <stp/>
        <stp>##V3_BDPV12</stp>
        <stp>AL IS Equity</stp>
        <stp>INTERVAL_AVG</stp>
        <stp>[Trading Turnover and Marketcap (Crypto, Equity, FX)_0131.xlsx]All Equity 0131 %!R1700C3</stp>
        <stp>CRNCY=USD</stp>
        <stp>START_DATE_OVERRIDE=20170101</stp>
        <stp>END_DATE_OVERRIDE=20180131</stp>
        <stp>MARKET_DATA_OVERRIDE=RR902</stp>
        <tr r="C1700" s="15"/>
      </tp>
      <tp>
        <v>35142.836106413284</v>
        <stp/>
        <stp>##V3_BDPV12</stp>
        <stp>INTU US Equity</stp>
        <stp>INTERVAL_AVG</stp>
        <stp>[Trading Turnover and Marketcap (Crypto, Equity, FX)_0131.xlsx]All Equity 0131 %!R249C3</stp>
        <stp>CRNCY=USD</stp>
        <stp>START_DATE_OVERRIDE=20170101</stp>
        <stp>END_DATE_OVERRIDE=20180131</stp>
        <stp>MARKET_DATA_OVERRIDE=RR902</stp>
        <tr r="C249" s="15"/>
      </tp>
      <tp>
        <v>29941.734248053061</v>
        <stp/>
        <stp>##V3_BDPV12</stp>
        <stp>MNST US Equity</stp>
        <stp>INTERVAL_AVG</stp>
        <stp>[Trading Turnover and Marketcap (Crypto, Equity, FX)_0131.xlsx]All Equity 0131 %!R501C3</stp>
        <stp>CRNCY=USD</stp>
        <stp>START_DATE_OVERRIDE=20170101</stp>
        <stp>END_DATE_OVERRIDE=20180131</stp>
        <stp>MARKET_DATA_OVERRIDE=RR902</stp>
        <tr r="C501" s="15"/>
      </tp>
      <tp>
        <v>11601.965486417004</v>
        <stp/>
        <stp>##V3_BDPV12</stp>
        <stp>SNPS US Equity</stp>
        <stp>INTERVAL_AVG</stp>
        <stp>[Trading Turnover and Marketcap (Crypto, Equity, FX)_0131.xlsx]All Equity 0131 %!R686C3</stp>
        <stp>CRNCY=USD</stp>
        <stp>START_DATE_OVERRIDE=20170101</stp>
        <stp>END_DATE_OVERRIDE=20180131</stp>
        <stp>MARKET_DATA_OVERRIDE=RR902</stp>
        <tr r="C686" s="15"/>
      </tp>
      <tp>
        <v>42573977.956897818</v>
        <stp/>
        <stp>##V3_BDPV12</stp>
        <stp>914 HK Equity</stp>
        <stp>INTERVAL_AVG</stp>
        <stp>[Trading Turnover and Marketcap (Crypto, Equity, FX)_0131.xlsx]All Equity 0131 %!R1084C2</stp>
        <stp>MARKET_DATA_OVERRIDE=TURNOVER</stp>
        <stp>CRNCY=USD</stp>
        <stp>START_DATE_OVERRIDE=20170101</stp>
        <stp>END_DATE_OVERRIDE=20180131</stp>
        <tr r="B1084" s="15"/>
      </tp>
      <tp>
        <v>7744.3839074671614</v>
        <stp/>
        <stp>##V3_BDPV12</stp>
        <stp>FM CT Equity</stp>
        <stp>INTERVAL_AVG</stp>
        <stp>[Trading Turnover and Marketcap (Crypto, Equity, FX)_0131.xlsx]All Equity 0131 %!R1286C3</stp>
        <stp>CRNCY=USD</stp>
        <stp>START_DATE_OVERRIDE=20170101</stp>
        <stp>END_DATE_OVERRIDE=20180131</stp>
        <stp>MARKET_DATA_OVERRIDE=RR902</stp>
        <tr r="C1286" s="15"/>
      </tp>
      <tp>
        <v>10643.145309413416</v>
        <stp/>
        <stp>##V3_BDPV12</stp>
        <stp>JNPR US Equity</stp>
        <stp>INTERVAL_AVG</stp>
        <stp>[Trading Turnover and Marketcap (Crypto, Equity, FX)_0131.xlsx]All Equity 0131 %!R394C3</stp>
        <stp>CRNCY=USD</stp>
        <stp>START_DATE_OVERRIDE=20170101</stp>
        <stp>END_DATE_OVERRIDE=20180131</stp>
        <stp>MARKET_DATA_OVERRIDE=RR902</stp>
        <tr r="C394" s="15"/>
      </tp>
      <tp>
        <v>11832.201679820699</v>
        <stp/>
        <stp>##V3_BDPV12</stp>
        <stp>AM FP Equity</stp>
        <stp>INTERVAL_AVG</stp>
        <stp>[Trading Turnover and Marketcap (Crypto, Equity, FX)_0131.xlsx]All Equity 0131 %!R2121C3</stp>
        <stp>CRNCY=USD</stp>
        <stp>START_DATE_OVERRIDE=20170101</stp>
        <stp>END_DATE_OVERRIDE=20180131</stp>
        <stp>MARKET_DATA_OVERRIDE=RR902</stp>
        <tr r="C2121" s="15"/>
      </tp>
      <tp>
        <v>5840.0470220945053</v>
        <stp/>
        <stp>##V3_BDPV12</stp>
        <stp>GRUPOARG CX Equity</stp>
        <stp>INTERVAL_AVG</stp>
        <stp>[Trading Turnover and Marketcap (Crypto, Equity, FX)_0131.xlsx]All Equity 0131 %!R2459C3</stp>
        <stp>CRNCY=USD</stp>
        <stp>START_DATE_OVERRIDE=20170101</stp>
        <stp>END_DATE_OVERRIDE=20180131</stp>
        <stp>MARKET_DATA_OVERRIDE=RR902</stp>
        <tr r="C2459" s="15"/>
      </tp>
      <tp>
        <v>35097842.088657096</v>
        <stp/>
        <stp>##V3_BDPV12</stp>
        <stp>522 HK Equity</stp>
        <stp>INTERVAL_AVG</stp>
        <stp>[Trading Turnover and Marketcap (Crypto, Equity, FX)_0131.xlsx]All Equity 0131 %!R1208C2</stp>
        <stp>MARKET_DATA_OVERRIDE=TURNOVER</stp>
        <stp>CRNCY=USD</stp>
        <stp>START_DATE_OVERRIDE=20170101</stp>
        <stp>END_DATE_OVERRIDE=20180131</stp>
        <tr r="B1208" s="15"/>
      </tp>
      <tp>
        <v>5995723.4773787567</v>
        <stp/>
        <stp>##V3_BDPV12</stp>
        <stp>410 HK Equity</stp>
        <stp>INTERVAL_AVG</stp>
        <stp>[Trading Turnover and Marketcap (Crypto, Equity, FX)_0131.xlsx]All Equity 0131 %!R2249C2</stp>
        <stp>MARKET_DATA_OVERRIDE=TURNOVER</stp>
        <stp>CRNCY=USD</stp>
        <stp>START_DATE_OVERRIDE=20170101</stp>
        <stp>END_DATE_OVERRIDE=20180131</stp>
        <tr r="B2249" s="15"/>
      </tp>
      <tp>
        <v>9390.1882544629425</v>
        <stp/>
        <stp>##V3_BDPV12</stp>
        <stp>SY1 GY Equity</stp>
        <stp>INTERVAL_AVG</stp>
        <stp>[Trading Turnover and Marketcap (Crypto, Equity, FX)_0131.xlsx]All Equity 0131 %!R1609C3</stp>
        <stp>CRNCY=USD</stp>
        <stp>START_DATE_OVERRIDE=20170101</stp>
        <stp>END_DATE_OVERRIDE=20180131</stp>
        <stp>MARKET_DATA_OVERRIDE=RR902</stp>
        <tr r="C1609" s="15"/>
      </tp>
      <tp>
        <v>3248.6066595919892</v>
        <stp/>
        <stp>##V3_BDPV12</stp>
        <stp>RYM NZ Equity</stp>
        <stp>INTERVAL_AVG</stp>
        <stp>[Trading Turnover and Marketcap (Crypto, Equity, FX)_0131.xlsx]All Equity 0131 %!R2372C3</stp>
        <stp>CRNCY=USD</stp>
        <stp>START_DATE_OVERRIDE=20170101</stp>
        <stp>END_DATE_OVERRIDE=20180131</stp>
        <stp>MARKET_DATA_OVERRIDE=RR902</stp>
        <tr r="C2372" s="15"/>
      </tp>
      <tp>
        <v>11475.355432687857</v>
        <stp/>
        <stp>##V3_BDPV12</stp>
        <stp>IHH MK Equity</stp>
        <stp>INTERVAL_AVG</stp>
        <stp>[Trading Turnover and Marketcap (Crypto, Equity, FX)_0131.xlsx]All Equity 0131 %!R2220C3</stp>
        <stp>CRNCY=USD</stp>
        <stp>START_DATE_OVERRIDE=20170101</stp>
        <stp>END_DATE_OVERRIDE=20180131</stp>
        <stp>MARKET_DATA_OVERRIDE=RR902</stp>
        <tr r="C2220" s="15"/>
      </tp>
      <tp>
        <v>43654.938875593856</v>
        <stp/>
        <stp>##V3_BDPV12</stp>
        <stp>ORA FP Equity</stp>
        <stp>INTERVAL_AVG</stp>
        <stp>[Trading Turnover and Marketcap (Crypto, Equity, FX)_0131.xlsx]All Equity 0131 %!R563C3</stp>
        <stp>CRNCY=USD</stp>
        <stp>START_DATE_OVERRIDE=20170101</stp>
        <stp>END_DATE_OVERRIDE=20180131</stp>
        <stp>MARKET_DATA_OVERRIDE=RR902</stp>
        <tr r="C563" s="15"/>
      </tp>
      <tp>
        <v>6395.6086586899219</v>
        <stp/>
        <stp>##V3_BDPV12</stp>
        <stp>STO AT Equity</stp>
        <stp>INTERVAL_AVG</stp>
        <stp>[Trading Turnover and Marketcap (Crypto, Equity, FX)_0131.xlsx]All Equity 0131 %!R1419C3</stp>
        <stp>CRNCY=USD</stp>
        <stp>START_DATE_OVERRIDE=20170101</stp>
        <stp>END_DATE_OVERRIDE=20180131</stp>
        <stp>MARKET_DATA_OVERRIDE=RR902</stp>
        <tr r="C1419" s="15"/>
      </tp>
      <tp>
        <v>2358.8661507446532</v>
        <stp/>
        <stp>##V3_BDPV12</stp>
        <stp>PIK SJ Equity</stp>
        <stp>INTERVAL_AVG</stp>
        <stp>[Trading Turnover and Marketcap (Crypto, Equity, FX)_0131.xlsx]All Equity 0131 %!R2205C3</stp>
        <stp>CRNCY=USD</stp>
        <stp>START_DATE_OVERRIDE=20170101</stp>
        <stp>END_DATE_OVERRIDE=20180131</stp>
        <stp>MARKET_DATA_OVERRIDE=RR902</stp>
        <tr r="C2205" s="15"/>
      </tp>
      <tp>
        <v>9795.6492648508083</v>
        <stp/>
        <stp>##V3_BDPV12</stp>
        <stp>IPN FP Equity</stp>
        <stp>INTERVAL_AVG</stp>
        <stp>[Trading Turnover and Marketcap (Crypto, Equity, FX)_0131.xlsx]All Equity 0131 %!R1805C3</stp>
        <stp>CRNCY=USD</stp>
        <stp>START_DATE_OVERRIDE=20170101</stp>
        <stp>END_DATE_OVERRIDE=20180131</stp>
        <stp>MARKET_DATA_OVERRIDE=RR902</stp>
        <tr r="C1805" s="15"/>
      </tp>
      <tp>
        <v>32064.894980200312</v>
        <stp/>
        <stp>##V3_BDPV12</stp>
        <stp>KBC BB Equity</stp>
        <stp>INTERVAL_AVG</stp>
        <stp>[Trading Turnover and Marketcap (Crypto, Equity, FX)_0131.xlsx]All Equity 0131 %!R893C3</stp>
        <stp>CRNCY=USD</stp>
        <stp>START_DATE_OVERRIDE=20170101</stp>
        <stp>END_DATE_OVERRIDE=20180131</stp>
        <stp>MARKET_DATA_OVERRIDE=RR902</stp>
        <tr r="C893" s="15"/>
      </tp>
      <tp>
        <v>3556.7040093650471</v>
        <stp/>
        <stp>##V3_BDPV12</stp>
        <stp>SPH SP Equity</stp>
        <stp>INTERVAL_AVG</stp>
        <stp>[Trading Turnover and Marketcap (Crypto, Equity, FX)_0131.xlsx]All Equity 0131 %!R1934C3</stp>
        <stp>CRNCY=USD</stp>
        <stp>START_DATE_OVERRIDE=20170101</stp>
        <stp>END_DATE_OVERRIDE=20180131</stp>
        <stp>MARKET_DATA_OVERRIDE=RR902</stp>
        <tr r="C1934" s="15"/>
      </tp>
      <tp>
        <v>6397.5849597866263</v>
        <stp/>
        <stp>##V3_BDPV12</stp>
        <stp>CTX AT Equity</stp>
        <stp>INTERVAL_AVG</stp>
        <stp>[Trading Turnover and Marketcap (Crypto, Equity, FX)_0131.xlsx]All Equity 0131 %!R1488C3</stp>
        <stp>CRNCY=USD</stp>
        <stp>START_DATE_OVERRIDE=20170101</stp>
        <stp>END_DATE_OVERRIDE=20180131</stp>
        <stp>MARKET_DATA_OVERRIDE=RR902</stp>
        <tr r="C1488" s="15"/>
      </tp>
      <tp>
        <v>9952.5883535637695</v>
        <stp/>
        <stp>##V3_BDPV12</stp>
        <stp>MSS IS Equity</stp>
        <stp>INTERVAL_AVG</stp>
        <stp>[Trading Turnover and Marketcap (Crypto, Equity, FX)_0131.xlsx]All Equity 0131 %!R1901C3</stp>
        <stp>CRNCY=USD</stp>
        <stp>START_DATE_OVERRIDE=20170101</stp>
        <stp>END_DATE_OVERRIDE=20180131</stp>
        <stp>MARKET_DATA_OVERRIDE=RR902</stp>
        <tr r="C1901" s="15"/>
      </tp>
      <tp>
        <v>6918214.8367564911</v>
        <stp/>
        <stp>##V3_BDPV12</stp>
        <stp>4147 TT Equity</stp>
        <stp>INTERVAL_AVG</stp>
        <stp>[Trading Turnover and Marketcap (Crypto, Equity, FX)_0131.xlsx]All Equity 0131 %!R2202C2</stp>
        <stp>MARKET_DATA_OVERRIDE=TURNOVER</stp>
        <stp>CRNCY=USD</stp>
        <stp>START_DATE_OVERRIDE=20170101</stp>
        <stp>END_DATE_OVERRIDE=20180131</stp>
        <tr r="B2202" s="15"/>
      </tp>
      <tp>
        <v>7348.2084435112338</v>
        <stp/>
        <stp>##V3_BDPV12</stp>
        <stp>VST US Equity</stp>
        <stp>INTERVAL_AVG</stp>
        <stp>[Trading Turnover and Marketcap (Crypto, Equity, FX)_0131.xlsx]All Equity 0131 %!R1063C3</stp>
        <stp>CRNCY=USD</stp>
        <stp>START_DATE_OVERRIDE=20170101</stp>
        <stp>END_DATE_OVERRIDE=20180131</stp>
        <stp>MARKET_DATA_OVERRIDE=RR902</stp>
        <tr r="C1063" s="15"/>
      </tp>
      <tp>
        <v>5826585.7581128748</v>
        <stp/>
        <stp>##V3_BDPV12</stp>
        <stp>2610 TT Equity</stp>
        <stp>INTERVAL_AVG</stp>
        <stp>[Trading Turnover and Marketcap (Crypto, Equity, FX)_0131.xlsx]All Equity 0131 %!R2255C2</stp>
        <stp>MARKET_DATA_OVERRIDE=TURNOVER</stp>
        <stp>CRNCY=USD</stp>
        <stp>START_DATE_OVERRIDE=20170101</stp>
        <stp>END_DATE_OVERRIDE=20180131</stp>
        <tr r="B2255" s="15"/>
      </tp>
      <tp>
        <v>18406211.905753493</v>
        <stp/>
        <stp>##V3_BDPV12</stp>
        <stp>1326 TT Equity</stp>
        <stp>INTERVAL_AVG</stp>
        <stp>[Trading Turnover and Marketcap (Crypto, Equity, FX)_0131.xlsx]All Equity 0131 %!R1660C2</stp>
        <stp>MARKET_DATA_OVERRIDE=TURNOVER</stp>
        <stp>CRNCY=USD</stp>
        <stp>START_DATE_OVERRIDE=20170101</stp>
        <stp>END_DATE_OVERRIDE=20180131</stp>
        <tr r="B1660" s="15"/>
      </tp>
      <tp>
        <v>4177380.527369183</v>
        <stp/>
        <stp>##V3_BDPV12</stp>
        <stp>1402 TT Equity</stp>
        <stp>INTERVAL_AVG</stp>
        <stp>[Trading Turnover and Marketcap (Crypto, Equity, FX)_0131.xlsx]All Equity 0131 %!R2357C2</stp>
        <stp>MARKET_DATA_OVERRIDE=TURNOVER</stp>
        <stp>CRNCY=USD</stp>
        <stp>START_DATE_OVERRIDE=20170101</stp>
        <stp>END_DATE_OVERRIDE=20180131</stp>
        <tr r="B2357" s="15"/>
      </tp>
      <tp>
        <v>5848575.2106351284</v>
        <stp/>
        <stp>##V3_BDPV12</stp>
        <stp>3702 TT Equity</stp>
        <stp>INTERVAL_AVG</stp>
        <stp>[Trading Turnover and Marketcap (Crypto, Equity, FX)_0131.xlsx]All Equity 0131 %!R2254C2</stp>
        <stp>MARKET_DATA_OVERRIDE=TURNOVER</stp>
        <stp>CRNCY=USD</stp>
        <stp>START_DATE_OVERRIDE=20170101</stp>
        <stp>END_DATE_OVERRIDE=20180131</stp>
        <tr r="B2254" s="15"/>
      </tp>
      <tp>
        <v>24963947.947651602</v>
        <stp/>
        <stp>##V3_BDPV12</stp>
        <stp>2303 TT Equity</stp>
        <stp>INTERVAL_AVG</stp>
        <stp>[Trading Turnover and Marketcap (Crypto, Equity, FX)_0131.xlsx]All Equity 0131 %!R1430C2</stp>
        <stp>MARKET_DATA_OVERRIDE=TURNOVER</stp>
        <stp>CRNCY=USD</stp>
        <stp>START_DATE_OVERRIDE=20170101</stp>
        <stp>END_DATE_OVERRIDE=20180131</stp>
        <tr r="B1430" s="15"/>
      </tp>
      <tp>
        <v>1148590.9370017399</v>
        <stp/>
        <stp>##V3_BDPV12</stp>
        <stp>1434 TT Equity</stp>
        <stp>INTERVAL_AVG</stp>
        <stp>[Trading Turnover and Marketcap (Crypto, Equity, FX)_0131.xlsx]All Equity 0131 %!R2487C2</stp>
        <stp>MARKET_DATA_OVERRIDE=TURNOVER</stp>
        <stp>CRNCY=USD</stp>
        <stp>START_DATE_OVERRIDE=20170101</stp>
        <stp>END_DATE_OVERRIDE=20180131</stp>
        <tr r="B2487" s="15"/>
      </tp>
      <tp>
        <v>1857.741785004815</v>
        <stp/>
        <stp>##V3_BDPV12</stp>
        <stp>ATT PW Equity</stp>
        <stp>INTERVAL_AVG</stp>
        <stp>[Trading Turnover and Marketcap (Crypto, Equity, FX)_0131.xlsx]All Equity 0131 %!R2488C3</stp>
        <stp>CRNCY=USD</stp>
        <stp>START_DATE_OVERRIDE=20170101</stp>
        <stp>END_DATE_OVERRIDE=20180131</stp>
        <stp>MARKET_DATA_OVERRIDE=RR902</stp>
        <tr r="C2488" s="15"/>
      </tp>
      <tp>
        <v>14326.145652068682</v>
        <stp/>
        <stp>##V3_BDPV12</stp>
        <stp>FTS CT Equity</stp>
        <stp>INTERVAL_AVG</stp>
        <stp>[Trading Turnover and Marketcap (Crypto, Equity, FX)_0131.xlsx]All Equity 0131 %!R1325C3</stp>
        <stp>CRNCY=USD</stp>
        <stp>START_DATE_OVERRIDE=20170101</stp>
        <stp>END_DATE_OVERRIDE=20180131</stp>
        <stp>MARKET_DATA_OVERRIDE=RR902</stp>
        <tr r="C1325" s="15"/>
      </tp>
      <tp>
        <v>2719.05617897195</v>
        <stp/>
        <stp>##V3_BDPV12</stp>
        <stp>LTS PW Equity</stp>
        <stp>INTERVAL_AVG</stp>
        <stp>[Trading Turnover and Marketcap (Crypto, Equity, FX)_0131.xlsx]All Equity 0131 %!R2278C3</stp>
        <stp>CRNCY=USD</stp>
        <stp>START_DATE_OVERRIDE=20170101</stp>
        <stp>END_DATE_OVERRIDE=20180131</stp>
        <stp>MARKET_DATA_OVERRIDE=RR902</stp>
        <tr r="C2278" s="15"/>
      </tp>
      <tp>
        <v>765868411.39705849</v>
        <stp/>
        <stp>##V3_BDPV12</stp>
        <stp>VZ US Equity</stp>
        <stp>INTERVAL_AVG</stp>
        <stp>[Trading Turnover and Marketcap (Crypto, Equity, FX)_0131.xlsx]All Equity 0131 %!R29C2</stp>
        <stp>MARKET_DATA_OVERRIDE=TURNOVER</stp>
        <stp>CRNCY=USD</stp>
        <stp>START_DATE_OVERRIDE=20170101</stp>
        <stp>END_DATE_OVERRIDE=20180131</stp>
        <tr r="B29" s="15"/>
      </tp>
      <tp>
        <v>5202.2552151304862</v>
        <stp/>
        <stp>##V3_BDPV12</stp>
        <stp>CT SP Equity</stp>
        <stp>INTERVAL_AVG</stp>
        <stp>[Trading Turnover and Marketcap (Crypto, Equity, FX)_0131.xlsx]All Equity 0131 %!R1773C3</stp>
        <stp>CRNCY=USD</stp>
        <stp>START_DATE_OVERRIDE=20170101</stp>
        <stp>END_DATE_OVERRIDE=20180131</stp>
        <stp>MARKET_DATA_OVERRIDE=RR902</stp>
        <tr r="C1773" s="15"/>
      </tp>
      <tp>
        <v>6477.0265248573487</v>
        <stp/>
        <stp>##V3_BDPV12</stp>
        <stp>MOMO US Equity</stp>
        <stp>INTERVAL_AVG</stp>
        <stp>[Trading Turnover and Marketcap (Crypto, Equity, FX)_0131.xlsx]All Equity 0131 %!R281C3</stp>
        <stp>CRNCY=USD</stp>
        <stp>START_DATE_OVERRIDE=20170101</stp>
        <stp>END_DATE_OVERRIDE=20180131</stp>
        <stp>MARKET_DATA_OVERRIDE=RR902</stp>
        <tr r="C281" s="15"/>
      </tp>
      <tp>
        <v>11571.165495025291</v>
        <stp/>
        <stp>##V3_BDPV12</stp>
        <stp>HOLX US Equity</stp>
        <stp>INTERVAL_AVG</stp>
        <stp>[Trading Turnover and Marketcap (Crypto, Equity, FX)_0131.xlsx]All Equity 0131 %!R511C3</stp>
        <stp>CRNCY=USD</stp>
        <stp>START_DATE_OVERRIDE=20170101</stp>
        <stp>END_DATE_OVERRIDE=20180131</stp>
        <stp>MARKET_DATA_OVERRIDE=RR902</stp>
        <tr r="C511" s="15"/>
      </tp>
      <tp>
        <v>7071.6795001937126</v>
        <stp/>
        <stp>##V3_BDPV12</stp>
        <stp>COMM US Equity</stp>
        <stp>INTERVAL_AVG</stp>
        <stp>[Trading Turnover and Marketcap (Crypto, Equity, FX)_0131.xlsx]All Equity 0131 %!R773C3</stp>
        <stp>CRNCY=USD</stp>
        <stp>START_DATE_OVERRIDE=20170101</stp>
        <stp>END_DATE_OVERRIDE=20180131</stp>
        <stp>MARKET_DATA_OVERRIDE=RR902</stp>
        <tr r="C773" s="15"/>
      </tp>
      <tp>
        <v>18875.638201139962</v>
        <stp/>
        <stp>##V3_BDPV12</stp>
        <stp>GIVN SE Equity</stp>
        <stp>INTERVAL_AVG</stp>
        <stp>[Trading Turnover and Marketcap (Crypto, Equity, FX)_0131.xlsx]All Equity 0131 %!R785C3</stp>
        <stp>CRNCY=USD</stp>
        <stp>START_DATE_OVERRIDE=20170101</stp>
        <stp>END_DATE_OVERRIDE=20180131</stp>
        <stp>MARKET_DATA_OVERRIDE=RR902</stp>
        <tr r="C785" s="15"/>
      </tp>
      <tp>
        <v>34547.465332974207</v>
        <stp/>
        <stp>##V3_BDPV12</stp>
        <stp>MSIL IS Equity</stp>
        <stp>INTERVAL_AVG</stp>
        <stp>[Trading Turnover and Marketcap (Crypto, Equity, FX)_0131.xlsx]All Equity 0131 %!R932C3</stp>
        <stp>CRNCY=USD</stp>
        <stp>START_DATE_OVERRIDE=20170101</stp>
        <stp>END_DATE_OVERRIDE=20180131</stp>
        <stp>MARKET_DATA_OVERRIDE=RR902</stp>
        <tr r="C932" s="15"/>
      </tp>
      <tp>
        <v>3591.6314997188688</v>
        <stp/>
        <stp>##V3_BDPV12</stp>
        <stp>CD SP Equity</stp>
        <stp>INTERVAL_AVG</stp>
        <stp>[Trading Turnover and Marketcap (Crypto, Equity, FX)_0131.xlsx]All Equity 0131 %!R1736C3</stp>
        <stp>CRNCY=USD</stp>
        <stp>START_DATE_OVERRIDE=20170101</stp>
        <stp>END_DATE_OVERRIDE=20180131</stp>
        <stp>MARKET_DATA_OVERRIDE=RR902</stp>
        <tr r="C1736" s="15"/>
      </tp>
      <tp>
        <v>54751.756800865311</v>
        <stp/>
        <stp>##V3_BDPV12</stp>
        <stp>FOXA US Equity</stp>
        <stp>INTERVAL_AVG</stp>
        <stp>[Trading Turnover and Marketcap (Crypto, Equity, FX)_0131.xlsx]All Equity 0131 %!R137C3</stp>
        <stp>CRNCY=USD</stp>
        <stp>START_DATE_OVERRIDE=20170101</stp>
        <stp>END_DATE_OVERRIDE=20180131</stp>
        <stp>MARKET_DATA_OVERRIDE=RR902</stp>
        <tr r="C137" s="15"/>
      </tp>
      <tp>
        <v>6436.4415748015626</v>
        <stp/>
        <stp>##V3_BDPV12</stp>
        <stp>CO FP Equity</stp>
        <stp>INTERVAL_AVG</stp>
        <stp>[Trading Turnover and Marketcap (Crypto, Equity, FX)_0131.xlsx]All Equity 0131 %!R1427C3</stp>
        <stp>CRNCY=USD</stp>
        <stp>START_DATE_OVERRIDE=20170101</stp>
        <stp>END_DATE_OVERRIDE=20180131</stp>
        <stp>MARKET_DATA_OVERRIDE=RR902</stp>
        <tr r="C1427" s="15"/>
      </tp>
      <tp>
        <v>6947.4986365669474</v>
        <stp/>
        <stp>##V3_BDPV12</stp>
        <stp>KORS US Equity</stp>
        <stp>INTERVAL_AVG</stp>
        <stp>[Trading Turnover and Marketcap (Crypto, Equity, FX)_0131.xlsx]All Equity 0131 %!R545C3</stp>
        <stp>CRNCY=USD</stp>
        <stp>START_DATE_OVERRIDE=20170101</stp>
        <stp>END_DATE_OVERRIDE=20180131</stp>
        <stp>MARKET_DATA_OVERRIDE=RR902</stp>
        <tr r="C545" s="15"/>
      </tp>
      <tp>
        <v>8605684.3268591817</v>
        <stp/>
        <stp>##V3_BDPV12</stp>
        <stp>551 HK Equity</stp>
        <stp>INTERVAL_AVG</stp>
        <stp>[Trading Turnover and Marketcap (Crypto, Equity, FX)_0131.xlsx]All Equity 0131 %!R2119C2</stp>
        <stp>MARKET_DATA_OVERRIDE=TURNOVER</stp>
        <stp>CRNCY=USD</stp>
        <stp>START_DATE_OVERRIDE=20170101</stp>
        <stp>END_DATE_OVERRIDE=20180131</stp>
        <tr r="B2119" s="15"/>
      </tp>
      <tp>
        <v>7478.4061599230727</v>
        <stp/>
        <stp>##V3_BDPV12</stp>
        <stp>VOYA US Equity</stp>
        <stp>INTERVAL_AVG</stp>
        <stp>[Trading Turnover and Marketcap (Crypto, Equity, FX)_0131.xlsx]All Equity 0131 %!R805C3</stp>
        <stp>CRNCY=USD</stp>
        <stp>START_DATE_OVERRIDE=20170101</stp>
        <stp>END_DATE_OVERRIDE=20180131</stp>
        <stp>MARKET_DATA_OVERRIDE=RR902</stp>
        <tr r="C805" s="15"/>
      </tp>
      <tp>
        <v>25494.113017577172</v>
        <stp/>
        <stp>##V3_BDPV12</stp>
        <stp>ROST US Equity</stp>
        <stp>INTERVAL_AVG</stp>
        <stp>[Trading Turnover and Marketcap (Crypto, Equity, FX)_0131.xlsx]All Equity 0131 %!R275C3</stp>
        <stp>CRNCY=USD</stp>
        <stp>START_DATE_OVERRIDE=20170101</stp>
        <stp>END_DATE_OVERRIDE=20180131</stp>
        <stp>MARKET_DATA_OVERRIDE=RR902</stp>
        <tr r="C275" s="15"/>
      </tp>
      <tp>
        <v>13696.908908239982</v>
        <stp/>
        <stp>##V3_BDPV12</stp>
        <stp>COTY US Equity</stp>
        <stp>INTERVAL_AVG</stp>
        <stp>[Trading Turnover and Marketcap (Crypto, Equity, FX)_0131.xlsx]All Equity 0131 %!R599C3</stp>
        <stp>CRNCY=USD</stp>
        <stp>START_DATE_OVERRIDE=20170101</stp>
        <stp>END_DATE_OVERRIDE=20180131</stp>
        <stp>MARKET_DATA_OVERRIDE=RR902</stp>
        <tr r="C599" s="15"/>
      </tp>
      <tp>
        <v>13622.184106302726</v>
        <stp/>
        <stp>##V3_BDPV12</stp>
        <stp>SUN AT Equity</stp>
        <stp>INTERVAL_AVG</stp>
        <stp>[Trading Turnover and Marketcap (Crypto, Equity, FX)_0131.xlsx]All Equity 0131 %!R1205C3</stp>
        <stp>CRNCY=USD</stp>
        <stp>START_DATE_OVERRIDE=20170101</stp>
        <stp>END_DATE_OVERRIDE=20180131</stp>
        <stp>MARKET_DATA_OVERRIDE=RR902</stp>
        <tr r="C1205" s="15"/>
      </tp>
      <tp>
        <v>3822.6323362731332</v>
        <stp/>
        <stp>##V3_BDPV12</stp>
        <stp>COB LN Equity</stp>
        <stp>INTERVAL_AVG</stp>
        <stp>[Trading Turnover and Marketcap (Crypto, Equity, FX)_0131.xlsx]All Equity 0131 %!R1832C3</stp>
        <stp>CRNCY=USD</stp>
        <stp>START_DATE_OVERRIDE=20170101</stp>
        <stp>END_DATE_OVERRIDE=20180131</stp>
        <stp>MARKET_DATA_OVERRIDE=RR902</stp>
        <tr r="C1832" s="15"/>
      </tp>
      <tp>
        <v>4643.875038109386</v>
        <stp/>
        <stp>##V3_BDPV12</stp>
        <stp>LUN CT Equity</stp>
        <stp>INTERVAL_AVG</stp>
        <stp>[Trading Turnover and Marketcap (Crypto, Equity, FX)_0131.xlsx]All Equity 0131 %!R1634C3</stp>
        <stp>CRNCY=USD</stp>
        <stp>START_DATE_OVERRIDE=20170101</stp>
        <stp>END_DATE_OVERRIDE=20180131</stp>
        <stp>MARKET_DATA_OVERRIDE=RR902</stp>
        <tr r="C1634" s="15"/>
      </tp>
      <tp>
        <v>9324.2228659383782</v>
        <stp/>
        <stp>##V3_BDPV12</stp>
        <stp>ERF FP Equity</stp>
        <stp>INTERVAL_AVG</stp>
        <stp>[Trading Turnover and Marketcap (Crypto, Equity, FX)_0131.xlsx]All Equity 0131 %!R2062C3</stp>
        <stp>CRNCY=USD</stp>
        <stp>START_DATE_OVERRIDE=20170101</stp>
        <stp>END_DATE_OVERRIDE=20180131</stp>
        <stp>MARKET_DATA_OVERRIDE=RR902</stp>
        <tr r="C2062" s="15"/>
      </tp>
      <tp>
        <v>2819.1508375796602</v>
        <stp/>
        <stp>##V3_BDPV12</stp>
        <stp>LHC SJ Equity</stp>
        <stp>INTERVAL_AVG</stp>
        <stp>[Trading Turnover and Marketcap (Crypto, Equity, FX)_0131.xlsx]All Equity 0131 %!R2017C3</stp>
        <stp>CRNCY=USD</stp>
        <stp>START_DATE_OVERRIDE=20170101</stp>
        <stp>END_DATE_OVERRIDE=20180131</stp>
        <stp>MARKET_DATA_OVERRIDE=RR902</stp>
        <tr r="C2017" s="15"/>
      </tp>
      <tp>
        <v>29211.936707171059</v>
        <stp/>
        <stp>##V3_BDPV12</stp>
        <stp>DNB NO Equity</stp>
        <stp>INTERVAL_AVG</stp>
        <stp>[Trading Turnover and Marketcap (Crypto, Equity, FX)_0131.xlsx]All Equity 0131 %!R1166C3</stp>
        <stp>CRNCY=USD</stp>
        <stp>START_DATE_OVERRIDE=20170101</stp>
        <stp>END_DATE_OVERRIDE=20180131</stp>
        <stp>MARKET_DATA_OVERRIDE=RR902</stp>
        <tr r="C1166" s="15"/>
      </tp>
      <tp>
        <v>15399.0333827988</v>
        <stp/>
        <stp>##V3_BDPV12</stp>
        <stp>SCB TB Equity</stp>
        <stp>INTERVAL_AVG</stp>
        <stp>[Trading Turnover and Marketcap (Crypto, Equity, FX)_0131.xlsx]All Equity 0131 %!R1219C3</stp>
        <stp>CRNCY=USD</stp>
        <stp>START_DATE_OVERRIDE=20170101</stp>
        <stp>END_DATE_OVERRIDE=20180131</stp>
        <stp>MARKET_DATA_OVERRIDE=RR902</stp>
        <tr r="C1219" s="15"/>
      </tp>
      <tp>
        <v>78624.739184503618</v>
        <stp/>
        <stp>##V3_BDPV12</stp>
        <stp>DGE LN Equity</stp>
        <stp>INTERVAL_AVG</stp>
        <stp>[Trading Turnover and Marketcap (Crypto, Equity, FX)_0131.xlsx]All Equity 0131 %!R446C3</stp>
        <stp>CRNCY=USD</stp>
        <stp>START_DATE_OVERRIDE=20170101</stp>
        <stp>END_DATE_OVERRIDE=20180131</stp>
        <stp>MARKET_DATA_OVERRIDE=RR902</stp>
        <tr r="C446" s="15"/>
      </tp>
      <tp>
        <v>4852.7721281839385</v>
        <stp/>
        <stp>##V3_BDPV12</stp>
        <stp>GRA US Equity</stp>
        <stp>INTERVAL_AVG</stp>
        <stp>[Trading Turnover and Marketcap (Crypto, Equity, FX)_0131.xlsx]All Equity 0131 %!R1091C3</stp>
        <stp>CRNCY=USD</stp>
        <stp>START_DATE_OVERRIDE=20170101</stp>
        <stp>END_DATE_OVERRIDE=20180131</stp>
        <stp>MARKET_DATA_OVERRIDE=RR902</stp>
        <tr r="C1091" s="15"/>
      </tp>
      <tp>
        <v>17990.619691445725</v>
        <stp/>
        <stp>##V3_BDPV12</stp>
        <stp>SCC TB Equity</stp>
        <stp>INTERVAL_AVG</stp>
        <stp>[Trading Turnover and Marketcap (Crypto, Equity, FX)_0131.xlsx]All Equity 0131 %!R1235C3</stp>
        <stp>CRNCY=USD</stp>
        <stp>START_DATE_OVERRIDE=20170101</stp>
        <stp>END_DATE_OVERRIDE=20180131</stp>
        <stp>MARKET_DATA_OVERRIDE=RR902</stp>
        <tr r="C1235" s="15"/>
      </tp>
      <tp>
        <v>14265.655219396484</v>
        <stp/>
        <stp>##V3_BDPV12</stp>
        <stp>UCB BB Equity</stp>
        <stp>INTERVAL_AVG</stp>
        <stp>[Trading Turnover and Marketcap (Crypto, Equity, FX)_0131.xlsx]All Equity 0131 %!R1377C3</stp>
        <stp>CRNCY=USD</stp>
        <stp>START_DATE_OVERRIDE=20170101</stp>
        <stp>END_DATE_OVERRIDE=20180131</stp>
        <stp>MARKET_DATA_OVERRIDE=RR902</stp>
        <tr r="C1377" s="15"/>
      </tp>
      <tp>
        <v>8362.0937068715157</v>
        <stp/>
        <stp>##V3_BDPV12</stp>
        <stp>WRB US Equity</stp>
        <stp>INTERVAL_AVG</stp>
        <stp>[Trading Turnover and Marketcap (Crypto, Equity, FX)_0131.xlsx]All Equity 0131 %!R1363C3</stp>
        <stp>CRNCY=USD</stp>
        <stp>START_DATE_OVERRIDE=20170101</stp>
        <stp>END_DATE_OVERRIDE=20180131</stp>
        <stp>MARKET_DATA_OVERRIDE=RR902</stp>
        <tr r="C1363" s="15"/>
      </tp>
      <tp>
        <v>11823.079380873874</v>
        <stp/>
        <stp>##V3_BDPV12</stp>
        <stp>JMT PL Equity</stp>
        <stp>INTERVAL_AVG</stp>
        <stp>[Trading Turnover and Marketcap (Crypto, Equity, FX)_0131.xlsx]All Equity 0131 %!R1875C3</stp>
        <stp>CRNCY=USD</stp>
        <stp>START_DATE_OVERRIDE=20170101</stp>
        <stp>END_DATE_OVERRIDE=20180131</stp>
        <stp>MARKET_DATA_OVERRIDE=RR902</stp>
        <tr r="C1875" s="15"/>
      </tp>
      <tp>
        <v>23796.372258480194</v>
        <stp/>
        <stp>##V3_BDPV12</stp>
        <stp>ATL IM Equity</stp>
        <stp>INTERVAL_AVG</stp>
        <stp>[Trading Turnover and Marketcap (Crypto, Equity, FX)_0131.xlsx]All Equity 0131 %!R876C3</stp>
        <stp>CRNCY=USD</stp>
        <stp>START_DATE_OVERRIDE=20170101</stp>
        <stp>END_DATE_OVERRIDE=20180131</stp>
        <stp>MARKET_DATA_OVERRIDE=RR902</stp>
        <tr r="C876" s="15"/>
      </tp>
      <tp>
        <v>6274691.9422684498</v>
        <stp/>
        <stp>##V3_BDPV12</stp>
        <stp>2395 TT Equity</stp>
        <stp>INTERVAL_AVG</stp>
        <stp>[Trading Turnover and Marketcap (Crypto, Equity, FX)_0131.xlsx]All Equity 0131 %!R2241C2</stp>
        <stp>MARKET_DATA_OVERRIDE=TURNOVER</stp>
        <stp>CRNCY=USD</stp>
        <stp>START_DATE_OVERRIDE=20170101</stp>
        <stp>END_DATE_OVERRIDE=20180131</stp>
        <tr r="B2241" s="15"/>
      </tp>
      <tp>
        <v>15414588.596999725</v>
        <stp/>
        <stp>##V3_BDPV12</stp>
        <stp>2382 TT Equity</stp>
        <stp>INTERVAL_AVG</stp>
        <stp>[Trading Turnover and Marketcap (Crypto, Equity, FX)_0131.xlsx]All Equity 0131 %!R1781C2</stp>
        <stp>MARKET_DATA_OVERRIDE=TURNOVER</stp>
        <stp>CRNCY=USD</stp>
        <stp>START_DATE_OVERRIDE=20170101</stp>
        <stp>END_DATE_OVERRIDE=20180131</stp>
        <tr r="B1781" s="15"/>
      </tp>
      <tp>
        <v>6853.636669433844</v>
        <stp/>
        <stp>##V3_BDPV12</stp>
        <stp>ARW US Equity</stp>
        <stp>INTERVAL_AVG</stp>
        <stp>[Trading Turnover and Marketcap (Crypto, Equity, FX)_0131.xlsx]All Equity 0131 %!R1154C3</stp>
        <stp>CRNCY=USD</stp>
        <stp>START_DATE_OVERRIDE=20170101</stp>
        <stp>END_DATE_OVERRIDE=20180131</stp>
        <stp>MARKET_DATA_OVERRIDE=RR902</stp>
        <tr r="C1154" s="15"/>
      </tp>
      <tp>
        <v>16369688.828468403</v>
        <stp/>
        <stp>##V3_BDPV12</stp>
        <stp>2377 TT Equity</stp>
        <stp>INTERVAL_AVG</stp>
        <stp>[Trading Turnover and Marketcap (Crypto, Equity, FX)_0131.xlsx]All Equity 0131 %!R1741C2</stp>
        <stp>MARKET_DATA_OVERRIDE=TURNOVER</stp>
        <stp>CRNCY=USD</stp>
        <stp>START_DATE_OVERRIDE=20170101</stp>
        <stp>END_DATE_OVERRIDE=20180131</stp>
        <tr r="B1741" s="15"/>
      </tp>
      <tp>
        <v>6646592.6059546955</v>
        <stp/>
        <stp>##V3_BDPV12</stp>
        <stp>2379 TT Equity</stp>
        <stp>INTERVAL_AVG</stp>
        <stp>[Trading Turnover and Marketcap (Crypto, Equity, FX)_0131.xlsx]All Equity 0131 %!R2221C2</stp>
        <stp>MARKET_DATA_OVERRIDE=TURNOVER</stp>
        <stp>CRNCY=USD</stp>
        <stp>START_DATE_OVERRIDE=20170101</stp>
        <stp>END_DATE_OVERRIDE=20180131</stp>
        <tr r="B2221" s="15"/>
      </tp>
      <tp>
        <v>43313190.148733631</v>
        <stp/>
        <stp>##V3_BDPV12</stp>
        <stp>2337 TT Equity</stp>
        <stp>INTERVAL_AVG</stp>
        <stp>[Trading Turnover and Marketcap (Crypto, Equity, FX)_0131.xlsx]All Equity 0131 %!R1071C2</stp>
        <stp>MARKET_DATA_OVERRIDE=TURNOVER</stp>
        <stp>CRNCY=USD</stp>
        <stp>START_DATE_OVERRIDE=20170101</stp>
        <stp>END_DATE_OVERRIDE=20180131</stp>
        <tr r="B1071" s="15"/>
      </tp>
      <tp>
        <v>6869.449873470121</v>
        <stp/>
        <stp>##V3_BDPV12</stp>
        <stp>LXS GY Equity</stp>
        <stp>INTERVAL_AVG</stp>
        <stp>[Trading Turnover and Marketcap (Crypto, Equity, FX)_0131.xlsx]All Equity 0131 %!R1387C3</stp>
        <stp>CRNCY=USD</stp>
        <stp>START_DATE_OVERRIDE=20170101</stp>
        <stp>END_DATE_OVERRIDE=20180131</stp>
        <stp>MARKET_DATA_OVERRIDE=RR902</stp>
        <tr r="C1387" s="15"/>
      </tp>
      <tp>
        <v>2117647.880918249</v>
        <stp/>
        <stp>##V3_BDPV12</stp>
        <stp>1227 TT Equity</stp>
        <stp>INTERVAL_AVG</stp>
        <stp>[Trading Turnover and Marketcap (Crypto, Equity, FX)_0131.xlsx]All Equity 0131 %!R2450C2</stp>
        <stp>MARKET_DATA_OVERRIDE=TURNOVER</stp>
        <stp>CRNCY=USD</stp>
        <stp>START_DATE_OVERRIDE=20170101</stp>
        <stp>END_DATE_OVERRIDE=20180131</stp>
        <tr r="B2450" s="15"/>
      </tp>
      <tp>
        <v>16275.838560066892</v>
        <stp/>
        <stp>##V3_BDPV12</stp>
        <stp>XLNX US Equity</stp>
        <stp>INTERVAL_AVG</stp>
        <stp>[Trading Turnover and Marketcap (Crypto, Equity, FX)_0131.xlsx]All Equity 0131 %!R318C3</stp>
        <stp>CRNCY=USD</stp>
        <stp>START_DATE_OVERRIDE=20170101</stp>
        <stp>END_DATE_OVERRIDE=20180131</stp>
        <stp>MARKET_DATA_OVERRIDE=RR902</stp>
        <tr r="C318" s="15"/>
      </tp>
      <tp>
        <v>8954.376940256976</v>
        <stp/>
        <stp>##V3_BDPV12</stp>
        <stp>FLEX US Equity</stp>
        <stp>INTERVAL_AVG</stp>
        <stp>[Trading Turnover and Marketcap (Crypto, Equity, FX)_0131.xlsx]All Equity 0131 %!R878C3</stp>
        <stp>CRNCY=USD</stp>
        <stp>START_DATE_OVERRIDE=20170101</stp>
        <stp>END_DATE_OVERRIDE=20180131</stp>
        <stp>MARKET_DATA_OVERRIDE=RR902</stp>
        <tr r="C878" s="15"/>
      </tp>
      <tp>
        <v>27743.386301724491</v>
        <stp/>
        <stp>##V3_BDPV12</stp>
        <stp>ILMN US Equity</stp>
        <stp>INTERVAL_AVG</stp>
        <stp>[Trading Turnover and Marketcap (Crypto, Equity, FX)_0131.xlsx]All Equity 0131 %!R293C3</stp>
        <stp>CRNCY=USD</stp>
        <stp>START_DATE_OVERRIDE=20170101</stp>
        <stp>END_DATE_OVERRIDE=20180131</stp>
        <stp>MARKET_DATA_OVERRIDE=RR902</stp>
        <tr r="C293" s="15"/>
      </tp>
      <tp>
        <v>7812.6080765213828</v>
        <stp/>
        <stp>##V3_BDPV12</stp>
        <stp>ALNY US Equity</stp>
        <stp>INTERVAL_AVG</stp>
        <stp>[Trading Turnover and Marketcap (Crypto, Equity, FX)_0131.xlsx]All Equity 0131 %!R583C3</stp>
        <stp>CRNCY=USD</stp>
        <stp>START_DATE_OVERRIDE=20170101</stp>
        <stp>END_DATE_OVERRIDE=20180131</stp>
        <stp>MARKET_DATA_OVERRIDE=RR902</stp>
        <tr r="C583" s="15"/>
      </tp>
      <tp>
        <v>10466.074100063095</v>
        <stp/>
        <stp>##V3_BDPV12</stp>
        <stp>ALLY US Equity</stp>
        <stp>INTERVAL_AVG</stp>
        <stp>[Trading Turnover and Marketcap (Crypto, Equity, FX)_0131.xlsx]All Equity 0131 %!R610C3</stp>
        <stp>CRNCY=USD</stp>
        <stp>START_DATE_OVERRIDE=20170101</stp>
        <stp>END_DATE_OVERRIDE=20180131</stp>
        <stp>MARKET_DATA_OVERRIDE=RR902</stp>
        <tr r="C610" s="15"/>
      </tp>
      <tp>
        <v>7510.3370062361719</v>
        <stp/>
        <stp>##V3_BDPV12</stp>
        <stp>ALLE US Equity</stp>
        <stp>INTERVAL_AVG</stp>
        <stp>[Trading Turnover and Marketcap (Crypto, Equity, FX)_0131.xlsx]All Equity 0131 %!R930C3</stp>
        <stp>CRNCY=USD</stp>
        <stp>START_DATE_OVERRIDE=20170101</stp>
        <stp>END_DATE_OVERRIDE=20180131</stp>
        <stp>MARKET_DATA_OVERRIDE=RR902</stp>
        <tr r="C930" s="15"/>
      </tp>
      <tp>
        <v>13366.810542390289</v>
        <stp/>
        <stp>##V3_BDPV12</stp>
        <stp>ALGN US Equity</stp>
        <stp>INTERVAL_AVG</stp>
        <stp>[Trading Turnover and Marketcap (Crypto, Equity, FX)_0131.xlsx]All Equity 0131 %!R289C3</stp>
        <stp>CRNCY=USD</stp>
        <stp>START_DATE_OVERRIDE=20170101</stp>
        <stp>END_DATE_OVERRIDE=20180131</stp>
        <stp>MARKET_DATA_OVERRIDE=RR902</stp>
        <tr r="C289" s="15"/>
      </tp>
      <tp>
        <v>15402.893700572073</v>
        <stp/>
        <stp>##V3_BDPV12</stp>
        <stp>KLAC US Equity</stp>
        <stp>INTERVAL_AVG</stp>
        <stp>[Trading Turnover and Marketcap (Crypto, Equity, FX)_0131.xlsx]All Equity 0131 %!R453C3</stp>
        <stp>CRNCY=USD</stp>
        <stp>START_DATE_OVERRIDE=20170101</stp>
        <stp>END_DATE_OVERRIDE=20180131</stp>
        <stp>MARKET_DATA_OVERRIDE=RR902</stp>
        <tr r="C453" s="15"/>
      </tp>
      <tp>
        <v>10861.612429103074</v>
        <stp/>
        <stp>##V3_BDPV12</stp>
        <stp>MLCO US Equity</stp>
        <stp>INTERVAL_AVG</stp>
        <stp>[Trading Turnover and Marketcap (Crypto, Equity, FX)_0131.xlsx]All Equity 0131 %!R715C3</stp>
        <stp>CRNCY=USD</stp>
        <stp>START_DATE_OVERRIDE=20170101</stp>
        <stp>END_DATE_OVERRIDE=20180131</stp>
        <stp>MARKET_DATA_OVERRIDE=RR902</stp>
        <tr r="C715" s="15"/>
      </tp>
      <tp>
        <v>28106.704455084528</v>
        <stp/>
        <stp>##V3_BDPV12</stp>
        <stp>ALXN US Equity</stp>
        <stp>INTERVAL_AVG</stp>
        <stp>[Trading Turnover and Marketcap (Crypto, Equity, FX)_0131.xlsx]All Equity 0131 %!R148C3</stp>
        <stp>CRNCY=USD</stp>
        <stp>START_DATE_OVERRIDE=20170101</stp>
        <stp>END_DATE_OVERRIDE=20180131</stp>
        <stp>MARKET_DATA_OVERRIDE=RR902</stp>
        <tr r="C148" s="15"/>
      </tp>
      <tp>
        <v>10372518.556223892</v>
        <stp/>
        <stp>##V3_BDPV12</stp>
        <stp>694 HK Equity</stp>
        <stp>INTERVAL_AVG</stp>
        <stp>[Trading Turnover and Marketcap (Crypto, Equity, FX)_0131.xlsx]All Equity 0131 %!R2029C2</stp>
        <stp>MARKET_DATA_OVERRIDE=TURNOVER</stp>
        <stp>CRNCY=USD</stp>
        <stp>START_DATE_OVERRIDE=20170101</stp>
        <stp>END_DATE_OVERRIDE=20180131</stp>
        <tr r="B2029" s="15"/>
      </tp>
      <tp>
        <v>14326225.292180559</v>
        <stp/>
        <stp>##V3_BDPV12</stp>
        <stp>753 HK Equity</stp>
        <stp>INTERVAL_AVG</stp>
        <stp>[Trading Turnover and Marketcap (Crypto, Equity, FX)_0131.xlsx]All Equity 0131 %!R1828C2</stp>
        <stp>MARKET_DATA_OVERRIDE=TURNOVER</stp>
        <stp>CRNCY=USD</stp>
        <stp>START_DATE_OVERRIDE=20170101</stp>
        <stp>END_DATE_OVERRIDE=20180131</stp>
        <tr r="B1828" s="15"/>
      </tp>
      <tp>
        <v>15631.908370014713</v>
        <stp/>
        <stp>##V3_BDPV12</stp>
        <stp>ULTA US Equity</stp>
        <stp>INTERVAL_AVG</stp>
        <stp>[Trading Turnover and Marketcap (Crypto, Equity, FX)_0131.xlsx]All Equity 0131 %!R170C3</stp>
        <stp>CRNCY=USD</stp>
        <stp>START_DATE_OVERRIDE=20170101</stp>
        <stp>END_DATE_OVERRIDE=20180131</stp>
        <stp>MARKET_DATA_OVERRIDE=RR902</stp>
        <tr r="C170" s="15"/>
      </tp>
      <tp>
        <v>14218.343112095055</v>
        <stp/>
        <stp>##V3_BDPV12</stp>
        <stp>NLSN US Equity</stp>
        <stp>INTERVAL_AVG</stp>
        <stp>[Trading Turnover and Marketcap (Crypto, Equity, FX)_0131.xlsx]All Equity 0131 %!R482C3</stp>
        <stp>CRNCY=USD</stp>
        <stp>START_DATE_OVERRIDE=20170101</stp>
        <stp>END_DATE_OVERRIDE=20180131</stp>
        <stp>MARKET_DATA_OVERRIDE=RR902</stp>
        <tr r="C482" s="15"/>
      </tp>
      <tp>
        <v>19973.851110164193</v>
        <stp/>
        <stp>##V3_BDPV12</stp>
        <stp>DLTR US Equity</stp>
        <stp>INTERVAL_AVG</stp>
        <stp>[Trading Turnover and Marketcap (Crypto, Equity, FX)_0131.xlsx]All Equity 0131 %!R208C3</stp>
        <stp>CRNCY=USD</stp>
        <stp>START_DATE_OVERRIDE=20170101</stp>
        <stp>END_DATE_OVERRIDE=20180131</stp>
        <stp>MARKET_DATA_OVERRIDE=RR902</stp>
        <tr r="C208" s="15"/>
      </tp>
      <tp>
        <v>19429.254749581047</v>
        <stp/>
        <stp>##V3_BDPV12</stp>
        <stp>WLTW US Equity</stp>
        <stp>INTERVAL_AVG</stp>
        <stp>[Trading Turnover and Marketcap (Crypto, Equity, FX)_0131.xlsx]All Equity 0131 %!R507C3</stp>
        <stp>CRNCY=USD</stp>
        <stp>START_DATE_OVERRIDE=20170101</stp>
        <stp>END_DATE_OVERRIDE=20180131</stp>
        <stp>MARKET_DATA_OVERRIDE=RR902</stp>
        <tr r="C507" s="15"/>
      </tp>
      <tp>
        <v>8934.0460141573567</v>
        <stp/>
        <stp>##V3_BDPV12</stp>
        <stp>HL/ LN Equity</stp>
        <stp>INTERVAL_AVG</stp>
        <stp>[Trading Turnover and Marketcap (Crypto, Equity, FX)_0131.xlsx]All Equity 0131 %!R1730C3</stp>
        <stp>CRNCY=USD</stp>
        <stp>START_DATE_OVERRIDE=20170101</stp>
        <stp>END_DATE_OVERRIDE=20180131</stp>
        <stp>MARKET_DATA_OVERRIDE=RR902</stp>
        <tr r="C1730" s="15"/>
      </tp>
      <tp>
        <v>2816.435121546916</v>
        <stp/>
        <stp>##V3_BDPV12</stp>
        <stp>IJM MK Equity</stp>
        <stp>INTERVAL_AVG</stp>
        <stp>[Trading Turnover and Marketcap (Crypto, Equity, FX)_0131.xlsx]All Equity 0131 %!R2388C3</stp>
        <stp>CRNCY=USD</stp>
        <stp>START_DATE_OVERRIDE=20170101</stp>
        <stp>END_DATE_OVERRIDE=20180131</stp>
        <stp>MARKET_DATA_OVERRIDE=RR902</stp>
        <tr r="C2388" s="15"/>
      </tp>
      <tp>
        <v>5131.6902601937163</v>
        <stp/>
        <stp>##V3_BDPV12</stp>
        <stp>GLO PM Equity</stp>
        <stp>INTERVAL_AVG</stp>
        <stp>[Trading Turnover and Marketcap (Crypto, Equity, FX)_0131.xlsx]All Equity 0131 %!R2434C3</stp>
        <stp>CRNCY=USD</stp>
        <stp>START_DATE_OVERRIDE=20170101</stp>
        <stp>END_DATE_OVERRIDE=20180131</stp>
        <stp>MARKET_DATA_OVERRIDE=RR902</stp>
        <tr r="C2434" s="15"/>
      </tp>
      <tp>
        <v>5150.1405076401688</v>
        <stp/>
        <stp>##V3_BDPV12</stp>
        <stp>WHL SJ Equity</stp>
        <stp>INTERVAL_AVG</stp>
        <stp>[Trading Turnover and Marketcap (Crypto, Equity, FX)_0131.xlsx]All Equity 0131 %!R1434C3</stp>
        <stp>CRNCY=USD</stp>
        <stp>START_DATE_OVERRIDE=20170101</stp>
        <stp>END_DATE_OVERRIDE=20180131</stp>
        <stp>MARKET_DATA_OVERRIDE=RR902</stp>
        <tr r="C1434" s="15"/>
      </tp>
      <tp>
        <v>11734.845894074722</v>
        <stp/>
        <stp>##V3_BDPV12</stp>
        <stp>ALI PM Equity</stp>
        <stp>INTERVAL_AVG</stp>
        <stp>[Trading Turnover and Marketcap (Crypto, Equity, FX)_0131.xlsx]All Equity 0131 %!R2084C3</stp>
        <stp>CRNCY=USD</stp>
        <stp>START_DATE_OVERRIDE=20170101</stp>
        <stp>END_DATE_OVERRIDE=20180131</stp>
        <stp>MARKET_DATA_OVERRIDE=RR902</stp>
        <tr r="C2084" s="15"/>
      </tp>
      <tp>
        <v>2524.8583593459402</v>
        <stp/>
        <stp>##V3_BDPV12</stp>
        <stp>TKG SJ Equity</stp>
        <stp>INTERVAL_AVG</stp>
        <stp>[Trading Turnover and Marketcap (Crypto, Equity, FX)_0131.xlsx]All Equity 0131 %!R2157C3</stp>
        <stp>CRNCY=USD</stp>
        <stp>START_DATE_OVERRIDE=20170101</stp>
        <stp>END_DATE_OVERRIDE=20180131</stp>
        <stp>MARKET_DATA_OVERRIDE=RR902</stp>
        <tr r="C2157" s="15"/>
      </tp>
      <tp>
        <v>1968.7745830166953</v>
        <stp/>
        <stp>##V3_BDPV12</stp>
        <stp>RLC PM Equity</stp>
        <stp>INTERVAL_AVG</stp>
        <stp>[Trading Turnover and Marketcap (Crypto, Equity, FX)_0131.xlsx]All Equity 0131 %!R2486C3</stp>
        <stp>CRNCY=USD</stp>
        <stp>START_DATE_OVERRIDE=20170101</stp>
        <stp>END_DATE_OVERRIDE=20180131</stp>
        <stp>MARKET_DATA_OVERRIDE=RR902</stp>
        <tr r="C2486" s="15"/>
      </tp>
      <tp>
        <v>3639.6968541421143</v>
        <stp/>
        <stp>##V3_BDPV12</stp>
        <stp>HVN AT Equity</stp>
        <stp>INTERVAL_AVG</stp>
        <stp>[Trading Turnover and Marketcap (Crypto, Equity, FX)_0131.xlsx]All Equity 0131 %!R1910C3</stp>
        <stp>CRNCY=USD</stp>
        <stp>START_DATE_OVERRIDE=20170101</stp>
        <stp>END_DATE_OVERRIDE=20180131</stp>
        <stp>MARKET_DATA_OVERRIDE=RR902</stp>
        <tr r="C1910" s="15"/>
      </tp>
      <tp>
        <v>11012.057439501286</v>
        <stp/>
        <stp>##V3_BDPV12</stp>
        <stp>CVE CT Equity</stp>
        <stp>INTERVAL_AVG</stp>
        <stp>[Trading Turnover and Marketcap (Crypto, Equity, FX)_0131.xlsx]All Equity 0131 %!R1172C3</stp>
        <stp>CRNCY=USD</stp>
        <stp>START_DATE_OVERRIDE=20170101</stp>
        <stp>END_DATE_OVERRIDE=20180131</stp>
        <stp>MARKET_DATA_OVERRIDE=RR902</stp>
        <tr r="C1172" s="15"/>
      </tp>
      <tp>
        <v>1695.8195795696884</v>
        <stp/>
        <stp>##V3_BDPV12</stp>
        <stp>KCE TB Equity</stp>
        <stp>INTERVAL_AVG</stp>
        <stp>[Trading Turnover and Marketcap (Crypto, Equity, FX)_0131.xlsx]All Equity 0131 %!R2060C3</stp>
        <stp>CRNCY=USD</stp>
        <stp>START_DATE_OVERRIDE=20170101</stp>
        <stp>END_DATE_OVERRIDE=20180131</stp>
        <stp>MARKET_DATA_OVERRIDE=RR902</stp>
        <tr r="C2060" s="15"/>
      </tp>
      <tp>
        <v>6459.1208482194033</v>
        <stp/>
        <stp>##V3_BDPV12</stp>
        <stp>DLG LN Equity</stp>
        <stp>INTERVAL_AVG</stp>
        <stp>[Trading Turnover and Marketcap (Crypto, Equity, FX)_0131.xlsx]All Equity 0131 %!R1468C3</stp>
        <stp>CRNCY=USD</stp>
        <stp>START_DATE_OVERRIDE=20170101</stp>
        <stp>END_DATE_OVERRIDE=20180131</stp>
        <stp>MARKET_DATA_OVERRIDE=RR902</stp>
        <tr r="C1468" s="15"/>
      </tp>
      <tp>
        <v>12786.814849550479</v>
        <stp/>
        <stp>##V3_BDPV12</stp>
        <stp>SLA LN Equity</stp>
        <stp>INTERVAL_AVG</stp>
        <stp>[Trading Turnover and Marketcap (Crypto, Equity, FX)_0131.xlsx]All Equity 0131 %!R1195C3</stp>
        <stp>CRNCY=USD</stp>
        <stp>START_DATE_OVERRIDE=20170101</stp>
        <stp>END_DATE_OVERRIDE=20180131</stp>
        <stp>MARKET_DATA_OVERRIDE=RR902</stp>
        <tr r="C1195" s="15"/>
      </tp>
      <tp>
        <v>11086.677362245502</v>
        <stp/>
        <stp>##V3_BDPV12</stp>
        <stp>LHA GY Equity</stp>
        <stp>INTERVAL_AVG</stp>
        <stp>[Trading Turnover and Marketcap (Crypto, Equity, FX)_0131.xlsx]All Equity 0131 %!R601C3</stp>
        <stp>CRNCY=USD</stp>
        <stp>START_DATE_OVERRIDE=20170101</stp>
        <stp>END_DATE_OVERRIDE=20180131</stp>
        <stp>MARKET_DATA_OVERRIDE=RR902</stp>
        <tr r="C601" s="15"/>
      </tp>
      <tp>
        <v>12955748.66287753</v>
        <stp/>
        <stp>##V3_BDPV12</stp>
        <stp>2884 TT Equity</stp>
        <stp>INTERVAL_AVG</stp>
        <stp>[Trading Turnover and Marketcap (Crypto, Equity, FX)_0131.xlsx]All Equity 0131 %!R1899C2</stp>
        <stp>MARKET_DATA_OVERRIDE=TURNOVER</stp>
        <stp>CRNCY=USD</stp>
        <stp>START_DATE_OVERRIDE=20170101</stp>
        <stp>END_DATE_OVERRIDE=20180131</stp>
        <tr r="B1899" s="15"/>
      </tp>
      <tp>
        <v>10060189.440867603</v>
        <stp/>
        <stp>##V3_BDPV12</stp>
        <stp>4958 TT Equity</stp>
        <stp>INTERVAL_AVG</stp>
        <stp>[Trading Turnover and Marketcap (Crypto, Equity, FX)_0131.xlsx]All Equity 0131 %!R2048C2</stp>
        <stp>MARKET_DATA_OVERRIDE=TURNOVER</stp>
        <stp>CRNCY=USD</stp>
        <stp>START_DATE_OVERRIDE=20170101</stp>
        <stp>END_DATE_OVERRIDE=20180131</stp>
        <tr r="B2048" s="15"/>
      </tp>
      <tp>
        <v>4218622.73528904</v>
        <stp/>
        <stp>##V3_BDPV12</stp>
        <stp>2347 TT Equity</stp>
        <stp>INTERVAL_AVG</stp>
        <stp>[Trading Turnover and Marketcap (Crypto, Equity, FX)_0131.xlsx]All Equity 0131 %!R2352C2</stp>
        <stp>MARKET_DATA_OVERRIDE=TURNOVER</stp>
        <stp>CRNCY=USD</stp>
        <stp>START_DATE_OVERRIDE=20170101</stp>
        <stp>END_DATE_OVERRIDE=20180131</stp>
        <tr r="B2352" s="15"/>
      </tp>
      <tp>
        <v>6538218.6148762293</v>
        <stp/>
        <stp>##V3_BDPV12</stp>
        <stp>8464 TT Equity</stp>
        <stp>INTERVAL_AVG</stp>
        <stp>[Trading Turnover and Marketcap (Crypto, Equity, FX)_0131.xlsx]All Equity 0131 %!R2225C2</stp>
        <stp>MARKET_DATA_OVERRIDE=TURNOVER</stp>
        <stp>CRNCY=USD</stp>
        <stp>START_DATE_OVERRIDE=20170101</stp>
        <stp>END_DATE_OVERRIDE=20180131</stp>
        <tr r="B2225" s="15"/>
      </tp>
      <tp>
        <v>18368220.503789458</v>
        <stp/>
        <stp>##V3_BDPV12</stp>
        <stp>2354 TT Equity</stp>
        <stp>INTERVAL_AVG</stp>
        <stp>[Trading Turnover and Marketcap (Crypto, Equity, FX)_0131.xlsx]All Equity 0131 %!R1662C2</stp>
        <stp>MARKET_DATA_OVERRIDE=TURNOVER</stp>
        <stp>CRNCY=USD</stp>
        <stp>START_DATE_OVERRIDE=20170101</stp>
        <stp>END_DATE_OVERRIDE=20180131</stp>
        <tr r="B1662" s="15"/>
      </tp>
      <tp>
        <v>7177315.9336491469</v>
        <stp/>
        <stp>##V3_BDPV12</stp>
        <stp>2915 TT Equity</stp>
        <stp>INTERVAL_AVG</stp>
        <stp>[Trading Turnover and Marketcap (Crypto, Equity, FX)_0131.xlsx]All Equity 0131 %!R2188C2</stp>
        <stp>MARKET_DATA_OVERRIDE=TURNOVER</stp>
        <stp>CRNCY=USD</stp>
        <stp>START_DATE_OVERRIDE=20170101</stp>
        <stp>END_DATE_OVERRIDE=20180131</stp>
        <tr r="B2188" s="15"/>
      </tp>
      <tp>
        <v>9157.7540032198758</v>
        <stp/>
        <stp>##V3_BDPV12</stp>
        <stp>SHP SJ Equity</stp>
        <stp>INTERVAL_AVG</stp>
        <stp>[Trading Turnover and Marketcap (Crypto, Equity, FX)_0131.xlsx]All Equity 0131 %!R1240C3</stp>
        <stp>CRNCY=USD</stp>
        <stp>START_DATE_OVERRIDE=20170101</stp>
        <stp>END_DATE_OVERRIDE=20180131</stp>
        <stp>MARKET_DATA_OVERRIDE=RR902</stp>
        <tr r="C1240" s="15"/>
      </tp>
      <tp>
        <v>9930800.5193033889</v>
        <stp/>
        <stp>##V3_BDPV12</stp>
        <stp>2301 TT Equity</stp>
        <stp>INTERVAL_AVG</stp>
        <stp>[Trading Turnover and Marketcap (Crypto, Equity, FX)_0131.xlsx]All Equity 0131 %!R2052C2</stp>
        <stp>MARKET_DATA_OVERRIDE=TURNOVER</stp>
        <stp>CRNCY=USD</stp>
        <stp>START_DATE_OVERRIDE=20170101</stp>
        <stp>END_DATE_OVERRIDE=20180131</stp>
        <tr r="B2052" s="15"/>
      </tp>
      <tp>
        <v>2701028.1693825941</v>
        <stp/>
        <stp>##V3_BDPV12</stp>
        <stp>1504 TT Equity</stp>
        <stp>INTERVAL_AVG</stp>
        <stp>[Trading Turnover and Marketcap (Crypto, Equity, FX)_0131.xlsx]All Equity 0131 %!R2424C2</stp>
        <stp>MARKET_DATA_OVERRIDE=TURNOVER</stp>
        <stp>CRNCY=USD</stp>
        <stp>START_DATE_OVERRIDE=20170101</stp>
        <stp>END_DATE_OVERRIDE=20180131</stp>
        <tr r="B2424" s="15"/>
      </tp>
      <tp>
        <v>97055.5099872133</v>
        <stp/>
        <stp>##V3_BDPV12</stp>
        <stp>GSK LN Equity</stp>
        <stp>INTERVAL_AVG</stp>
        <stp>[Trading Turnover and Marketcap (Crypto, Equity, FX)_0131.xlsx]All Equity 0131 %!R291C3</stp>
        <stp>CRNCY=USD</stp>
        <stp>START_DATE_OVERRIDE=20170101</stp>
        <stp>END_DATE_OVERRIDE=20180131</stp>
        <stp>MARKET_DATA_OVERRIDE=RR902</stp>
        <tr r="C291" s="15"/>
      </tp>
      <tp>
        <v>30283342.978232287</v>
        <stp/>
        <stp>##V3_BDPV12</stp>
        <stp>2412 TT Equity</stp>
        <stp>INTERVAL_AVG</stp>
        <stp>[Trading Turnover and Marketcap (Crypto, Equity, FX)_0131.xlsx]All Equity 0131 %!R1295C2</stp>
        <stp>MARKET_DATA_OVERRIDE=TURNOVER</stp>
        <stp>CRNCY=USD</stp>
        <stp>START_DATE_OVERRIDE=20170101</stp>
        <stp>END_DATE_OVERRIDE=20180131</stp>
        <tr r="B1295" s="15"/>
      </tp>
      <tp>
        <v>9095.1369847527621</v>
        <stp/>
        <stp>##V3_BDPV12</stp>
        <stp>BR US Equity</stp>
        <stp>INTERVAL_AVG</stp>
        <stp>[Trading Turnover and Marketcap (Crypto, Equity, FX)_0131.xlsx]All Equity 0131 %!R1194C3</stp>
        <stp>CRNCY=USD</stp>
        <stp>START_DATE_OVERRIDE=20170101</stp>
        <stp>END_DATE_OVERRIDE=20180131</stp>
        <stp>MARKET_DATA_OVERRIDE=RR902</stp>
        <tr r="C1194" s="15"/>
      </tp>
      <tp>
        <v>5650.4095546315748</v>
        <stp/>
        <stp>##V3_BDPV12</stp>
        <stp>BB FP Equity</stp>
        <stp>INTERVAL_AVG</stp>
        <stp>[Trading Turnover and Marketcap (Crypto, Equity, FX)_0131.xlsx]All Equity 0131 %!R2038C3</stp>
        <stp>CRNCY=USD</stp>
        <stp>START_DATE_OVERRIDE=20170101</stp>
        <stp>END_DATE_OVERRIDE=20180131</stp>
        <stp>MARKET_DATA_OVERRIDE=RR902</stp>
        <tr r="C2038" s="15"/>
      </tp>
      <tp>
        <v>13387.125594543975</v>
        <stp/>
        <stp>##V3_BDPV12</stp>
        <stp>AC FP Equity</stp>
        <stp>INTERVAL_AVG</stp>
        <stp>[Trading Turnover and Marketcap (Crypto, Equity, FX)_0131.xlsx]All Equity 0131 %!R1077C3</stp>
        <stp>CRNCY=USD</stp>
        <stp>START_DATE_OVERRIDE=20170101</stp>
        <stp>END_DATE_OVERRIDE=20180131</stp>
        <stp>MARKET_DATA_OVERRIDE=RR902</stp>
        <tr r="C1077" s="15"/>
      </tp>
      <tp>
        <v>36012534.292933695</v>
        <stp/>
        <stp>##V3_BDPV12</stp>
        <stp>992 HK Equity</stp>
        <stp>INTERVAL_AVG</stp>
        <stp>[Trading Turnover and Marketcap (Crypto, Equity, FX)_0131.xlsx]All Equity 0131 %!R1187C2</stp>
        <stp>MARKET_DATA_OVERRIDE=TURNOVER</stp>
        <stp>CRNCY=USD</stp>
        <stp>START_DATE_OVERRIDE=20170101</stp>
        <stp>END_DATE_OVERRIDE=20180131</stp>
        <tr r="B1187" s="15"/>
      </tp>
      <tp>
        <v>32425.97754139037</v>
        <stp/>
        <stp>##V3_BDPV12</stp>
        <stp>STAN LN Equity</stp>
        <stp>INTERVAL_AVG</stp>
        <stp>[Trading Turnover and Marketcap (Crypto, Equity, FX)_0131.xlsx]All Equity 0131 %!R743C3</stp>
        <stp>CRNCY=USD</stp>
        <stp>START_DATE_OVERRIDE=20170101</stp>
        <stp>END_DATE_OVERRIDE=20180131</stp>
        <stp>MARKET_DATA_OVERRIDE=RR902</stp>
        <tr r="C743" s="15"/>
      </tp>
      <tp>
        <v>8396976.3102045376</v>
        <stp/>
        <stp>##V3_BDPV12</stp>
        <stp>867 HK Equity</stp>
        <stp>INTERVAL_AVG</stp>
        <stp>[Trading Turnover and Marketcap (Crypto, Equity, FX)_0131.xlsx]All Equity 0131 %!R2126C2</stp>
        <stp>MARKET_DATA_OVERRIDE=TURNOVER</stp>
        <stp>CRNCY=USD</stp>
        <stp>START_DATE_OVERRIDE=20170101</stp>
        <stp>END_DATE_OVERRIDE=20180131</stp>
        <tr r="B2126" s="15"/>
      </tp>
      <tp>
        <v>52036.716714170208</v>
        <stp/>
        <stp>##V3_BDPV12</stp>
        <stp>TMUS US Equity</stp>
        <stp>INTERVAL_AVG</stp>
        <stp>[Trading Turnover and Marketcap (Crypto, Equity, FX)_0131.xlsx]All Equity 0131 %!R162C3</stp>
        <stp>CRNCY=USD</stp>
        <stp>START_DATE_OVERRIDE=20170101</stp>
        <stp>END_DATE_OVERRIDE=20180131</stp>
        <stp>MARKET_DATA_OVERRIDE=RR902</stp>
        <tr r="C162" s="15"/>
      </tp>
      <tp>
        <v>15504.910285571959</v>
        <stp/>
        <stp>##V3_BDPV12</stp>
        <stp>BMRN US Equity</stp>
        <stp>INTERVAL_AVG</stp>
        <stp>[Trading Turnover and Marketcap (Crypto, Equity, FX)_0131.xlsx]All Equity 0131 %!R517C3</stp>
        <stp>CRNCY=USD</stp>
        <stp>START_DATE_OVERRIDE=20170101</stp>
        <stp>END_DATE_OVERRIDE=20180131</stp>
        <stp>MARKET_DATA_OVERRIDE=RR902</stp>
        <tr r="C517" s="15"/>
      </tp>
      <tp>
        <v>13762587.80791679</v>
        <stp/>
        <stp>##V3_BDPV12</stp>
        <stp>960 HK Equity</stp>
        <stp>INTERVAL_AVG</stp>
        <stp>[Trading Turnover and Marketcap (Crypto, Equity, FX)_0131.xlsx]All Equity 0131 %!R1857C2</stp>
        <stp>MARKET_DATA_OVERRIDE=TURNOVER</stp>
        <stp>CRNCY=USD</stp>
        <stp>START_DATE_OVERRIDE=20170101</stp>
        <stp>END_DATE_OVERRIDE=20180131</stp>
        <tr r="B1857" s="15"/>
      </tp>
      <tp>
        <v>13420932.389445867</v>
        <stp/>
        <stp>##V3_BDPV12</stp>
        <stp>813 HK Equity</stp>
        <stp>INTERVAL_AVG</stp>
        <stp>[Trading Turnover and Marketcap (Crypto, Equity, FX)_0131.xlsx]All Equity 0131 %!R1876C2</stp>
        <stp>MARKET_DATA_OVERRIDE=TURNOVER</stp>
        <stp>CRNCY=USD</stp>
        <stp>START_DATE_OVERRIDE=20170101</stp>
        <stp>END_DATE_OVERRIDE=20180131</stp>
        <tr r="B1876" s="15"/>
      </tp>
      <tp>
        <v>14167396.805505803</v>
        <stp/>
        <stp>##V3_BDPV12</stp>
        <stp>817 HK Equity</stp>
        <stp>INTERVAL_AVG</stp>
        <stp>[Trading Turnover and Marketcap (Crypto, Equity, FX)_0131.xlsx]All Equity 0131 %!R1836C2</stp>
        <stp>MARKET_DATA_OVERRIDE=TURNOVER</stp>
        <stp>CRNCY=USD</stp>
        <stp>START_DATE_OVERRIDE=20170101</stp>
        <stp>END_DATE_OVERRIDE=20180131</stp>
        <tr r="B1836" s="15"/>
      </tp>
      <tp>
        <v>24057.86698873487</v>
        <stp/>
        <stp>##V3_BDPV12</stp>
        <stp>AMTD US Equity</stp>
        <stp>INTERVAL_AVG</stp>
        <stp>[Trading Turnover and Marketcap (Crypto, Equity, FX)_0131.xlsx]All Equity 0131 %!R493C3</stp>
        <stp>CRNCY=USD</stp>
        <stp>START_DATE_OVERRIDE=20170101</stp>
        <stp>END_DATE_OVERRIDE=20180131</stp>
        <stp>MARKET_DATA_OVERRIDE=RR902</stp>
        <tr r="C493" s="15"/>
      </tp>
      <tp>
        <v>48685.848495413185</v>
        <stp/>
        <stp>##V3_BDPV12</stp>
        <stp>MRK GY Equity</stp>
        <stp>INTERVAL_AVG</stp>
        <stp>[Trading Turnover and Marketcap (Crypto, Equity, FX)_0131.xlsx]All Equity 0131 %!R946C3</stp>
        <stp>CRNCY=USD</stp>
        <stp>START_DATE_OVERRIDE=20170101</stp>
        <stp>END_DATE_OVERRIDE=20180131</stp>
        <stp>MARKET_DATA_OVERRIDE=RR902</stp>
        <tr r="C946" s="15"/>
      </tp>
      <tp>
        <v>19006.37582371226</v>
        <stp/>
        <stp>##V3_BDPV12</stp>
        <stp>PWF CT Equity</stp>
        <stp>INTERVAL_AVG</stp>
        <stp>[Trading Turnover and Marketcap (Crypto, Equity, FX)_0131.xlsx]All Equity 0131 %!R1938C3</stp>
        <stp>CRNCY=USD</stp>
        <stp>START_DATE_OVERRIDE=20170101</stp>
        <stp>END_DATE_OVERRIDE=20180131</stp>
        <stp>MARKET_DATA_OVERRIDE=RR902</stp>
        <tr r="C1938" s="15"/>
      </tp>
      <tp>
        <v>7440.7963404270968</v>
        <stp/>
        <stp>##V3_BDPV12</stp>
        <stp>BCI CC Equity</stp>
        <stp>INTERVAL_AVG</stp>
        <stp>[Trading Turnover and Marketcap (Crypto, Equity, FX)_0131.xlsx]All Equity 0131 %!R2349C3</stp>
        <stp>CRNCY=USD</stp>
        <stp>START_DATE_OVERRIDE=20170101</stp>
        <stp>END_DATE_OVERRIDE=20180131</stp>
        <stp>MARKET_DATA_OVERRIDE=RR902</stp>
        <tr r="C2349" s="15"/>
      </tp>
      <tp>
        <v>13073.581882996004</v>
        <stp/>
        <stp>##V3_BDPV12</stp>
        <stp>OML LN Equity</stp>
        <stp>INTERVAL_AVG</stp>
        <stp>[Trading Turnover and Marketcap (Crypto, Equity, FX)_0131.xlsx]All Equity 0131 %!R1412C3</stp>
        <stp>CRNCY=USD</stp>
        <stp>START_DATE_OVERRIDE=20170101</stp>
        <stp>END_DATE_OVERRIDE=20180131</stp>
        <stp>MARKET_DATA_OVERRIDE=RR902</stp>
        <tr r="C1412" s="15"/>
      </tp>
      <tp>
        <v>6576.3396829914564</v>
        <stp/>
        <stp>##V3_BDPV12</stp>
        <stp>CWN AT Equity</stp>
        <stp>INTERVAL_AVG</stp>
        <stp>[Trading Turnover and Marketcap (Crypto, Equity, FX)_0131.xlsx]All Equity 0131 %!R1746C3</stp>
        <stp>CRNCY=USD</stp>
        <stp>START_DATE_OVERRIDE=20170101</stp>
        <stp>END_DATE_OVERRIDE=20180131</stp>
        <stp>MARKET_DATA_OVERRIDE=RR902</stp>
        <tr r="C1746" s="15"/>
      </tp>
      <tp>
        <v>27144.659933461156</v>
        <stp/>
        <stp>##V3_BDPV12</stp>
        <stp>GWO CT Equity</stp>
        <stp>INTERVAL_AVG</stp>
        <stp>[Trading Turnover and Marketcap (Crypto, Equity, FX)_0131.xlsx]All Equity 0131 %!R1920C3</stp>
        <stp>CRNCY=USD</stp>
        <stp>START_DATE_OVERRIDE=20170101</stp>
        <stp>END_DATE_OVERRIDE=20180131</stp>
        <stp>MARKET_DATA_OVERRIDE=RR902</stp>
        <tr r="C1920" s="15"/>
      </tp>
      <tp>
        <v>2581530338.2352924</v>
        <stp/>
        <stp>##V3_BDPV12</stp>
        <stp>NVDA US Equity</stp>
        <stp>INTERVAL_AVG</stp>
        <stp>[Trading Turnover and Marketcap (Crypto, Equity, FX)_0131.xlsx]All Equity 0131 %!R5C2</stp>
        <stp>MARKET_DATA_OVERRIDE=TURNOVER</stp>
        <stp>CRNCY=USD</stp>
        <stp>START_DATE_OVERRIDE=20170101</stp>
        <stp>END_DATE_OVERRIDE=20180131</stp>
        <tr r="B5" s="15"/>
      </tp>
      <tp>
        <v>3734.5133229494272</v>
        <stp/>
        <stp>##V3_BDPV12</stp>
        <stp>DMC PM Equity</stp>
        <stp>INTERVAL_AVG</stp>
        <stp>[Trading Turnover and Marketcap (Crypto, Equity, FX)_0131.xlsx]All Equity 0131 %!R2430C3</stp>
        <stp>CRNCY=USD</stp>
        <stp>START_DATE_OVERRIDE=20170101</stp>
        <stp>END_DATE_OVERRIDE=20180131</stp>
        <stp>MARKET_DATA_OVERRIDE=RR902</stp>
        <tr r="C2430" s="15"/>
      </tp>
      <tp>
        <v>5602.5204260143728</v>
        <stp/>
        <stp>##V3_BDPV12</stp>
        <stp>KIO SJ Equity</stp>
        <stp>INTERVAL_AVG</stp>
        <stp>[Trading Turnover and Marketcap (Crypto, Equity, FX)_0131.xlsx]All Equity 0131 %!R1863C3</stp>
        <stp>CRNCY=USD</stp>
        <stp>START_DATE_OVERRIDE=20170101</stp>
        <stp>END_DATE_OVERRIDE=20180131</stp>
        <stp>MARKET_DATA_OVERRIDE=RR902</stp>
        <tr r="C1863" s="15"/>
      </tp>
      <tp>
        <v>16898.413600400308</v>
        <stp/>
        <stp>##V3_BDPV12</stp>
        <stp>GRF SQ Equity</stp>
        <stp>INTERVAL_AVG</stp>
        <stp>[Trading Turnover and Marketcap (Crypto, Equity, FX)_0131.xlsx]All Equity 0131 %!R1399C3</stp>
        <stp>CRNCY=USD</stp>
        <stp>START_DATE_OVERRIDE=20170101</stp>
        <stp>END_DATE_OVERRIDE=20180131</stp>
        <stp>MARKET_DATA_OVERRIDE=RR902</stp>
        <tr r="C1399" s="15"/>
      </tp>
      <tp>
        <v>4556.8839391336105</v>
        <stp/>
        <stp>##V3_BDPV12</stp>
        <stp>AWC AT Equity</stp>
        <stp>INTERVAL_AVG</stp>
        <stp>[Trading Turnover and Marketcap (Crypto, Equity, FX)_0131.xlsx]All Equity 0131 %!R1625C3</stp>
        <stp>CRNCY=USD</stp>
        <stp>START_DATE_OVERRIDE=20170101</stp>
        <stp>END_DATE_OVERRIDE=20180131</stp>
        <stp>MARKET_DATA_OVERRIDE=RR902</stp>
        <tr r="C1625" s="15"/>
      </tp>
      <tp>
        <v>5387.6921841805352</v>
        <stp/>
        <stp>##V3_BDPV12</stp>
        <stp>RMG LN Equity</stp>
        <stp>INTERVAL_AVG</stp>
        <stp>[Trading Turnover and Marketcap (Crypto, Equity, FX)_0131.xlsx]All Equity 0131 %!R1455C3</stp>
        <stp>CRNCY=USD</stp>
        <stp>START_DATE_OVERRIDE=20170101</stp>
        <stp>END_DATE_OVERRIDE=20180131</stp>
        <stp>MARKET_DATA_OVERRIDE=RR902</stp>
        <tr r="C1455" s="15"/>
      </tp>
      <tp>
        <v>7630.6991839442562</v>
        <stp/>
        <stp>##V3_BDPV12</stp>
        <stp>TWE AT Equity</stp>
        <stp>INTERVAL_AVG</stp>
        <stp>[Trading Turnover and Marketcap (Crypto, Equity, FX)_0131.xlsx]All Equity 0131 %!R1535C3</stp>
        <stp>CRNCY=USD</stp>
        <stp>START_DATE_OVERRIDE=20170101</stp>
        <stp>END_DATE_OVERRIDE=20180131</stp>
        <stp>MARKET_DATA_OVERRIDE=RR902</stp>
        <tr r="C1535" s="15"/>
      </tp>
      <tp>
        <v>7947.8470800520863</v>
        <stp/>
        <stp>##V3_BDPV12</stp>
        <stp>LPC IS Equity</stp>
        <stp>INTERVAL_AVG</stp>
        <stp>[Trading Turnover and Marketcap (Crypto, Equity, FX)_0131.xlsx]All Equity 0131 %!R1366C3</stp>
        <stp>CRNCY=USD</stp>
        <stp>START_DATE_OVERRIDE=20170101</stp>
        <stp>END_DATE_OVERRIDE=20180131</stp>
        <stp>MARKET_DATA_OVERRIDE=RR902</stp>
        <tr r="C1366" s="15"/>
      </tp>
      <tp>
        <v>4347.3524101058056</v>
        <stp/>
        <stp>##V3_BDPV12</stp>
        <stp>IMI LN Equity</stp>
        <stp>INTERVAL_AVG</stp>
        <stp>[Trading Turnover and Marketcap (Crypto, Equity, FX)_0131.xlsx]All Equity 0131 %!R1964C3</stp>
        <stp>CRNCY=USD</stp>
        <stp>START_DATE_OVERRIDE=20170101</stp>
        <stp>END_DATE_OVERRIDE=20180131</stp>
        <stp>MARKET_DATA_OVERRIDE=RR902</stp>
        <tr r="C1964" s="15"/>
      </tp>
      <tp>
        <v>7277.7158368827231</v>
        <stp/>
        <stp>##V3_BDPV12</stp>
        <stp>BID SJ Equity</stp>
        <stp>INTERVAL_AVG</stp>
        <stp>[Trading Turnover and Marketcap (Crypto, Equity, FX)_0131.xlsx]All Equity 0131 %!R1536C3</stp>
        <stp>CRNCY=USD</stp>
        <stp>START_DATE_OVERRIDE=20170101</stp>
        <stp>END_DATE_OVERRIDE=20180131</stp>
        <stp>MARKET_DATA_OVERRIDE=RR902</stp>
        <tr r="C1536" s="15"/>
      </tp>
      <tp>
        <v>24577.06750673549</v>
        <stp/>
        <stp>##V3_BDPV12</stp>
        <stp>DSY FP Equity</stp>
        <stp>INTERVAL_AVG</stp>
        <stp>[Trading Turnover and Marketcap (Crypto, Equity, FX)_0131.xlsx]All Equity 0131 %!R1392C3</stp>
        <stp>CRNCY=USD</stp>
        <stp>START_DATE_OVERRIDE=20170101</stp>
        <stp>END_DATE_OVERRIDE=20180131</stp>
        <stp>MARKET_DATA_OVERRIDE=RR902</stp>
        <tr r="C1392" s="15"/>
      </tp>
      <tp>
        <v>4819.1329405970619</v>
        <stp/>
        <stp>##V3_BDPV12</stp>
        <stp>CCU CC Equity</stp>
        <stp>INTERVAL_AVG</stp>
        <stp>[Trading Turnover and Marketcap (Crypto, Equity, FX)_0131.xlsx]All Equity 0131 %!R2399C3</stp>
        <stp>CRNCY=USD</stp>
        <stp>START_DATE_OVERRIDE=20170101</stp>
        <stp>END_DATE_OVERRIDE=20180131</stp>
        <stp>MARKET_DATA_OVERRIDE=RR902</stp>
        <tr r="C2399" s="15"/>
      </tp>
      <tp>
        <v>6087.9432663487742</v>
        <stp/>
        <stp>##V3_BDPV12</stp>
        <stp>LPT US Equity</stp>
        <stp>INTERVAL_AVG</stp>
        <stp>[Trading Turnover and Marketcap (Crypto, Equity, FX)_0131.xlsx]All Equity 0131 %!R1294C3</stp>
        <stp>CRNCY=USD</stp>
        <stp>START_DATE_OVERRIDE=20170101</stp>
        <stp>END_DATE_OVERRIDE=20180131</stp>
        <stp>MARKET_DATA_OVERRIDE=RR902</stp>
        <tr r="C1294" s="15"/>
      </tp>
      <tp>
        <v>4163945.9450035663</v>
        <stp/>
        <stp>##V3_BDPV12</stp>
        <stp>9945 TT Equity</stp>
        <stp>INTERVAL_AVG</stp>
        <stp>[Trading Turnover and Marketcap (Crypto, Equity, FX)_0131.xlsx]All Equity 0131 %!R2359C2</stp>
        <stp>MARKET_DATA_OVERRIDE=TURNOVER</stp>
        <stp>CRNCY=USD</stp>
        <stp>START_DATE_OVERRIDE=20170101</stp>
        <stp>END_DATE_OVERRIDE=20180131</stp>
        <tr r="B2359" s="15"/>
      </tp>
      <tp>
        <v>14082.018567568564</v>
        <stp/>
        <stp>##V3_BDPV12</stp>
        <stp>DSM NA Equity</stp>
        <stp>INTERVAL_AVG</stp>
        <stp>[Trading Turnover and Marketcap (Crypto, Equity, FX)_0131.xlsx]All Equity 0131 %!R956C3</stp>
        <stp>CRNCY=USD</stp>
        <stp>START_DATE_OVERRIDE=20170101</stp>
        <stp>END_DATE_OVERRIDE=20180131</stp>
        <stp>MARKET_DATA_OVERRIDE=RR902</stp>
        <tr r="C956" s="15"/>
      </tp>
      <tp>
        <v>3610.9423814360284</v>
        <stp/>
        <stp>##V3_BDPV12</stp>
        <stp>FTT CT Equity</stp>
        <stp>INTERVAL_AVG</stp>
        <stp>[Trading Turnover and Marketcap (Crypto, Equity, FX)_0131.xlsx]All Equity 0131 %!R2138C3</stp>
        <stp>CRNCY=USD</stp>
        <stp>START_DATE_OVERRIDE=20170101</stp>
        <stp>END_DATE_OVERRIDE=20180131</stp>
        <stp>MARKET_DATA_OVERRIDE=RR902</stp>
        <tr r="C2138" s="15"/>
      </tp>
      <tp>
        <v>4735.7475784163526</v>
        <stp/>
        <stp>##V3_BDPV12</stp>
        <stp>TTS AT Equity</stp>
        <stp>INTERVAL_AVG</stp>
        <stp>[Trading Turnover and Marketcap (Crypto, Equity, FX)_0131.xlsx]All Equity 0131 %!R2122C3</stp>
        <stp>CRNCY=USD</stp>
        <stp>START_DATE_OVERRIDE=20170101</stp>
        <stp>END_DATE_OVERRIDE=20180131</stp>
        <stp>MARKET_DATA_OVERRIDE=RR902</stp>
        <tr r="C2122" s="15"/>
      </tp>
      <tp>
        <v>18098985.950393077</v>
        <stp/>
        <stp>##V3_BDPV12</stp>
        <stp>1303 TT Equity</stp>
        <stp>INTERVAL_AVG</stp>
        <stp>[Trading Turnover and Marketcap (Crypto, Equity, FX)_0131.xlsx]All Equity 0131 %!R1673C2</stp>
        <stp>MARKET_DATA_OVERRIDE=TURNOVER</stp>
        <stp>CRNCY=USD</stp>
        <stp>START_DATE_OVERRIDE=20170101</stp>
        <stp>END_DATE_OVERRIDE=20180131</stp>
        <tr r="B1673" s="15"/>
      </tp>
      <tp>
        <v>38179.336638187699</v>
        <stp/>
        <stp>##V3_BDPV12</stp>
        <stp>BT/A LN Equity</stp>
        <stp>INTERVAL_AVG</stp>
        <stp>[Trading Turnover and Marketcap (Crypto, Equity, FX)_0131.xlsx]All Equity 0131 %!R640C3</stp>
        <stp>CRNCY=USD</stp>
        <stp>START_DATE_OVERRIDE=20170101</stp>
        <stp>END_DATE_OVERRIDE=20180131</stp>
        <stp>MARKET_DATA_OVERRIDE=RR902</stp>
        <tr r="C640" s="15"/>
      </tp>
      <tp>
        <v>1073741935.2941177</v>
        <stp/>
        <stp>##V3_BDPV12</stp>
        <stp>MU US Equity</stp>
        <stp>INTERVAL_AVG</stp>
        <stp>[Trading Turnover and Marketcap (Crypto, Equity, FX)_0131.xlsx]All Equity 0131 %!R15C2</stp>
        <stp>MARKET_DATA_OVERRIDE=TURNOVER</stp>
        <stp>CRNCY=USD</stp>
        <stp>START_DATE_OVERRIDE=20170101</stp>
        <stp>END_DATE_OVERRIDE=20180131</stp>
        <tr r="B15" s="15"/>
      </tp>
      <tp>
        <v>5635.3959187121682</v>
        <stp/>
        <stp>##V3_BDPV12</stp>
        <stp>EV US Equity</stp>
        <stp>INTERVAL_AVG</stp>
        <stp>[Trading Turnover and Marketcap (Crypto, Equity, FX)_0131.xlsx]All Equity 0131 %!R1300C3</stp>
        <stp>CRNCY=USD</stp>
        <stp>START_DATE_OVERRIDE=20170101</stp>
        <stp>END_DATE_OVERRIDE=20180131</stp>
        <stp>MARKET_DATA_OVERRIDE=RR902</stp>
        <tr r="C1300" s="15"/>
      </tp>
      <tp>
        <v>184876.43979455804</v>
        <stp/>
        <stp>##V3_BDPV12</stp>
        <stp>HSBA LN Equity</stp>
        <stp>INTERVAL_AVG</stp>
        <stp>[Trading Turnover and Marketcap (Crypto, Equity, FX)_0131.xlsx]All Equity 0131 %!R202C3</stp>
        <stp>CRNCY=USD</stp>
        <stp>START_DATE_OVERRIDE=20170101</stp>
        <stp>END_DATE_OVERRIDE=20180131</stp>
        <stp>MARKET_DATA_OVERRIDE=RR902</stp>
        <tr r="C202" s="15"/>
      </tp>
      <tp>
        <v>19976.491429582649</v>
        <stp/>
        <stp>##V3_BDPV12</stp>
        <stp>TSCO LN Equity</stp>
        <stp>INTERVAL_AVG</stp>
        <stp>[Trading Turnover and Marketcap (Crypto, Equity, FX)_0131.xlsx]All Equity 0131 %!R759C3</stp>
        <stp>CRNCY=USD</stp>
        <stp>START_DATE_OVERRIDE=20170101</stp>
        <stp>END_DATE_OVERRIDE=20180131</stp>
        <stp>MARKET_DATA_OVERRIDE=RR902</stp>
        <tr r="C759" s="15"/>
      </tp>
      <tp>
        <v>11615473.968440358</v>
        <stp/>
        <stp>##V3_BDPV12</stp>
        <stp>880 HK Equity</stp>
        <stp>INTERVAL_AVG</stp>
        <stp>[Trading Turnover and Marketcap (Crypto, Equity, FX)_0131.xlsx]All Equity 0131 %!R1971C2</stp>
        <stp>MARKET_DATA_OVERRIDE=TURNOVER</stp>
        <stp>CRNCY=USD</stp>
        <stp>START_DATE_OVERRIDE=20170101</stp>
        <stp>END_DATE_OVERRIDE=20180131</stp>
        <tr r="B1971" s="15"/>
      </tp>
      <tp>
        <v>5121.885077513688</v>
        <stp/>
        <stp>##V3_BDPV12</stp>
        <stp>BB CT Equity</stp>
        <stp>INTERVAL_AVG</stp>
        <stp>[Trading Turnover and Marketcap (Crypto, Equity, FX)_0131.xlsx]All Equity 0131 %!R1670C3</stp>
        <stp>CRNCY=USD</stp>
        <stp>START_DATE_OVERRIDE=20170101</stp>
        <stp>END_DATE_OVERRIDE=20180131</stp>
        <stp>MARKET_DATA_OVERRIDE=RR902</stp>
        <tr r="C1670" s="15"/>
      </tp>
      <tp>
        <v>11020.080390730487</v>
        <stp/>
        <stp>##V3_BDPV12</stp>
        <stp>SLHN SE Equity</stp>
        <stp>INTERVAL_AVG</stp>
        <stp>[Trading Turnover and Marketcap (Crypto, Equity, FX)_0131.xlsx]All Equity 0131 %!R987C3</stp>
        <stp>CRNCY=USD</stp>
        <stp>START_DATE_OVERRIDE=20170101</stp>
        <stp>END_DATE_OVERRIDE=20180131</stp>
        <stp>MARKET_DATA_OVERRIDE=RR902</stp>
        <tr r="C987" s="15"/>
      </tp>
      <tp>
        <v>13765.739915498547</v>
        <stp/>
        <stp>##V3_BDPV12</stp>
        <stp>TLEVICPO MM Equity</stp>
        <stp>INTERVAL_AVG</stp>
        <stp>[Trading Turnover and Marketcap (Crypto, Equity, FX)_0131.xlsx]All Equity 0131 %!R1923C3</stp>
        <stp>CRNCY=USD</stp>
        <stp>START_DATE_OVERRIDE=20170101</stp>
        <stp>END_DATE_OVERRIDE=20180131</stp>
        <stp>MARKET_DATA_OVERRIDE=RR902</stp>
        <tr r="C1923" s="15"/>
      </tp>
      <tp>
        <v>20863852.430360936</v>
        <stp/>
        <stp>##V3_BDPV12</stp>
        <stp>902 HK Equity</stp>
        <stp>INTERVAL_AVG</stp>
        <stp>[Trading Turnover and Marketcap (Crypto, Equity, FX)_0131.xlsx]All Equity 0131 %!R1570C2</stp>
        <stp>MARKET_DATA_OVERRIDE=TURNOVER</stp>
        <stp>CRNCY=USD</stp>
        <stp>START_DATE_OVERRIDE=20170101</stp>
        <stp>END_DATE_OVERRIDE=20180131</stp>
        <tr r="B1570" s="15"/>
      </tp>
      <tp>
        <v>10395.208992169326</v>
        <stp/>
        <stp>##V3_BDPV12</stp>
        <stp>XYL US Equity</stp>
        <stp>INTERVAL_AVG</stp>
        <stp>[Trading Turnover and Marketcap (Crypto, Equity, FX)_0131.xlsx]All Equity 0131 %!R819C3</stp>
        <stp>CRNCY=USD</stp>
        <stp>START_DATE_OVERRIDE=20170101</stp>
        <stp>END_DATE_OVERRIDE=20180131</stp>
        <stp>MARKET_DATA_OVERRIDE=RR902</stp>
        <tr r="C819" s="15"/>
      </tp>
      <tp>
        <v>43261.318422541823</v>
        <stp/>
        <stp>##V3_BDPV12</stp>
        <stp>REN NA Equity</stp>
        <stp>INTERVAL_AVG</stp>
        <stp>[Trading Turnover and Marketcap (Crypto, Equity, FX)_0131.xlsx]All Equity 0131 %!R1055C3</stp>
        <stp>CRNCY=USD</stp>
        <stp>START_DATE_OVERRIDE=20170101</stp>
        <stp>END_DATE_OVERRIDE=20180131</stp>
        <stp>MARKET_DATA_OVERRIDE=RR902</stp>
        <tr r="C1055" s="15"/>
      </tp>
      <tp>
        <v>14606.43020228461</v>
        <stp/>
        <stp>##V3_BDPV12</stp>
        <stp>ATO FP Equity</stp>
        <stp>INTERVAL_AVG</stp>
        <stp>[Trading Turnover and Marketcap (Crypto, Equity, FX)_0131.xlsx]All Equity 0131 %!R1141C3</stp>
        <stp>CRNCY=USD</stp>
        <stp>START_DATE_OVERRIDE=20170101</stp>
        <stp>END_DATE_OVERRIDE=20180131</stp>
        <stp>MARKET_DATA_OVERRIDE=RR902</stp>
        <tr r="C1141" s="15"/>
      </tp>
      <tp>
        <v>1827.936509132556</v>
        <stp/>
        <stp>##V3_BDPV12</stp>
        <stp>CML SJ Equity</stp>
        <stp>INTERVAL_AVG</stp>
        <stp>[Trading Turnover and Marketcap (Crypto, Equity, FX)_0131.xlsx]All Equity 0131 %!R2327C3</stp>
        <stp>CRNCY=USD</stp>
        <stp>START_DATE_OVERRIDE=20170101</stp>
        <stp>END_DATE_OVERRIDE=20180131</stp>
        <stp>MARKET_DATA_OVERRIDE=RR902</stp>
        <tr r="C2327" s="15"/>
      </tp>
      <tp>
        <v>1851.4454290489189</v>
        <stp/>
        <stp>##V3_BDPV12</stp>
        <stp>OPL PW Equity</stp>
        <stp>INTERVAL_AVG</stp>
        <stp>[Trading Turnover and Marketcap (Crypto, Equity, FX)_0131.xlsx]All Equity 0131 %!R2360C3</stp>
        <stp>CRNCY=USD</stp>
        <stp>START_DATE_OVERRIDE=20170101</stp>
        <stp>END_DATE_OVERRIDE=20180131</stp>
        <stp>MARKET_DATA_OVERRIDE=RR902</stp>
        <tr r="C2360" s="15"/>
      </tp>
      <tp>
        <v>12128.327440156887</v>
        <stp/>
        <stp>##V3_BDPV12</stp>
        <stp>MND SJ Equity</stp>
        <stp>INTERVAL_AVG</stp>
        <stp>[Trading Turnover and Marketcap (Crypto, Equity, FX)_0131.xlsx]All Equity 0131 %!R1813C3</stp>
        <stp>CRNCY=USD</stp>
        <stp>START_DATE_OVERRIDE=20170101</stp>
        <stp>END_DATE_OVERRIDE=20180131</stp>
        <stp>MARKET_DATA_OVERRIDE=RR902</stp>
        <tr r="C1813" s="15"/>
      </tp>
      <tp>
        <v>16172.362897631596</v>
        <stp/>
        <stp>##V3_BDPV12</stp>
        <stp>STM FP Equity</stp>
        <stp>INTERVAL_AVG</stp>
        <stp>[Trading Turnover and Marketcap (Crypto, Equity, FX)_0131.xlsx]All Equity 0131 %!R1020C3</stp>
        <stp>CRNCY=USD</stp>
        <stp>START_DATE_OVERRIDE=20170101</stp>
        <stp>END_DATE_OVERRIDE=20180131</stp>
        <stp>MARKET_DATA_OVERRIDE=RR902</stp>
        <tr r="C1020" s="15"/>
      </tp>
      <tp>
        <v>14223.544015932863</v>
        <stp/>
        <stp>##V3_BDPV12</stp>
        <stp>PPL CT Equity</stp>
        <stp>INTERVAL_AVG</stp>
        <stp>[Trading Turnover and Marketcap (Crypto, Equity, FX)_0131.xlsx]All Equity 0131 %!R1177C3</stp>
        <stp>CRNCY=USD</stp>
        <stp>START_DATE_OVERRIDE=20170101</stp>
        <stp>END_DATE_OVERRIDE=20180131</stp>
        <stp>MARKET_DATA_OVERRIDE=RR902</stp>
        <tr r="C1177" s="15"/>
      </tp>
      <tp>
        <v>7596.6238653155106</v>
        <stp/>
        <stp>##V3_BDPV12</stp>
        <stp>XRX US Equity</stp>
        <stp>INTERVAL_AVG</stp>
        <stp>[Trading Turnover and Marketcap (Crypto, Equity, FX)_0131.xlsx]All Equity 0131 %!R764C3</stp>
        <stp>CRNCY=USD</stp>
        <stp>START_DATE_OVERRIDE=20170101</stp>
        <stp>END_DATE_OVERRIDE=20180131</stp>
        <stp>MARKET_DATA_OVERRIDE=RR902</stp>
        <tr r="C764" s="15"/>
      </tp>
      <tp>
        <v>7598.4397745590386</v>
        <stp/>
        <stp>##V3_BDPV12</stp>
        <stp>IPL CT Equity</stp>
        <stp>INTERVAL_AVG</stp>
        <stp>[Trading Turnover and Marketcap (Crypto, Equity, FX)_0131.xlsx]All Equity 0131 %!R1622C3</stp>
        <stp>CRNCY=USD</stp>
        <stp>START_DATE_OVERRIDE=20170101</stp>
        <stp>END_DATE_OVERRIDE=20180131</stp>
        <stp>MARKET_DATA_OVERRIDE=RR902</stp>
        <tr r="C1622" s="15"/>
      </tp>
      <tp>
        <v>4709.6945428901099</v>
        <stp/>
        <stp>##V3_BDPV12</stp>
        <stp>RMI SJ Equity</stp>
        <stp>INTERVAL_AVG</stp>
        <stp>[Trading Turnover and Marketcap (Crypto, Equity, FX)_0131.xlsx]All Equity 0131 %!R2274C3</stp>
        <stp>CRNCY=USD</stp>
        <stp>START_DATE_OVERRIDE=20170101</stp>
        <stp>END_DATE_OVERRIDE=20180131</stp>
        <stp>MARKET_DATA_OVERRIDE=RR902</stp>
        <tr r="C2274" s="15"/>
      </tp>
      <tp>
        <v>2583.0220875372652</v>
        <stp/>
        <stp>##V3_BDPV12</stp>
        <stp>MMI SJ Equity</stp>
        <stp>INTERVAL_AVG</stp>
        <stp>[Trading Turnover and Marketcap (Crypto, Equity, FX)_0131.xlsx]All Equity 0131 %!R2260C3</stp>
        <stp>CRNCY=USD</stp>
        <stp>START_DATE_OVERRIDE=20170101</stp>
        <stp>END_DATE_OVERRIDE=20180131</stp>
        <stp>MARKET_DATA_OVERRIDE=RR902</stp>
        <tr r="C2260" s="15"/>
      </tp>
      <tp>
        <v>5611.9842602631752</v>
        <stp/>
        <stp>##V3_BDPV12</stp>
        <stp>ETL FP Equity</stp>
        <stp>INTERVAL_AVG</stp>
        <stp>[Trading Turnover and Marketcap (Crypto, Equity, FX)_0131.xlsx]All Equity 0131 %!R1742C3</stp>
        <stp>CRNCY=USD</stp>
        <stp>START_DATE_OVERRIDE=20170101</stp>
        <stp>END_DATE_OVERRIDE=20180131</stp>
        <stp>MARKET_DATA_OVERRIDE=RR902</stp>
        <tr r="C1742" s="15"/>
      </tp>
      <tp>
        <v>6487.1454538108528</v>
        <stp/>
        <stp>##V3_BDPV12</stp>
        <stp>WDH DC Equity</stp>
        <stp>INTERVAL_AVG</stp>
        <stp>[Trading Turnover and Marketcap (Crypto, Equity, FX)_0131.xlsx]All Equity 0131 %!R2016C3</stp>
        <stp>CRNCY=USD</stp>
        <stp>START_DATE_OVERRIDE=20170101</stp>
        <stp>END_DATE_OVERRIDE=20180131</stp>
        <stp>MARKET_DATA_OVERRIDE=RR902</stp>
        <tr r="C2016" s="15"/>
      </tp>
      <tp>
        <v>6965.5574012606694</v>
        <stp/>
        <stp>##V3_BDPV12</stp>
        <stp>RMH SJ Equity</stp>
        <stp>INTERVAL_AVG</stp>
        <stp>[Trading Turnover and Marketcap (Crypto, Equity, FX)_0131.xlsx]All Equity 0131 %!R2077C3</stp>
        <stp>CRNCY=USD</stp>
        <stp>START_DATE_OVERRIDE=20170101</stp>
        <stp>END_DATE_OVERRIDE=20180131</stp>
        <stp>MARKET_DATA_OVERRIDE=RR902</stp>
        <tr r="C2077" s="15"/>
      </tp>
      <tp>
        <v>9078.128624709856</v>
        <stp/>
        <stp>##V3_BDPV12</stp>
        <stp>WPM CT Equity</stp>
        <stp>INTERVAL_AVG</stp>
        <stp>[Trading Turnover and Marketcap (Crypto, Equity, FX)_0131.xlsx]All Equity 0131 %!R1577C3</stp>
        <stp>CRNCY=USD</stp>
        <stp>START_DATE_OVERRIDE=20170101</stp>
        <stp>END_DATE_OVERRIDE=20180131</stp>
        <stp>MARKET_DATA_OVERRIDE=RR902</stp>
        <tr r="C1577" s="15"/>
      </tp>
      <tp>
        <v>6147.8461240036222</v>
        <stp/>
        <stp>##V3_BDPV12</stp>
        <stp>KLK MK Equity</stp>
        <stp>INTERVAL_AVG</stp>
        <stp>[Trading Turnover and Marketcap (Crypto, Equity, FX)_0131.xlsx]All Equity 0131 %!R2218C3</stp>
        <stp>CRNCY=USD</stp>
        <stp>START_DATE_OVERRIDE=20170101</stp>
        <stp>END_DATE_OVERRIDE=20180131</stp>
        <stp>MARKET_DATA_OVERRIDE=RR902</stp>
        <tr r="C2218" s="15"/>
      </tp>
      <tp>
        <v>7527.9049422852459</v>
        <stp/>
        <stp>##V3_BDPV12</stp>
        <stp>APA AT Equity</stp>
        <stp>INTERVAL_AVG</stp>
        <stp>[Trading Turnover and Marketcap (Crypto, Equity, FX)_0131.xlsx]All Equity 0131 %!R1817C3</stp>
        <stp>CRNCY=USD</stp>
        <stp>START_DATE_OVERRIDE=20170101</stp>
        <stp>END_DATE_OVERRIDE=20180131</stp>
        <stp>MARKET_DATA_OVERRIDE=RR902</stp>
        <tr r="C1817" s="15"/>
      </tp>
      <tp>
        <v>44676.069545508544</v>
        <stp/>
        <stp>##V3_BDPV12</stp>
        <stp>REGN US Equity</stp>
        <stp>INTERVAL_AVG</stp>
        <stp>[Trading Turnover and Marketcap (Crypto, Equity, FX)_0131.xlsx]All Equity 0131 %!R97C3</stp>
        <stp>CRNCY=USD</stp>
        <stp>START_DATE_OVERRIDE=20170101</stp>
        <stp>END_DATE_OVERRIDE=20180131</stp>
        <stp>MARKET_DATA_OVERRIDE=RR902</stp>
        <tr r="C97" s="15"/>
      </tp>
      <tp>
        <v>21847.132773277091</v>
        <stp/>
        <stp>##V3_BDPV12</stp>
        <stp>AAL LN Equity</stp>
        <stp>INTERVAL_AVG</stp>
        <stp>[Trading Turnover and Marketcap (Crypto, Equity, FX)_0131.xlsx]All Equity 0131 %!R500C3</stp>
        <stp>CRNCY=USD</stp>
        <stp>START_DATE_OVERRIDE=20170101</stp>
        <stp>END_DATE_OVERRIDE=20180131</stp>
        <stp>MARKET_DATA_OVERRIDE=RR902</stp>
        <tr r="C500" s="15"/>
      </tp>
      <tp>
        <v>4729.2988137447446</v>
        <stp/>
        <stp>##V3_BDPV12</stp>
        <stp>IPL AT Equity</stp>
        <stp>INTERVAL_AVG</stp>
        <stp>[Trading Turnover and Marketcap (Crypto, Equity, FX)_0131.xlsx]All Equity 0131 %!R1826C3</stp>
        <stp>CRNCY=USD</stp>
        <stp>START_DATE_OVERRIDE=20170101</stp>
        <stp>END_DATE_OVERRIDE=20180131</stp>
        <stp>MARKET_DATA_OVERRIDE=RR902</stp>
        <tr r="C1826" s="15"/>
      </tp>
      <tp>
        <v>6224.8972740945719</v>
        <stp/>
        <stp>##V3_BDPV12</stp>
        <stp>MPL AT Equity</stp>
        <stp>INTERVAL_AVG</stp>
        <stp>[Trading Turnover and Marketcap (Crypto, Equity, FX)_0131.xlsx]All Equity 0131 %!R1806C3</stp>
        <stp>CRNCY=USD</stp>
        <stp>START_DATE_OVERRIDE=20170101</stp>
        <stp>END_DATE_OVERRIDE=20180131</stp>
        <stp>MARKET_DATA_OVERRIDE=RR902</stp>
        <tr r="C1806" s="15"/>
      </tp>
      <tp>
        <v>2624.6582095333852</v>
        <stp/>
        <stp>##V3_BDPV12</stp>
        <stp>DLG MK Equity</stp>
        <stp>INTERVAL_AVG</stp>
        <stp>[Trading Turnover and Marketcap (Crypto, Equity, FX)_0131.xlsx]All Equity 0131 %!R2245C3</stp>
        <stp>CRNCY=USD</stp>
        <stp>START_DATE_OVERRIDE=20170101</stp>
        <stp>END_DATE_OVERRIDE=20180131</stp>
        <stp>MARKET_DATA_OVERRIDE=RR902</stp>
        <tr r="C2245" s="15"/>
      </tp>
      <tp>
        <v>4855.5580347903397</v>
        <stp/>
        <stp>##V3_BDPV12</stp>
        <stp>CPG CT Equity</stp>
        <stp>INTERVAL_AVG</stp>
        <stp>[Trading Turnover and Marketcap (Crypto, Equity, FX)_0131.xlsx]All Equity 0131 %!R1428C3</stp>
        <stp>CRNCY=USD</stp>
        <stp>START_DATE_OVERRIDE=20170101</stp>
        <stp>END_DATE_OVERRIDE=20180131</stp>
        <stp>MARKET_DATA_OVERRIDE=RR902</stp>
        <tr r="C1428" s="15"/>
      </tp>
      <tp>
        <v>4380.8761150637292</v>
        <stp/>
        <stp>##V3_BDPV12</stp>
        <stp>ANG SJ Equity</stp>
        <stp>INTERVAL_AVG</stp>
        <stp>[Trading Turnover and Marketcap (Crypto, Equity, FX)_0131.xlsx]All Equity 0131 %!R1632C3</stp>
        <stp>CRNCY=USD</stp>
        <stp>START_DATE_OVERRIDE=20170101</stp>
        <stp>END_DATE_OVERRIDE=20180131</stp>
        <stp>MARKET_DATA_OVERRIDE=RR902</stp>
        <tr r="C1632" s="15"/>
      </tp>
      <tp>
        <v>1580.3631290166236</v>
        <stp/>
        <stp>##V3_BDPV12</stp>
        <stp>TPE PW Equity</stp>
        <stp>INTERVAL_AVG</stp>
        <stp>[Trading Turnover and Marketcap (Crypto, Equity, FX)_0131.xlsx]All Equity 0131 %!R2416C3</stp>
        <stp>CRNCY=USD</stp>
        <stp>START_DATE_OVERRIDE=20170101</stp>
        <stp>END_DATE_OVERRIDE=20180131</stp>
        <stp>MARKET_DATA_OVERRIDE=RR902</stp>
        <tr r="C2416" s="15"/>
      </tp>
      <tp>
        <v>44763.196798243029</v>
        <stp/>
        <stp>##V3_BDPV12</stp>
        <stp>KER FP Equity</stp>
        <stp>INTERVAL_AVG</stp>
        <stp>[Trading Turnover and Marketcap (Crypto, Equity, FX)_0131.xlsx]All Equity 0131 %!R749C3</stp>
        <stp>CRNCY=USD</stp>
        <stp>START_DATE_OVERRIDE=20170101</stp>
        <stp>END_DATE_OVERRIDE=20180131</stp>
        <stp>MARKET_DATA_OVERRIDE=RR902</stp>
        <tr r="C749" s="15"/>
      </tp>
      <tp>
        <v>23598.512730549395</v>
        <stp/>
        <stp>##V3_BDPV12</stp>
        <stp>XEL US Equity</stp>
        <stp>INTERVAL_AVG</stp>
        <stp>[Trading Turnover and Marketcap (Crypto, Equity, FX)_0131.xlsx]All Equity 0131 %!R455C3</stp>
        <stp>CRNCY=USD</stp>
        <stp>START_DATE_OVERRIDE=20170101</stp>
        <stp>END_DATE_OVERRIDE=20180131</stp>
        <stp>MARKET_DATA_OVERRIDE=RR902</stp>
        <tr r="C455" s="15"/>
      </tp>
      <tp>
        <v>10922.662147049135</v>
        <stp/>
        <stp>##V3_BDPV12</stp>
        <stp>XEC US Equity</stp>
        <stp>INTERVAL_AVG</stp>
        <stp>[Trading Turnover and Marketcap (Crypto, Equity, FX)_0131.xlsx]All Equity 0131 %!R486C3</stp>
        <stp>CRNCY=USD</stp>
        <stp>START_DATE_OVERRIDE=20170101</stp>
        <stp>END_DATE_OVERRIDE=20180131</stp>
        <stp>MARKET_DATA_OVERRIDE=RR902</stp>
        <tr r="C486" s="15"/>
      </tp>
      <tp>
        <v>26943.303030305564</v>
        <stp/>
        <stp>##V3_BDPV12</stp>
        <stp>AV/ LN Equity</stp>
        <stp>INTERVAL_AVG</stp>
        <stp>[Trading Turnover and Marketcap (Crypto, Equity, FX)_0131.xlsx]All Equity 0131 %!R841C3</stp>
        <stp>CRNCY=USD</stp>
        <stp>START_DATE_OVERRIDE=20170101</stp>
        <stp>END_DATE_OVERRIDE=20180131</stp>
        <stp>MARKET_DATA_OVERRIDE=RR902</stp>
        <tr r="C841" s="15"/>
      </tp>
      <tp>
        <v>79901.332405383335</v>
        <stp/>
        <stp>##V3_BDPV12</stp>
        <stp>AZN LN Equity</stp>
        <stp>INTERVAL_AVG</stp>
        <stp>[Trading Turnover and Marketcap (Crypto, Equity, FX)_0131.xlsx]All Equity 0131 %!R358C3</stp>
        <stp>CRNCY=USD</stp>
        <stp>START_DATE_OVERRIDE=20170101</stp>
        <stp>END_DATE_OVERRIDE=20180131</stp>
        <stp>MARKET_DATA_OVERRIDE=RR902</stp>
        <tr r="C358" s="15"/>
      </tp>
      <tp>
        <v>4749.4550499351008</v>
        <stp/>
        <stp>##V3_BDPV12</stp>
        <stp>AST AT Equity</stp>
        <stp>INTERVAL_AVG</stp>
        <stp>[Trading Turnover and Marketcap (Crypto, Equity, FX)_0131.xlsx]All Equity 0131 %!R2228C3</stp>
        <stp>CRNCY=USD</stp>
        <stp>START_DATE_OVERRIDE=20170101</stp>
        <stp>END_DATE_OVERRIDE=20180131</stp>
        <stp>MARKET_DATA_OVERRIDE=RR902</stp>
        <tr r="C2228" s="15"/>
      </tp>
      <tp>
        <v>16175523.325972594</v>
        <stp/>
        <stp>##V3_BDPV12</stp>
        <stp>1476 TT Equity</stp>
        <stp>INTERVAL_AVG</stp>
        <stp>[Trading Turnover and Marketcap (Crypto, Equity, FX)_0131.xlsx]All Equity 0131 %!R1753C2</stp>
        <stp>MARKET_DATA_OVERRIDE=TURNOVER</stp>
        <stp>CRNCY=USD</stp>
        <stp>START_DATE_OVERRIDE=20170101</stp>
        <stp>END_DATE_OVERRIDE=20180131</stp>
        <tr r="B1753" s="15"/>
      </tp>
      <tp>
        <v>4829217.7615936734</v>
        <stp/>
        <stp>##V3_BDPV12</stp>
        <stp>2542 TT Equity</stp>
        <stp>INTERVAL_AVG</stp>
        <stp>[Trading Turnover and Marketcap (Crypto, Equity, FX)_0131.xlsx]All Equity 0131 %!R2322C2</stp>
        <stp>MARKET_DATA_OVERRIDE=TURNOVER</stp>
        <stp>CRNCY=USD</stp>
        <stp>START_DATE_OVERRIDE=20170101</stp>
        <stp>END_DATE_OVERRIDE=20180131</stp>
        <tr r="B2322" s="15"/>
      </tp>
      <tp>
        <v>15136722.832727348</v>
        <stp/>
        <stp>##V3_BDPV12</stp>
        <stp>3045 TT Equity</stp>
        <stp>INTERVAL_AVG</stp>
        <stp>[Trading Turnover and Marketcap (Crypto, Equity, FX)_0131.xlsx]All Equity 0131 %!R1797C2</stp>
        <stp>MARKET_DATA_OVERRIDE=TURNOVER</stp>
        <stp>CRNCY=USD</stp>
        <stp>START_DATE_OVERRIDE=20170101</stp>
        <stp>END_DATE_OVERRIDE=20180131</stp>
        <tr r="B1797" s="15"/>
      </tp>
      <tp>
        <v>14729426.027983829</v>
        <stp/>
        <stp>##V3_BDPV12</stp>
        <stp>2353 TT Equity</stp>
        <stp>INTERVAL_AVG</stp>
        <stp>[Trading Turnover and Marketcap (Crypto, Equity, FX)_0131.xlsx]All Equity 0131 %!R1814C2</stp>
        <stp>MARKET_DATA_OVERRIDE=TURNOVER</stp>
        <stp>CRNCY=USD</stp>
        <stp>START_DATE_OVERRIDE=20170101</stp>
        <stp>END_DATE_OVERRIDE=20180131</stp>
        <tr r="B1814" s="15"/>
      </tp>
      <tp>
        <v>6983.1175251983659</v>
        <stp/>
        <stp>##V3_BDPV12</stp>
        <stp>GPT AT Equity</stp>
        <stp>INTERVAL_AVG</stp>
        <stp>[Trading Turnover and Marketcap (Crypto, Equity, FX)_0131.xlsx]All Equity 0131 %!R1638C3</stp>
        <stp>CRNCY=USD</stp>
        <stp>START_DATE_OVERRIDE=20170101</stp>
        <stp>END_DATE_OVERRIDE=20180131</stp>
        <stp>MARKET_DATA_OVERRIDE=RR902</stp>
        <tr r="C1638" s="15"/>
      </tp>
      <tp>
        <v>6845.6492240437428</v>
        <stp/>
        <stp>##V3_BDPV12</stp>
        <stp>AMS SJ Equity</stp>
        <stp>INTERVAL_AVG</stp>
        <stp>[Trading Turnover and Marketcap (Crypto, Equity, FX)_0131.xlsx]All Equity 0131 %!R2148C3</stp>
        <stp>CRNCY=USD</stp>
        <stp>START_DATE_OVERRIDE=20170101</stp>
        <stp>END_DATE_OVERRIDE=20180131</stp>
        <stp>MARKET_DATA_OVERRIDE=RR902</stp>
        <tr r="C2148" s="15"/>
      </tp>
      <tp>
        <v>3276816.1692105052</v>
        <stp/>
        <stp>##V3_BDPV12</stp>
        <stp>1102 TT Equity</stp>
        <stp>INTERVAL_AVG</stp>
        <stp>[Trading Turnover and Marketcap (Crypto, Equity, FX)_0131.xlsx]All Equity 0131 %!R2396C2</stp>
        <stp>MARKET_DATA_OVERRIDE=TURNOVER</stp>
        <stp>CRNCY=USD</stp>
        <stp>START_DATE_OVERRIDE=20170101</stp>
        <stp>END_DATE_OVERRIDE=20180131</stp>
        <tr r="B2396" s="15"/>
      </tp>
      <tp>
        <v>3650.6142020502348</v>
        <stp/>
        <stp>##V3_BDPV12</stp>
        <stp>LPP PW Equity</stp>
        <stp>INTERVAL_AVG</stp>
        <stp>[Trading Turnover and Marketcap (Crypto, Equity, FX)_0131.xlsx]All Equity 0131 %!R2314C3</stp>
        <stp>CRNCY=USD</stp>
        <stp>START_DATE_OVERRIDE=20170101</stp>
        <stp>END_DATE_OVERRIDE=20180131</stp>
        <stp>MARKET_DATA_OVERRIDE=RR902</stp>
        <tr r="C2314" s="15"/>
      </tp>
      <tp>
        <v>6111.1251660104308</v>
        <stp/>
        <stp>##V3_BDPV12</stp>
        <stp>CPU AT Equity</stp>
        <stp>INTERVAL_AVG</stp>
        <stp>[Trading Turnover and Marketcap (Crypto, Equity, FX)_0131.xlsx]All Equity 0131 %!R1674C3</stp>
        <stp>CRNCY=USD</stp>
        <stp>START_DATE_OVERRIDE=20170101</stp>
        <stp>END_DATE_OVERRIDE=20180131</stp>
        <stp>MARKET_DATA_OVERRIDE=RR902</stp>
        <tr r="C1674" s="15"/>
      </tp>
      <tp>
        <v>4286.2698568787473</v>
        <stp/>
        <stp>##V3_BDPV12</stp>
        <stp>CPS PW Equity</stp>
        <stp>INTERVAL_AVG</stp>
        <stp>[Trading Turnover and Marketcap (Crypto, Equity, FX)_0131.xlsx]All Equity 0131 %!R2380C3</stp>
        <stp>CRNCY=USD</stp>
        <stp>START_DATE_OVERRIDE=20170101</stp>
        <stp>END_DATE_OVERRIDE=20180131</stp>
        <stp>MARKET_DATA_OVERRIDE=RR902</stp>
        <tr r="C2380" s="15"/>
      </tp>
      <tp>
        <v>7465772.0223593749</v>
        <stp/>
        <stp>##V3_BDPV12</stp>
        <stp>2324 TT Equity</stp>
        <stp>INTERVAL_AVG</stp>
        <stp>[Trading Turnover and Marketcap (Crypto, Equity, FX)_0131.xlsx]All Equity 0131 %!R2174C2</stp>
        <stp>MARKET_DATA_OVERRIDE=TURNOVER</stp>
        <stp>CRNCY=USD</stp>
        <stp>START_DATE_OVERRIDE=20170101</stp>
        <stp>END_DATE_OVERRIDE=20180131</stp>
        <tr r="B2174" s="15"/>
      </tp>
      <tp>
        <v>20732537.643369921</v>
        <stp/>
        <stp>##V3_BDPV12</stp>
        <stp>2311 TT Equity</stp>
        <stp>INTERVAL_AVG</stp>
        <stp>[Trading Turnover and Marketcap (Crypto, Equity, FX)_0131.xlsx]All Equity 0131 %!R1574C2</stp>
        <stp>MARKET_DATA_OVERRIDE=TURNOVER</stp>
        <stp>CRNCY=USD</stp>
        <stp>START_DATE_OVERRIDE=20170101</stp>
        <stp>END_DATE_OVERRIDE=20180131</stp>
        <tr r="B1574" s="15"/>
      </tp>
      <tp>
        <v>431373061.39705873</v>
        <stp/>
        <stp>##V3_BDPV12</stp>
        <stp>MS US Equity</stp>
        <stp>INTERVAL_AVG</stp>
        <stp>[Trading Turnover and Marketcap (Crypto, Equity, FX)_0131.xlsx]All Equity 0131 %!R74C2</stp>
        <stp>MARKET_DATA_OVERRIDE=TURNOVER</stp>
        <stp>CRNCY=USD</stp>
        <stp>START_DATE_OVERRIDE=20170101</stp>
        <stp>END_DATE_OVERRIDE=20180131</stp>
        <tr r="B74" s="15"/>
      </tp>
      <tp>
        <v>9656.7264054753959</v>
        <stp/>
        <stp>##V3_BDPV12</stp>
        <stp>AKAM US Equity</stp>
        <stp>INTERVAL_AVG</stp>
        <stp>[Trading Turnover and Marketcap (Crypto, Equity, FX)_0131.xlsx]All Equity 0131 %!R457C3</stp>
        <stp>CRNCY=USD</stp>
        <stp>START_DATE_OVERRIDE=20170101</stp>
        <stp>END_DATE_OVERRIDE=20180131</stp>
        <stp>MARKET_DATA_OVERRIDE=RR902</stp>
        <tr r="C457" s="15"/>
      </tp>
      <tp>
        <v>14322174.386891045</v>
        <stp/>
        <stp>##V3_BDPV12</stp>
        <stp>144 HK Equity</stp>
        <stp>INTERVAL_AVG</stp>
        <stp>[Trading Turnover and Marketcap (Crypto, Equity, FX)_0131.xlsx]All Equity 0131 %!R1829C2</stp>
        <stp>MARKET_DATA_OVERRIDE=TURNOVER</stp>
        <stp>CRNCY=USD</stp>
        <stp>START_DATE_OVERRIDE=20170101</stp>
        <stp>END_DATE_OVERRIDE=20180131</stp>
        <tr r="B1829" s="15"/>
      </tp>
      <tp>
        <v>5322.294933685389</v>
        <stp/>
        <stp>##V3_BDPV12</stp>
        <stp>CEMARGOS CX Equity</stp>
        <stp>INTERVAL_AVG</stp>
        <stp>[Trading Turnover and Marketcap (Crypto, Equity, FX)_0131.xlsx]All Equity 0131 %!R2476C3</stp>
        <stp>CRNCY=USD</stp>
        <stp>START_DATE_OVERRIDE=20170101</stp>
        <stp>END_DATE_OVERRIDE=20180131</stp>
        <stp>MARKET_DATA_OVERRIDE=RR902</stp>
        <tr r="C2476" s="15"/>
      </tp>
      <tp>
        <v>13358184.81341093</v>
        <stp/>
        <stp>##V3_BDPV12</stp>
        <stp>836 HK Equity</stp>
        <stp>INTERVAL_AVG</stp>
        <stp>[Trading Turnover and Marketcap (Crypto, Equity, FX)_0131.xlsx]All Equity 0131 %!R1880C2</stp>
        <stp>MARKET_DATA_OVERRIDE=TURNOVER</stp>
        <stp>CRNCY=USD</stp>
        <stp>START_DATE_OVERRIDE=20170101</stp>
        <stp>END_DATE_OVERRIDE=20180131</stp>
        <tr r="B1880" s="15"/>
      </tp>
      <tp>
        <v>15471401.735496977</v>
        <stp/>
        <stp>##V3_BDPV12</stp>
        <stp>135 HK Equity</stp>
        <stp>INTERVAL_AVG</stp>
        <stp>[Trading Turnover and Marketcap (Crypto, Equity, FX)_0131.xlsx]All Equity 0131 %!R1779C2</stp>
        <stp>MARKET_DATA_OVERRIDE=TURNOVER</stp>
        <stp>CRNCY=USD</stp>
        <stp>START_DATE_OVERRIDE=20170101</stp>
        <stp>END_DATE_OVERRIDE=20180131</stp>
        <tr r="B1779" s="15"/>
      </tp>
      <tp>
        <v>10919498.272697464</v>
        <stp/>
        <stp>##V3_BDPV12</stp>
        <stp>916 HK Equity</stp>
        <stp>INTERVAL_AVG</stp>
        <stp>[Trading Turnover and Marketcap (Crypto, Equity, FX)_0131.xlsx]All Equity 0131 %!R2001C2</stp>
        <stp>MARKET_DATA_OVERRIDE=TURNOVER</stp>
        <stp>CRNCY=USD</stp>
        <stp>START_DATE_OVERRIDE=20170101</stp>
        <stp>END_DATE_OVERRIDE=20180131</stp>
        <tr r="B2001" s="15"/>
      </tp>
      <tp>
        <v>369810.04100843897</v>
        <stp/>
        <stp>##V3_BDPV12</stp>
        <stp>700 HK Equity</stp>
        <stp>INTERVAL_AVG</stp>
        <stp>[Trading Turnover and Marketcap (Crypto, Equity, FX)_0131.xlsx]All Equity 0131 %!R20C3</stp>
        <stp>CRNCY=USD</stp>
        <stp>START_DATE_OVERRIDE=20170101</stp>
        <stp>END_DATE_OVERRIDE=20180131</stp>
        <stp>MARKET_DATA_OVERRIDE=RR902</stp>
        <tr r="C20" s="15"/>
      </tp>
      <tp>
        <v>3319.0818773911237</v>
        <stp/>
        <stp>##V3_BDPV12</stp>
        <stp>AMM MK Equity</stp>
        <stp>INTERVAL_AVG</stp>
        <stp>[Trading Turnover and Marketcap (Crypto, Equity, FX)_0131.xlsx]All Equity 0131 %!R2358C3</stp>
        <stp>CRNCY=USD</stp>
        <stp>START_DATE_OVERRIDE=20170101</stp>
        <stp>END_DATE_OVERRIDE=20180131</stp>
        <stp>MARKET_DATA_OVERRIDE=RR902</stp>
        <tr r="C2358" s="15"/>
      </tp>
      <tp>
        <v>7601.0529623998182</v>
        <stp/>
        <stp>##V3_BDPV12</stp>
        <stp>GKN LN Equity</stp>
        <stp>INTERVAL_AVG</stp>
        <stp>[Trading Turnover and Marketcap (Crypto, Equity, FX)_0131.xlsx]All Equity 0131 %!R1143C3</stp>
        <stp>CRNCY=USD</stp>
        <stp>START_DATE_OVERRIDE=20170101</stp>
        <stp>END_DATE_OVERRIDE=20180131</stp>
        <stp>MARKET_DATA_OVERRIDE=RR902</stp>
        <tr r="C1143" s="15"/>
      </tp>
      <tp>
        <v>58611.291875670278</v>
        <stp/>
        <stp>##V3_BDPV12</stp>
        <stp>ENI IM Equity</stp>
        <stp>INTERVAL_AVG</stp>
        <stp>[Trading Turnover and Marketcap (Crypto, Equity, FX)_0131.xlsx]All Equity 0131 %!R204C3</stp>
        <stp>CRNCY=USD</stp>
        <stp>START_DATE_OVERRIDE=20170101</stp>
        <stp>END_DATE_OVERRIDE=20180131</stp>
        <stp>MARKET_DATA_OVERRIDE=RR902</stp>
        <tr r="C204" s="15"/>
      </tp>
      <tp>
        <v>346713.17123323982</v>
        <stp/>
        <stp>##V3_BDPV12</stp>
        <stp>XOM US Equity</stp>
        <stp>INTERVAL_AVG</stp>
        <stp>[Trading Turnover and Marketcap (Crypto, Equity, FX)_0131.xlsx]All Equity 0131 %!R19C3</stp>
        <stp>CRNCY=USD</stp>
        <stp>START_DATE_OVERRIDE=20170101</stp>
        <stp>END_DATE_OVERRIDE=20180131</stp>
        <stp>MARKET_DATA_OVERRIDE=RR902</stp>
        <tr r="C19" s="15"/>
      </tp>
      <tp>
        <v>25439.495496019645</v>
        <stp/>
        <stp>##V3_BDPV12</stp>
        <stp>YUM US Equity</stp>
        <stp>INTERVAL_AVG</stp>
        <stp>[Trading Turnover and Marketcap (Crypto, Equity, FX)_0131.xlsx]All Equity 0131 %!R361C3</stp>
        <stp>CRNCY=USD</stp>
        <stp>START_DATE_OVERRIDE=20170101</stp>
        <stp>END_DATE_OVERRIDE=20180131</stp>
        <stp>MARKET_DATA_OVERRIDE=RR902</stp>
        <tr r="C361" s="15"/>
      </tp>
      <tp>
        <v>243462.7483265551</v>
        <stp/>
        <stp>##V3_BDPV12</stp>
        <stp>WMT US Equity</stp>
        <stp>INTERVAL_AVG</stp>
        <stp>[Trading Turnover and Marketcap (Crypto, Equity, FX)_0131.xlsx]All Equity 0131 %!R31C3</stp>
        <stp>CRNCY=USD</stp>
        <stp>START_DATE_OVERRIDE=20170101</stp>
        <stp>END_DATE_OVERRIDE=20180131</stp>
        <stp>MARKET_DATA_OVERRIDE=RR902</stp>
        <tr r="C31" s="15"/>
      </tp>
      <tp>
        <v>83515.138300933744</v>
        <stp/>
        <stp>##V3_BDPV12</stp>
        <stp>WBA US Equity</stp>
        <stp>INTERVAL_AVG</stp>
        <stp>[Trading Turnover and Marketcap (Crypto, Equity, FX)_0131.xlsx]All Equity 0131 %!R77C3</stp>
        <stp>CRNCY=USD</stp>
        <stp>START_DATE_OVERRIDE=20170101</stp>
        <stp>END_DATE_OVERRIDE=20180131</stp>
        <stp>MARKET_DATA_OVERRIDE=RR902</stp>
        <tr r="C77" s="15"/>
      </tp>
      <tp>
        <v>276854.41000924702</v>
        <stp/>
        <stp>##V3_BDPV12</stp>
        <stp>WFC US Equity</stp>
        <stp>INTERVAL_AVG</stp>
        <stp>[Trading Turnover and Marketcap (Crypto, Equity, FX)_0131.xlsx]All Equity 0131 %!R16C3</stp>
        <stp>CRNCY=USD</stp>
        <stp>START_DATE_OVERRIDE=20170101</stp>
        <stp>END_DATE_OVERRIDE=20180131</stp>
        <stp>MARKET_DATA_OVERRIDE=RR902</stp>
        <tr r="C16" s="15"/>
      </tp>
      <tp>
        <v>18980.366684436463</v>
        <stp/>
        <stp>##V3_BDPV12</stp>
        <stp>VOD SJ Equity</stp>
        <stp>INTERVAL_AVG</stp>
        <stp>[Trading Turnover and Marketcap (Crypto, Equity, FX)_0131.xlsx]All Equity 0131 %!R1245C3</stp>
        <stp>CRNCY=USD</stp>
        <stp>START_DATE_OVERRIDE=20170101</stp>
        <stp>END_DATE_OVERRIDE=20180131</stp>
        <stp>MARKET_DATA_OVERRIDE=RR902</stp>
        <tr r="C1245" s="15"/>
      </tp>
      <tp>
        <v>90703.312736993743</v>
        <stp/>
        <stp>##V3_BDPV12</stp>
        <stp>UNP US Equity</stp>
        <stp>INTERVAL_AVG</stp>
        <stp>[Trading Turnover and Marketcap (Crypto, Equity, FX)_0131.xlsx]All Equity 0131 %!R73C3</stp>
        <stp>CRNCY=USD</stp>
        <stp>START_DATE_OVERRIDE=20170101</stp>
        <stp>END_DATE_OVERRIDE=20180131</stp>
        <stp>MARKET_DATA_OVERRIDE=RR902</stp>
        <tr r="C73" s="15"/>
      </tp>
      <tp>
        <v>182987.209013302</v>
        <stp/>
        <stp>##V3_BDPV12</stp>
        <stp>UNH US Equity</stp>
        <stp>INTERVAL_AVG</stp>
        <stp>[Trading Turnover and Marketcap (Crypto, Equity, FX)_0131.xlsx]All Equity 0131 %!R45C3</stp>
        <stp>CRNCY=USD</stp>
        <stp>START_DATE_OVERRIDE=20170101</stp>
        <stp>END_DATE_OVERRIDE=20180131</stp>
        <stp>MARKET_DATA_OVERRIDE=RR902</stp>
        <tr r="C45" s="15"/>
      </tp>
      <tp>
        <v>98228.503001540521</v>
        <stp/>
        <stp>##V3_BDPV12</stp>
        <stp>SAN SQ Equity</stp>
        <stp>INTERVAL_AVG</stp>
        <stp>[Trading Turnover and Marketcap (Crypto, Equity, FX)_0131.xlsx]All Equity 0131 %!R54C3</stp>
        <stp>CRNCY=USD</stp>
        <stp>START_DATE_OVERRIDE=20170101</stp>
        <stp>END_DATE_OVERRIDE=20180131</stp>
        <stp>MARKET_DATA_OVERRIDE=RR902</stp>
        <tr r="C54" s="15"/>
      </tp>
      <tp>
        <v>95113.764568304556</v>
        <stp/>
        <stp>##V3_BDPV12</stp>
        <stp>UTX US Equity</stp>
        <stp>INTERVAL_AVG</stp>
        <stp>[Trading Turnover and Marketcap (Crypto, Equity, FX)_0131.xlsx]All Equity 0131 %!R94C3</stp>
        <stp>CRNCY=USD</stp>
        <stp>START_DATE_OVERRIDE=20170101</stp>
        <stp>END_DATE_OVERRIDE=20180131</stp>
        <stp>MARKET_DATA_OVERRIDE=RR902</stp>
        <tr r="C94" s="15"/>
      </tp>
      <tp>
        <v>32753.543281958402</v>
        <stp/>
        <stp>##V3_BDPV12</stp>
        <stp>TGT US Equity</stp>
        <stp>INTERVAL_AVG</stp>
        <stp>[Trading Turnover and Marketcap (Crypto, Equity, FX)_0131.xlsx]All Equity 0131 %!R72C3</stp>
        <stp>CRNCY=USD</stp>
        <stp>START_DATE_OVERRIDE=20170101</stp>
        <stp>END_DATE_OVERRIDE=20180131</stp>
        <stp>MARKET_DATA_OVERRIDE=RR902</stp>
        <tr r="C72" s="15"/>
      </tp>
      <tp>
        <v>85860.728133586294</v>
        <stp/>
        <stp>##V3_BDPV12</stp>
        <stp>TXN US Equity</stp>
        <stp>INTERVAL_AVG</stp>
        <stp>[Trading Turnover and Marketcap (Crypto, Equity, FX)_0131.xlsx]All Equity 0131 %!R83C3</stp>
        <stp>CRNCY=USD</stp>
        <stp>START_DATE_OVERRIDE=20170101</stp>
        <stp>END_DATE_OVERRIDE=20180131</stp>
        <stp>MARKET_DATA_OVERRIDE=RR902</stp>
        <tr r="C83" s="15"/>
      </tp>
      <tp>
        <v>75715.719456169536</v>
        <stp/>
        <stp>##V3_BDPV12</stp>
        <stp>TWX US Equity</stp>
        <stp>INTERVAL_AVG</stp>
        <stp>[Trading Turnover and Marketcap (Crypto, Equity, FX)_0131.xlsx]All Equity 0131 %!R69C3</stp>
        <stp>CRNCY=USD</stp>
        <stp>START_DATE_OVERRIDE=20170101</stp>
        <stp>END_DATE_OVERRIDE=20180131</stp>
        <stp>MARKET_DATA_OVERRIDE=RR902</stp>
        <tr r="C69" s="15"/>
      </tp>
      <tp>
        <v>6154.7286418822787</v>
        <stp/>
        <stp>##V3_BDPV12</stp>
        <stp>BKG LN Equity</stp>
        <stp>INTERVAL_AVG</stp>
        <stp>[Trading Turnover and Marketcap (Crypto, Equity, FX)_0131.xlsx]All Equity 0131 %!R1252C3</stp>
        <stp>CRNCY=USD</stp>
        <stp>START_DATE_OVERRIDE=20170101</stp>
        <stp>END_DATE_OVERRIDE=20180131</stp>
        <stp>MARKET_DATA_OVERRIDE=RR902</stp>
        <tr r="C1252" s="15"/>
      </tp>
      <tp>
        <v>99152.683724661169</v>
        <stp/>
        <stp>##V3_BDPV12</stp>
        <stp>SLB US Equity</stp>
        <stp>INTERVAL_AVG</stp>
        <stp>[Trading Turnover and Marketcap (Crypto, Equity, FX)_0131.xlsx]All Equity 0131 %!R52C3</stp>
        <stp>CRNCY=USD</stp>
        <stp>START_DATE_OVERRIDE=20170101</stp>
        <stp>END_DATE_OVERRIDE=20180131</stp>
        <stp>MARKET_DATA_OVERRIDE=RR902</stp>
        <tr r="C52" s="15"/>
      </tp>
      <tp>
        <v>19011.732046316487</v>
        <stp/>
        <stp>##V3_BDPV12</stp>
        <stp>TNB MK Equity</stp>
        <stp>INTERVAL_AVG</stp>
        <stp>[Trading Turnover and Marketcap (Crypto, Equity, FX)_0131.xlsx]All Equity 0131 %!R1213C3</stp>
        <stp>CRNCY=USD</stp>
        <stp>START_DATE_OVERRIDE=20170101</stp>
        <stp>END_DATE_OVERRIDE=20180131</stp>
        <stp>MARKET_DATA_OVERRIDE=RR902</stp>
        <tr r="C1213" s="15"/>
      </tp>
      <tp>
        <v>82960.277956747464</v>
        <stp/>
        <stp>##V3_BDPV12</stp>
        <stp>SBUX US Equity</stp>
        <stp>INTERVAL_AVG</stp>
        <stp>[Trading Turnover and Marketcap (Crypto, Equity, FX)_0131.xlsx]All Equity 0131 %!R49C3</stp>
        <stp>CRNCY=USD</stp>
        <stp>START_DATE_OVERRIDE=20170101</stp>
        <stp>END_DATE_OVERRIDE=20180131</stp>
        <stp>MARKET_DATA_OVERRIDE=RR902</stp>
        <tr r="C49" s="15"/>
      </tp>
      <tp>
        <v>161796.65214938912</v>
        <stp/>
        <stp>##V3_BDPV12</stp>
        <stp>PEP US Equity</stp>
        <stp>INTERVAL_AVG</stp>
        <stp>[Trading Turnover and Marketcap (Crypto, Equity, FX)_0131.xlsx]All Equity 0131 %!R80C3</stp>
        <stp>CRNCY=USD</stp>
        <stp>START_DATE_OVERRIDE=20170101</stp>
        <stp>END_DATE_OVERRIDE=20180131</stp>
        <stp>MARKET_DATA_OVERRIDE=RR902</stp>
        <tr r="C80" s="15"/>
      </tp>
      <tp>
        <v>204820.13704418339</v>
        <stp/>
        <stp>##V3_BDPV12</stp>
        <stp>PFE US Equity</stp>
        <stp>INTERVAL_AVG</stp>
        <stp>[Trading Turnover and Marketcap (Crypto, Equity, FX)_0131.xlsx]All Equity 0131 %!R36C3</stp>
        <stp>CRNCY=USD</stp>
        <stp>START_DATE_OVERRIDE=20170101</stp>
        <stp>END_DATE_OVERRIDE=20180131</stp>
        <stp>MARKET_DATA_OVERRIDE=RR902</stp>
        <tr r="C36" s="15"/>
      </tp>
      <tp>
        <v>23836.069813591108</v>
        <stp/>
        <stp>##V3_BDPV12</stp>
        <stp>MQG AT Equity</stp>
        <stp>INTERVAL_AVG</stp>
        <stp>[Trading Turnover and Marketcap (Crypto, Equity, FX)_0131.xlsx]All Equity 0131 %!R811C3</stp>
        <stp>CRNCY=USD</stp>
        <stp>START_DATE_OVERRIDE=20170101</stp>
        <stp>END_DATE_OVERRIDE=20180131</stp>
        <stp>MARKET_DATA_OVERRIDE=RR902</stp>
        <tr r="C811" s="15"/>
      </tp>
      <tp>
        <v>92792.844790516625</v>
        <stp/>
        <stp>##V3_BDPV12</stp>
        <stp>NKE US Equity</stp>
        <stp>INTERVAL_AVG</stp>
        <stp>[Trading Turnover and Marketcap (Crypto, Equity, FX)_0131.xlsx]All Equity 0131 %!R51C3</stp>
        <stp>CRNCY=USD</stp>
        <stp>START_DATE_OVERRIDE=20170101</stp>
        <stp>END_DATE_OVERRIDE=20180131</stp>
        <stp>MARKET_DATA_OVERRIDE=RR902</stp>
        <tr r="C51" s="15"/>
      </tp>
      <tp>
        <v>111320.32137729449</v>
        <stp/>
        <stp>##V3_BDPV12</stp>
        <stp>MDT US Equity</stp>
        <stp>INTERVAL_AVG</stp>
        <stp>[Trading Turnover and Marketcap (Crypto, Equity, FX)_0131.xlsx]All Equity 0131 %!R85C3</stp>
        <stp>CRNCY=USD</stp>
        <stp>START_DATE_OVERRIDE=20170101</stp>
        <stp>END_DATE_OVERRIDE=20180131</stp>
        <stp>MARKET_DATA_OVERRIDE=RR902</stp>
        <tr r="C85" s="15"/>
      </tp>
      <tp>
        <v>124411.94602922177</v>
        <stp/>
        <stp>##V3_BDPV12</stp>
        <stp>MMM US Equity</stp>
        <stp>INTERVAL_AVG</stp>
        <stp>[Trading Turnover and Marketcap (Crypto, Equity, FX)_0131.xlsx]All Equity 0131 %!R89C3</stp>
        <stp>CRNCY=USD</stp>
        <stp>START_DATE_OVERRIDE=20170101</stp>
        <stp>END_DATE_OVERRIDE=20180131</stp>
        <stp>MARKET_DATA_OVERRIDE=RR902</stp>
        <tr r="C89" s="15"/>
      </tp>
      <tp>
        <v>122343.61732538887</v>
        <stp/>
        <stp>##V3_BDPV12</stp>
        <stp>MCD US Equity</stp>
        <stp>INTERVAL_AVG</stp>
        <stp>[Trading Turnover and Marketcap (Crypto, Equity, FX)_0131.xlsx]All Equity 0131 %!R55C3</stp>
        <stp>CRNCY=USD</stp>
        <stp>START_DATE_OVERRIDE=20170101</stp>
        <stp>END_DATE_OVERRIDE=20180131</stp>
        <stp>MARKET_DATA_OVERRIDE=RR902</stp>
        <tr r="C55" s="15"/>
      </tp>
      <tp>
        <v>169720.51715532519</v>
        <stp/>
        <stp>##V3_BDPV12</stp>
        <stp>MRK US Equity</stp>
        <stp>INTERVAL_AVG</stp>
        <stp>[Trading Turnover and Marketcap (Crypto, Equity, FX)_0131.xlsx]All Equity 0131 %!R42C3</stp>
        <stp>CRNCY=USD</stp>
        <stp>START_DATE_OVERRIDE=20170101</stp>
        <stp>END_DATE_OVERRIDE=20180131</stp>
        <stp>MARKET_DATA_OVERRIDE=RR902</stp>
        <tr r="C42" s="15"/>
      </tp>
      <tp>
        <v>68615.004903512861</v>
        <stp/>
        <stp>##V3_BDPV12</stp>
        <stp>LOW US Equity</stp>
        <stp>INTERVAL_AVG</stp>
        <stp>[Trading Turnover and Marketcap (Crypto, Equity, FX)_0131.xlsx]All Equity 0131 %!R61C3</stp>
        <stp>CRNCY=USD</stp>
        <stp>START_DATE_OVERRIDE=20170101</stp>
        <stp>END_DATE_OVERRIDE=20180131</stp>
        <stp>MARKET_DATA_OVERRIDE=RR902</stp>
        <tr r="C61" s="15"/>
      </tp>
      <tp>
        <v>352714.81362923712</v>
        <stp/>
        <stp>##V3_BDPV12</stp>
        <stp>JNJ US Equity</stp>
        <stp>INTERVAL_AVG</stp>
        <stp>[Trading Turnover and Marketcap (Crypto, Equity, FX)_0131.xlsx]All Equity 0131 %!R27C3</stp>
        <stp>CRNCY=USD</stp>
        <stp>START_DATE_OVERRIDE=20170101</stp>
        <stp>END_DATE_OVERRIDE=20180131</stp>
        <stp>MARKET_DATA_OVERRIDE=RR902</stp>
        <tr r="C27" s="15"/>
      </tp>
      <tp>
        <v>330216.2301234983</v>
        <stp/>
        <stp>##V3_BDPV12</stp>
        <stp>JPM US Equity</stp>
        <stp>INTERVAL_AVG</stp>
        <stp>[Trading Turnover and Marketcap (Crypto, Equity, FX)_0131.xlsx]All Equity 0131 %!R11C3</stp>
        <stp>CRNCY=USD</stp>
        <stp>START_DATE_OVERRIDE=20170101</stp>
        <stp>END_DATE_OVERRIDE=20180131</stp>
        <stp>MARKET_DATA_OVERRIDE=RR902</stp>
        <tr r="C11" s="15"/>
      </tp>
      <tp>
        <v>148166.8959009221</v>
        <stp/>
        <stp>##V3_BDPV12</stp>
        <stp>IBM US Equity</stp>
        <stp>INTERVAL_AVG</stp>
        <stp>[Trading Turnover and Marketcap (Crypto, Equity, FX)_0131.xlsx]All Equity 0131 %!R33C3</stp>
        <stp>CRNCY=USD</stp>
        <stp>START_DATE_OVERRIDE=20170101</stp>
        <stp>END_DATE_OVERRIDE=20180131</stp>
        <stp>MARKET_DATA_OVERRIDE=RR902</stp>
        <tr r="C33" s="15"/>
      </tp>
      <tp>
        <v>40785.025979606267</v>
        <stp/>
        <stp>##V3_BDPV12</stp>
        <stp>HAL US Equity</stp>
        <stp>INTERVAL_AVG</stp>
        <stp>[Trading Turnover and Marketcap (Crypto, Equity, FX)_0131.xlsx]All Equity 0131 %!R84C3</stp>
        <stp>CRNCY=USD</stp>
        <stp>START_DATE_OVERRIDE=20170101</stp>
        <stp>END_DATE_OVERRIDE=20180131</stp>
        <stp>MARKET_DATA_OVERRIDE=RR902</stp>
        <tr r="C84" s="15"/>
      </tp>
      <tp>
        <v>103957.51072814717</v>
        <stp/>
        <stp>##V3_BDPV12</stp>
        <stp>HON US Equity</stp>
        <stp>INTERVAL_AVG</stp>
        <stp>[Trading Turnover and Marketcap (Crypto, Equity, FX)_0131.xlsx]All Equity 0131 %!R92C3</stp>
        <stp>CRNCY=USD</stp>
        <stp>START_DATE_OVERRIDE=20170101</stp>
        <stp>END_DATE_OVERRIDE=20180131</stp>
        <stp>MARKET_DATA_OVERRIDE=RR902</stp>
        <tr r="C92" s="15"/>
      </tp>
      <tp>
        <v>11358229.466026993</v>
        <stp/>
        <stp>##V3_BDPV12</stp>
        <stp>1590 TT Equity</stp>
        <stp>INTERVAL_AVG</stp>
        <stp>[Trading Turnover and Marketcap (Crypto, Equity, FX)_0131.xlsx]All Equity 0131 %!R1983C2</stp>
        <stp>MARKET_DATA_OVERRIDE=TURNOVER</stp>
        <stp>CRNCY=USD</stp>
        <stp>START_DATE_OVERRIDE=20170101</stp>
        <stp>END_DATE_OVERRIDE=20180131</stp>
        <tr r="B1983" s="15"/>
      </tp>
      <tp>
        <v>8314709.4335811585</v>
        <stp/>
        <stp>##V3_BDPV12</stp>
        <stp>2356 TT Equity</stp>
        <stp>INTERVAL_AVG</stp>
        <stp>[Trading Turnover and Marketcap (Crypto, Equity, FX)_0131.xlsx]All Equity 0131 %!R2135C2</stp>
        <stp>MARKET_DATA_OVERRIDE=TURNOVER</stp>
        <stp>CRNCY=USD</stp>
        <stp>START_DATE_OVERRIDE=20170101</stp>
        <stp>END_DATE_OVERRIDE=20180131</stp>
        <tr r="B2135" s="15"/>
      </tp>
      <tp>
        <v>5130.5558124714307</v>
        <stp/>
        <stp>##V3_BDPV12</stp>
        <stp>AVT US Equity</stp>
        <stp>INTERVAL_AVG</stp>
        <stp>[Trading Turnover and Marketcap (Crypto, Equity, FX)_0131.xlsx]All Equity 0131 %!R1049C3</stp>
        <stp>CRNCY=USD</stp>
        <stp>START_DATE_OVERRIDE=20170101</stp>
        <stp>END_DATE_OVERRIDE=20180131</stp>
        <stp>MARKET_DATA_OVERRIDE=RR902</stp>
        <tr r="C1049" s="15"/>
      </tp>
      <tp>
        <v>36672.435377634734</v>
        <stp/>
        <stp>##V3_BDPV12</stp>
        <stp>DAL US Equity</stp>
        <stp>INTERVAL_AVG</stp>
        <stp>[Trading Turnover and Marketcap (Crypto, Equity, FX)_0131.xlsx]All Equity 0131 %!R86C3</stp>
        <stp>CRNCY=USD</stp>
        <stp>START_DATE_OVERRIDE=20170101</stp>
        <stp>END_DATE_OVERRIDE=20180131</stp>
        <stp>MARKET_DATA_OVERRIDE=RR902</stp>
        <tr r="C86" s="15"/>
      </tp>
      <tp>
        <v>165998.08700096523</v>
        <stp/>
        <stp>##V3_BDPV12</stp>
        <stp>DIS US Equity</stp>
        <stp>INTERVAL_AVG</stp>
        <stp>[Trading Turnover and Marketcap (Crypto, Equity, FX)_0131.xlsx]All Equity 0131 %!R26C3</stp>
        <stp>CRNCY=USD</stp>
        <stp>START_DATE_OVERRIDE=20170101</stp>
        <stp>END_DATE_OVERRIDE=20180131</stp>
        <stp>MARKET_DATA_OVERRIDE=RR902</stp>
        <tr r="C26" s="15"/>
      </tp>
      <tp>
        <v>6229.2784966499967</v>
        <stp/>
        <stp>##V3_BDPV12</stp>
        <stp>TRQ CT Equity</stp>
        <stp>INTERVAL_AVG</stp>
        <stp>[Trading Turnover and Marketcap (Crypto, Equity, FX)_0131.xlsx]All Equity 0131 %!R2408C3</stp>
        <stp>CRNCY=USD</stp>
        <stp>START_DATE_OVERRIDE=20170101</stp>
        <stp>END_DATE_OVERRIDE=20180131</stp>
        <stp>MARKET_DATA_OVERRIDE=RR902</stp>
        <tr r="C2408" s="15"/>
      </tp>
      <tp>
        <v>68928.458159600181</v>
        <stp/>
        <stp>##V3_BDPV12</stp>
        <stp>CAT US Equity</stp>
        <stp>INTERVAL_AVG</stp>
        <stp>[Trading Turnover and Marketcap (Crypto, Equity, FX)_0131.xlsx]All Equity 0131 %!R53C3</stp>
        <stp>CRNCY=USD</stp>
        <stp>START_DATE_OVERRIDE=20170101</stp>
        <stp>END_DATE_OVERRIDE=20180131</stp>
        <stp>MARKET_DATA_OVERRIDE=RR902</stp>
        <tr r="C53" s="15"/>
      </tp>
      <tp>
        <v>10683.823943296255</v>
        <stp/>
        <stp>##V3_BDPV12</stp>
        <stp>CMG US Equity</stp>
        <stp>INTERVAL_AVG</stp>
        <stp>[Trading Turnover and Marketcap (Crypto, Equity, FX)_0131.xlsx]All Equity 0131 %!R82C3</stp>
        <stp>CRNCY=USD</stp>
        <stp>START_DATE_OVERRIDE=20170101</stp>
        <stp>END_DATE_OVERRIDE=20180131</stp>
        <stp>MARKET_DATA_OVERRIDE=RR902</stp>
        <tr r="C82" s="15"/>
      </tp>
      <tp>
        <v>65474.645803028288</v>
        <stp/>
        <stp>##V3_BDPV12</stp>
        <stp>CRM US Equity</stp>
        <stp>INTERVAL_AVG</stp>
        <stp>[Trading Turnover and Marketcap (Crypto, Equity, FX)_0131.xlsx]All Equity 0131 %!R87C3</stp>
        <stp>CRNCY=USD</stp>
        <stp>START_DATE_OVERRIDE=20170101</stp>
        <stp>END_DATE_OVERRIDE=20180131</stp>
        <stp>MARKET_DATA_OVERRIDE=RR902</stp>
        <tr r="C87" s="15"/>
      </tp>
      <tp>
        <v>46618.441810360862</v>
        <stp/>
        <stp>##V3_BDPV12</stp>
        <stp>CSX US Equity</stp>
        <stp>INTERVAL_AVG</stp>
        <stp>[Trading Turnover and Marketcap (Crypto, Equity, FX)_0131.xlsx]All Equity 0131 %!R76C3</stp>
        <stp>CRNCY=USD</stp>
        <stp>START_DATE_OVERRIDE=20170101</stp>
        <stp>END_DATE_OVERRIDE=20180131</stp>
        <stp>MARKET_DATA_OVERRIDE=RR902</stp>
        <tr r="C76" s="15"/>
      </tp>
      <tp>
        <v>79608.038238721027</v>
        <stp/>
        <stp>##V3_BDPV12</stp>
        <stp>CVS US Equity</stp>
        <stp>INTERVAL_AVG</stp>
        <stp>[Trading Turnover and Marketcap (Crypto, Equity, FX)_0131.xlsx]All Equity 0131 %!R47C3</stp>
        <stp>CRNCY=USD</stp>
        <stp>START_DATE_OVERRIDE=20170101</stp>
        <stp>END_DATE_OVERRIDE=20180131</stp>
        <stp>MARKET_DATA_OVERRIDE=RR902</stp>
        <tr r="C47" s="15"/>
      </tp>
      <tp>
        <v>213875.6695434984</v>
        <stp/>
        <stp>##V3_BDPV12</stp>
        <stp>CVX US Equity</stp>
        <stp>INTERVAL_AVG</stp>
        <stp>[Trading Turnover and Marketcap (Crypto, Equity, FX)_0131.xlsx]All Equity 0131 %!R40C3</stp>
        <stp>CRNCY=USD</stp>
        <stp>START_DATE_OVERRIDE=20170101</stp>
        <stp>END_DATE_OVERRIDE=20180131</stp>
        <stp>MARKET_DATA_OVERRIDE=RR902</stp>
        <tr r="C40" s="15"/>
      </tp>
      <tp>
        <v>7057.9801172244233</v>
        <stp/>
        <stp>##V3_BDPV12</stp>
        <stp>MKS LN Equity</stp>
        <stp>INTERVAL_AVG</stp>
        <stp>[Trading Turnover and Marketcap (Crypto, Equity, FX)_0131.xlsx]All Equity 0131 %!R1148C3</stp>
        <stp>CRNCY=USD</stp>
        <stp>START_DATE_OVERRIDE=20170101</stp>
        <stp>END_DATE_OVERRIDE=20180131</stp>
        <stp>MARKET_DATA_OVERRIDE=RR902</stp>
        <tr r="C1148" s="15"/>
      </tp>
      <tp>
        <v>95457.578098883445</v>
        <stp/>
        <stp>##V3_BDPV12</stp>
        <stp>BMY US Equity</stp>
        <stp>INTERVAL_AVG</stp>
        <stp>[Trading Turnover and Marketcap (Crypto, Equity, FX)_0131.xlsx]All Equity 0131 %!R68C3</stp>
        <stp>CRNCY=USD</stp>
        <stp>START_DATE_OVERRIDE=20170101</stp>
        <stp>END_DATE_OVERRIDE=20180131</stp>
        <stp>MARKET_DATA_OVERRIDE=RR902</stp>
        <tr r="C68" s="15"/>
      </tp>
      <tp>
        <v>50711.763025085886</v>
        <stp/>
        <stp>##V3_BDPV12</stp>
        <stp>AET US Equity</stp>
        <stp>INTERVAL_AVG</stp>
        <stp>[Trading Turnover and Marketcap (Crypto, Equity, FX)_0131.xlsx]All Equity 0131 %!R88C3</stp>
        <stp>CRNCY=USD</stp>
        <stp>START_DATE_OVERRIDE=20170101</stp>
        <stp>END_DATE_OVERRIDE=20180131</stp>
        <stp>MARKET_DATA_OVERRIDE=RR902</stp>
        <tr r="C88" s="15"/>
      </tp>
      <tp>
        <v>11745.501288966605</v>
        <stp/>
        <stp>##V3_BDPV12</stp>
        <stp>AMD US Equity</stp>
        <stp>INTERVAL_AVG</stp>
        <stp>[Trading Turnover and Marketcap (Crypto, Equity, FX)_0131.xlsx]All Equity 0131 %!R22C3</stp>
        <stp>CRNCY=USD</stp>
        <stp>START_DATE_OVERRIDE=20170101</stp>
        <stp>END_DATE_OVERRIDE=20180131</stp>
        <stp>MARKET_DATA_OVERRIDE=RR902</stp>
        <tr r="C22" s="15"/>
      </tp>
      <tp>
        <v>58502.353896561188</v>
        <stp/>
        <stp>##V3_BDPV12</stp>
        <stp>AIG US Equity</stp>
        <stp>INTERVAL_AVG</stp>
        <stp>[Trading Turnover and Marketcap (Crypto, Equity, FX)_0131.xlsx]All Equity 0131 %!R99C3</stp>
        <stp>CRNCY=USD</stp>
        <stp>START_DATE_OVERRIDE=20170101</stp>
        <stp>END_DATE_OVERRIDE=20180131</stp>
        <stp>MARKET_DATA_OVERRIDE=RR902</stp>
        <tr r="C99" s="15"/>
      </tp>
      <tp>
        <v>72545.120530976943</v>
        <stp/>
        <stp>##V3_BDPV12</stp>
        <stp>AGN US Equity</stp>
        <stp>INTERVAL_AVG</stp>
        <stp>[Trading Turnover and Marketcap (Crypto, Equity, FX)_0131.xlsx]All Equity 0131 %!R43C3</stp>
        <stp>CRNCY=USD</stp>
        <stp>START_DATE_OVERRIDE=20170101</stp>
        <stp>END_DATE_OVERRIDE=20180131</stp>
        <stp>MARKET_DATA_OVERRIDE=RR902</stp>
        <tr r="C43" s="15"/>
      </tp>
      <tp>
        <v>35591096.746794105</v>
        <stp/>
        <stp>##V3_BDPV12</stp>
        <stp>2409 TT Equity</stp>
        <stp>INTERVAL_AVG</stp>
        <stp>[Trading Turnover and Marketcap (Crypto, Equity, FX)_0131.xlsx]All Equity 0131 %!R1192C2</stp>
        <stp>MARKET_DATA_OVERRIDE=TURNOVER</stp>
        <stp>CRNCY=USD</stp>
        <stp>START_DATE_OVERRIDE=20170101</stp>
        <stp>END_DATE_OVERRIDE=20180131</stp>
        <tr r="B1192" s="15"/>
      </tp>
      <tp>
        <v>9369.7812886542288</v>
        <stp/>
        <stp>##V3_BDPV12</stp>
        <stp>AGS BB Equity</stp>
        <stp>INTERVAL_AVG</stp>
        <stp>[Trading Turnover and Marketcap (Crypto, Equity, FX)_0131.xlsx]All Equity 0131 %!R1314C3</stp>
        <stp>CRNCY=USD</stp>
        <stp>START_DATE_OVERRIDE=20170101</stp>
        <stp>END_DATE_OVERRIDE=20180131</stp>
        <stp>MARKET_DATA_OVERRIDE=RR902</stp>
        <tr r="C1314" s="15"/>
      </tp>
      <tp>
        <v>4612197.0270481911</v>
        <stp/>
        <stp>##V3_BDPV12</stp>
        <stp>2325 TT Equity</stp>
        <stp>INTERVAL_AVG</stp>
        <stp>[Trading Turnover and Marketcap (Crypto, Equity, FX)_0131.xlsx]All Equity 0131 %!R2335C2</stp>
        <stp>MARKET_DATA_OVERRIDE=TURNOVER</stp>
        <stp>CRNCY=USD</stp>
        <stp>START_DATE_OVERRIDE=20170101</stp>
        <stp>END_DATE_OVERRIDE=20180131</stp>
        <tr r="B2335" s="15"/>
      </tp>
      <tp>
        <v>17668.329768821059</v>
        <stp/>
        <stp>##V3_BDPV12</stp>
        <stp>CHKP US Equity</stp>
        <stp>INTERVAL_AVG</stp>
        <stp>[Trading Turnover and Marketcap (Crypto, Equity, FX)_0131.xlsx]All Equity 0131 %!R474C3</stp>
        <stp>CRNCY=USD</stp>
        <stp>START_DATE_OVERRIDE=20170101</stp>
        <stp>END_DATE_OVERRIDE=20180131</stp>
        <stp>MARKET_DATA_OVERRIDE=RR902</stp>
        <tr r="C474" s="15"/>
      </tp>
      <tp>
        <v>8058.8951297106796</v>
        <stp/>
        <stp>##V3_BDPV12</stp>
        <stp>CU CT Equity</stp>
        <stp>INTERVAL_AVG</stp>
        <stp>[Trading Turnover and Marketcap (Crypto, Equity, FX)_0131.xlsx]All Equity 0131 %!R2212C3</stp>
        <stp>CRNCY=USD</stp>
        <stp>START_DATE_OVERRIDE=20170101</stp>
        <stp>END_DATE_OVERRIDE=20180131</stp>
        <stp>MARKET_DATA_OVERRIDE=RR902</stp>
        <tr r="C2212" s="15"/>
      </tp>
      <tp>
        <v>32449.929885960602</v>
        <stp/>
        <stp>##V3_BDPV12</stp>
        <stp>BHGE US Equity</stp>
        <stp>INTERVAL_AVG</stp>
        <stp>[Trading Turnover and Marketcap (Crypto, Equity, FX)_0131.xlsx]All Equity 0131 %!R379C3</stp>
        <stp>CRNCY=USD</stp>
        <stp>START_DATE_OVERRIDE=20170101</stp>
        <stp>END_DATE_OVERRIDE=20180131</stp>
        <stp>MARKET_DATA_OVERRIDE=RR902</stp>
        <tr r="C379" s="15"/>
      </tp>
      <tp>
        <v>65022.949367836722</v>
        <stp/>
        <stp>##V3_BDPV12</stp>
        <stp>ASML NA Equity</stp>
        <stp>INTERVAL_AVG</stp>
        <stp>[Trading Turnover and Marketcap (Crypto, Equity, FX)_0131.xlsx]All Equity 0131 %!R316C3</stp>
        <stp>CRNCY=USD</stp>
        <stp>START_DATE_OVERRIDE=20170101</stp>
        <stp>END_DATE_OVERRIDE=20180131</stp>
        <stp>MARKET_DATA_OVERRIDE=RR902</stp>
        <tr r="C316" s="15"/>
      </tp>
      <tp>
        <v>15268306.052742416</v>
        <stp/>
        <stp>##V3_BDPV12</stp>
        <stp>371 HK Equity</stp>
        <stp>INTERVAL_AVG</stp>
        <stp>[Trading Turnover and Marketcap (Crypto, Equity, FX)_0131.xlsx]All Equity 0131 %!R1788C2</stp>
        <stp>MARKET_DATA_OVERRIDE=TURNOVER</stp>
        <stp>CRNCY=USD</stp>
        <stp>START_DATE_OVERRIDE=20170101</stp>
        <stp>END_DATE_OVERRIDE=20180131</stp>
        <tr r="B1788" s="15"/>
      </tp>
      <tp>
        <v>10699.700163392015</v>
        <stp/>
        <stp>##V3_BDPV12</stp>
        <stp>CHRW US Equity</stp>
        <stp>INTERVAL_AVG</stp>
        <stp>[Trading Turnover and Marketcap (Crypto, Equity, FX)_0131.xlsx]All Equity 0131 %!R491C3</stp>
        <stp>CRNCY=USD</stp>
        <stp>START_DATE_OVERRIDE=20170101</stp>
        <stp>END_DATE_OVERRIDE=20180131</stp>
        <stp>MARKET_DATA_OVERRIDE=RR902</stp>
        <tr r="C491" s="15"/>
      </tp>
      <tp>
        <v>34258432.958845772</v>
        <stp/>
        <stp>##V3_BDPV12</stp>
        <stp>823 HK Equity</stp>
        <stp>INTERVAL_AVG</stp>
        <stp>[Trading Turnover and Marketcap (Crypto, Equity, FX)_0131.xlsx]All Equity 0131 %!R1223C2</stp>
        <stp>MARKET_DATA_OVERRIDE=TURNOVER</stp>
        <stp>CRNCY=USD</stp>
        <stp>START_DATE_OVERRIDE=20170101</stp>
        <stp>END_DATE_OVERRIDE=20180131</stp>
        <tr r="B1223" s="15"/>
      </tp>
      <tp>
        <v>453667334.92647058</v>
        <stp/>
        <stp>##V3_BDPV12</stp>
        <stp>F US Equity</stp>
        <stp>INTERVAL_AVG</stp>
        <stp>[Trading Turnover and Marketcap (Crypto, Equity, FX)_0131.xlsx]All Equity 0131 %!R71C2</stp>
        <stp>MARKET_DATA_OVERRIDE=TURNOVER</stp>
        <stp>CRNCY=USD</stp>
        <stp>START_DATE_OVERRIDE=20170101</stp>
        <stp>END_DATE_OVERRIDE=20180131</stp>
        <tr r="B71" s="15"/>
      </tp>
      <tp>
        <v>1111245228.3088241</v>
        <stp/>
        <stp>##V3_BDPV12</stp>
        <stp>C US Equity</stp>
        <stp>INTERVAL_AVG</stp>
        <stp>[Trading Turnover and Marketcap (Crypto, Equity, FX)_0131.xlsx]All Equity 0131 %!R14C2</stp>
        <stp>MARKET_DATA_OVERRIDE=TURNOVER</stp>
        <stp>CRNCY=USD</stp>
        <stp>START_DATE_OVERRIDE=20170101</stp>
        <stp>END_DATE_OVERRIDE=20180131</stp>
        <tr r="B14" s="15"/>
      </tp>
      <tp>
        <v>5541.7489973290485</v>
        <stp/>
        <stp>##V3_BDPV12</stp>
        <stp>ORI AT Equity</stp>
        <stp>INTERVAL_AVG</stp>
        <stp>[Trading Turnover and Marketcap (Crypto, Equity, FX)_0131.xlsx]All Equity 0131 %!R1724C3</stp>
        <stp>CRNCY=USD</stp>
        <stp>START_DATE_OVERRIDE=20170101</stp>
        <stp>END_DATE_OVERRIDE=20180131</stp>
        <stp>MARKET_DATA_OVERRIDE=RR902</stp>
        <tr r="C1724" s="15"/>
      </tp>
      <tp>
        <v>11664.003515566928</v>
        <stp/>
        <stp>##V3_BDPV12</stp>
        <stp>SLM SJ Equity</stp>
        <stp>INTERVAL_AVG</stp>
        <stp>[Trading Turnover and Marketcap (Crypto, Equity, FX)_0131.xlsx]All Equity 0131 %!R1327C3</stp>
        <stp>CRNCY=USD</stp>
        <stp>START_DATE_OVERRIDE=20170101</stp>
        <stp>END_DATE_OVERRIDE=20180131</stp>
        <stp>MARKET_DATA_OVERRIDE=RR902</stp>
        <tr r="C1327" s="15"/>
      </tp>
      <tp>
        <v>10429.606143170518</v>
        <stp/>
        <stp>##V3_BDPV12</stp>
        <stp>BVI FP Equity</stp>
        <stp>INTERVAL_AVG</stp>
        <stp>[Trading Turnover and Marketcap (Crypto, Equity, FX)_0131.xlsx]All Equity 0131 %!R1766C3</stp>
        <stp>CRNCY=USD</stp>
        <stp>START_DATE_OVERRIDE=20170101</stp>
        <stp>END_DATE_OVERRIDE=20180131</stp>
        <stp>MARKET_DATA_OVERRIDE=RR902</stp>
        <tr r="C1766" s="15"/>
      </tp>
      <tp>
        <v>3570.8972871734168</v>
        <stp/>
        <stp>##V3_BDPV12</stp>
        <stp>SUN SP Equity</stp>
        <stp>INTERVAL_AVG</stp>
        <stp>[Trading Turnover and Marketcap (Crypto, Equity, FX)_0131.xlsx]All Equity 0131 %!R2146C3</stp>
        <stp>CRNCY=USD</stp>
        <stp>START_DATE_OVERRIDE=20170101</stp>
        <stp>END_DATE_OVERRIDE=20180131</stp>
        <stp>MARKET_DATA_OVERRIDE=RR902</stp>
        <tr r="C2146" s="15"/>
      </tp>
      <tp>
        <v>9137.5312502709057</v>
        <stp/>
        <stp>##V3_BDPV12</stp>
        <stp>LUK US Equity</stp>
        <stp>INTERVAL_AVG</stp>
        <stp>[Trading Turnover and Marketcap (Crypto, Equity, FX)_0131.xlsx]All Equity 0131 %!R1104C3</stp>
        <stp>CRNCY=USD</stp>
        <stp>START_DATE_OVERRIDE=20170101</stp>
        <stp>END_DATE_OVERRIDE=20180131</stp>
        <stp>MARKET_DATA_OVERRIDE=RR902</stp>
        <tr r="C1104" s="15"/>
      </tp>
      <tp>
        <v>32146.858405808245</v>
        <stp/>
        <stp>##V3_BDPV12</stp>
        <stp>TRI CT Equity</stp>
        <stp>INTERVAL_AVG</stp>
        <stp>[Trading Turnover and Marketcap (Crypto, Equity, FX)_0131.xlsx]All Equity 0131 %!R1262C3</stp>
        <stp>CRNCY=USD</stp>
        <stp>START_DATE_OVERRIDE=20170101</stp>
        <stp>END_DATE_OVERRIDE=20180131</stp>
        <stp>MARKET_DATA_OVERRIDE=RR902</stp>
        <tr r="C1262" s="15"/>
      </tp>
      <tp>
        <v>30512.88040598977</v>
        <stp/>
        <stp>##V3_BDPV12</stp>
        <stp>ZTS US Equity</stp>
        <stp>INTERVAL_AVG</stp>
        <stp>[Trading Turnover and Marketcap (Crypto, Equity, FX)_0131.xlsx]All Equity 0131 %!R324C3</stp>
        <stp>CRNCY=USD</stp>
        <stp>START_DATE_OVERRIDE=20170101</stp>
        <stp>END_DATE_OVERRIDE=20180131</stp>
        <stp>MARKET_DATA_OVERRIDE=RR902</stp>
        <tr r="C324" s="15"/>
      </tp>
      <tp>
        <v>2457558144.852941</v>
        <stp/>
        <stp>##V3_BDPV12</stp>
        <stp>BABA US Equity</stp>
        <stp>INTERVAL_AVG</stp>
        <stp>[Trading Turnover and Marketcap (Crypto, Equity, FX)_0131.xlsx]All Equity 0131 %!R6C2</stp>
        <stp>MARKET_DATA_OVERRIDE=TURNOVER</stp>
        <stp>CRNCY=USD</stp>
        <stp>START_DATE_OVERRIDE=20170101</stp>
        <stp>END_DATE_OVERRIDE=20180131</stp>
        <tr r="B6" s="15"/>
      </tp>
      <tp>
        <v>25914.968968770972</v>
        <stp/>
        <stp>##V3_BDPV12</stp>
        <stp>ABN NA Equity</stp>
        <stp>INTERVAL_AVG</stp>
        <stp>[Trading Turnover and Marketcap (Crypto, Equity, FX)_0131.xlsx]All Equity 0131 %!R842C3</stp>
        <stp>CRNCY=USD</stp>
        <stp>START_DATE_OVERRIDE=20170101</stp>
        <stp>END_DATE_OVERRIDE=20180131</stp>
        <stp>MARKET_DATA_OVERRIDE=RR902</stp>
        <tr r="C842" s="15"/>
      </tp>
      <tp>
        <v>8554.4472463235888</v>
        <stp/>
        <stp>##V3_BDPV12</stp>
        <stp>GJF NO Equity</stp>
        <stp>INTERVAL_AVG</stp>
        <stp>[Trading Turnover and Marketcap (Crypto, Equity, FX)_0131.xlsx]All Equity 0131 %!R2184C3</stp>
        <stp>CRNCY=USD</stp>
        <stp>START_DATE_OVERRIDE=20170101</stp>
        <stp>END_DATE_OVERRIDE=20180131</stp>
        <stp>MARKET_DATA_OVERRIDE=RR902</stp>
        <tr r="C2184" s="15"/>
      </tp>
      <tp>
        <v>13754.188840302688</v>
        <stp/>
        <stp>##V3_BDPV12</stp>
        <stp>CNA LN Equity</stp>
        <stp>INTERVAL_AVG</stp>
        <stp>[Trading Turnover and Marketcap (Crypto, Equity, FX)_0131.xlsx]All Equity 0131 %!R886C3</stp>
        <stp>CRNCY=USD</stp>
        <stp>START_DATE_OVERRIDE=20170101</stp>
        <stp>END_DATE_OVERRIDE=20180131</stp>
        <stp>MARKET_DATA_OVERRIDE=RR902</stp>
        <tr r="C886" s="15"/>
      </tp>
      <tp>
        <v>10296.614400424458</v>
        <stp/>
        <stp>##V3_BDPV12</stp>
        <stp>ORG AT Equity</stp>
        <stp>INTERVAL_AVG</stp>
        <stp>[Trading Turnover and Marketcap (Crypto, Equity, FX)_0131.xlsx]All Equity 0131 %!R1313C3</stp>
        <stp>CRNCY=USD</stp>
        <stp>START_DATE_OVERRIDE=20170101</stp>
        <stp>END_DATE_OVERRIDE=20180131</stp>
        <stp>MARKET_DATA_OVERRIDE=RR902</stp>
        <tr r="C1313" s="15"/>
      </tp>
      <tp>
        <v>10336.63344458318</v>
        <stp/>
        <stp>##V3_BDPV12</stp>
        <stp>IHG LN Equity</stp>
        <stp>INTERVAL_AVG</stp>
        <stp>[Trading Turnover and Marketcap (Crypto, Equity, FX)_0131.xlsx]All Equity 0131 %!R1232C3</stp>
        <stp>CRNCY=USD</stp>
        <stp>START_DATE_OVERRIDE=20170101</stp>
        <stp>END_DATE_OVERRIDE=20180131</stp>
        <stp>MARKET_DATA_OVERRIDE=RR902</stp>
        <tr r="C1232" s="15"/>
      </tp>
      <tp>
        <v>11842.074186821699</v>
        <stp/>
        <stp>##V3_BDPV12</stp>
        <stp>AGN NA Equity</stp>
        <stp>INTERVAL_AVG</stp>
        <stp>[Trading Turnover and Marketcap (Crypto, Equity, FX)_0131.xlsx]All Equity 0131 %!R921C3</stp>
        <stp>CRNCY=USD</stp>
        <stp>START_DATE_OVERRIDE=20170101</stp>
        <stp>END_DATE_OVERRIDE=20180131</stp>
        <stp>MARKET_DATA_OVERRIDE=RR902</stp>
        <tr r="C921" s="15"/>
      </tp>
      <tp>
        <v>88614.830169577457</v>
        <stp/>
        <stp>##V3_BDPV12</stp>
        <stp>PCLN US Equity</stp>
        <stp>INTERVAL_AVG</stp>
        <stp>[Trading Turnover and Marketcap (Crypto, Equity, FX)_0131.xlsx]All Equity 0131 %!R23C3</stp>
        <stp>CRNCY=USD</stp>
        <stp>START_DATE_OVERRIDE=20170101</stp>
        <stp>END_DATE_OVERRIDE=20180131</stp>
        <stp>MARKET_DATA_OVERRIDE=RR902</stp>
        <tr r="C23" s="15"/>
      </tp>
      <tp>
        <v>24003.529466276053</v>
        <stp/>
        <stp>##V3_BDPV12</stp>
        <stp>ZBH US Equity</stp>
        <stp>INTERVAL_AVG</stp>
        <stp>[Trading Turnover and Marketcap (Crypto, Equity, FX)_0131.xlsx]All Equity 0131 %!R330C3</stp>
        <stp>CRNCY=USD</stp>
        <stp>START_DATE_OVERRIDE=20170101</stp>
        <stp>END_DATE_OVERRIDE=20180131</stp>
        <stp>MARKET_DATA_OVERRIDE=RR902</stp>
        <tr r="C330" s="15"/>
      </tp>
      <tp>
        <v>4744.3365047227053</v>
        <stp/>
        <stp>##V3_BDPV12</stp>
        <stp>ARX CT Equity</stp>
        <stp>INTERVAL_AVG</stp>
        <stp>[Trading Turnover and Marketcap (Crypto, Equity, FX)_0131.xlsx]All Equity 0131 %!R1793C3</stp>
        <stp>CRNCY=USD</stp>
        <stp>START_DATE_OVERRIDE=20170101</stp>
        <stp>END_DATE_OVERRIDE=20180131</stp>
        <stp>MARKET_DATA_OVERRIDE=RR902</stp>
        <tr r="C1793" s="15"/>
      </tp>
      <tp>
        <v>5105.8268759384955</v>
        <stp/>
        <stp>##V3_BDPV12</stp>
        <stp>VRX CT Equity</stp>
        <stp>INTERVAL_AVG</stp>
        <stp>[Trading Turnover and Marketcap (Crypto, Equity, FX)_0131.xlsx]All Equity 0131 %!R1423C3</stp>
        <stp>CRNCY=USD</stp>
        <stp>START_DATE_OVERRIDE=20170101</stp>
        <stp>END_DATE_OVERRIDE=20180131</stp>
        <stp>MARKET_DATA_OVERRIDE=RR902</stp>
        <tr r="C1423" s="15"/>
      </tp>
      <tp>
        <v>63796.014477211393</v>
        <stp/>
        <stp>##V3_BDPV12</stp>
        <stp>NAB AT Equity</stp>
        <stp>INTERVAL_AVG</stp>
        <stp>[Trading Turnover and Marketcap (Crypto, Equity, FX)_0131.xlsx]All Equity 0131 %!R492C3</stp>
        <stp>CRNCY=USD</stp>
        <stp>START_DATE_OVERRIDE=20170101</stp>
        <stp>END_DATE_OVERRIDE=20180131</stp>
        <stp>MARKET_DATA_OVERRIDE=RR902</stp>
        <tr r="C492" s="15"/>
      </tp>
      <tp>
        <v>69554.774429011872</v>
        <stp/>
        <stp>##V3_BDPV12</stp>
        <stp>PYPL US Equity</stp>
        <stp>INTERVAL_AVG</stp>
        <stp>[Trading Turnover and Marketcap (Crypto, Equity, FX)_0131.xlsx]All Equity 0131 %!R65C3</stp>
        <stp>CRNCY=USD</stp>
        <stp>START_DATE_OVERRIDE=20170101</stp>
        <stp>END_DATE_OVERRIDE=20180131</stp>
        <stp>MARKET_DATA_OVERRIDE=RR902</stp>
        <tr r="C65" s="15"/>
      </tp>
      <tp>
        <v>2186828.3629681999</v>
        <stp/>
        <stp>##V3_BDPV12</stp>
        <stp>2385 TT Equity</stp>
        <stp>INTERVAL_AVG</stp>
        <stp>[Trading Turnover and Marketcap (Crypto, Equity, FX)_0131.xlsx]All Equity 0131 %!R2446C2</stp>
        <stp>MARKET_DATA_OVERRIDE=TURNOVER</stp>
        <stp>CRNCY=USD</stp>
        <stp>START_DATE_OVERRIDE=20170101</stp>
        <stp>END_DATE_OVERRIDE=20180131</stp>
        <tr r="B2446" s="15"/>
      </tp>
      <tp>
        <v>19564.272308778462</v>
        <stp/>
        <stp>##V3_BDPV12</stp>
        <stp>HEI GY Equity</stp>
        <stp>INTERVAL_AVG</stp>
        <stp>[Trading Turnover and Marketcap (Crypto, Equity, FX)_0131.xlsx]All Equity 0131 %!R852C3</stp>
        <stp>CRNCY=USD</stp>
        <stp>START_DATE_OVERRIDE=20170101</stp>
        <stp>END_DATE_OVERRIDE=20180131</stp>
        <stp>MARKET_DATA_OVERRIDE=RR902</stp>
        <tr r="C852" s="15"/>
      </tp>
      <tp>
        <v>18594.075000000001</v>
        <stp/>
        <stp>##V3_BDPV12</stp>
        <stp>DPW DU Equity</stp>
        <stp>INTERVAL_AVG</stp>
        <stp>[Trading Turnover and Marketcap (Crypto, Equity, FX)_0131.xlsx]All Equity 0131 %!R2336C3</stp>
        <stp>CRNCY=USD</stp>
        <stp>START_DATE_OVERRIDE=20170101</stp>
        <stp>END_DATE_OVERRIDE=20180131</stp>
        <stp>MARKET_DATA_OVERRIDE=RR902</stp>
        <tr r="C2336" s="15"/>
      </tp>
      <tp>
        <v>11271.066503290449</v>
        <stp/>
        <stp>##V3_BDPV12</stp>
        <stp>AHT LN Equity</stp>
        <stp>INTERVAL_AVG</stp>
        <stp>[Trading Turnover and Marketcap (Crypto, Equity, FX)_0131.xlsx]All Equity 0131 %!R1064C3</stp>
        <stp>CRNCY=USD</stp>
        <stp>START_DATE_OVERRIDE=20170101</stp>
        <stp>END_DATE_OVERRIDE=20180131</stp>
        <stp>MARKET_DATA_OVERRIDE=RR902</stp>
        <tr r="C1064" s="15"/>
      </tp>
      <tp>
        <v>32590.903159138226</v>
        <stp/>
        <stp>##V3_BDPV12</stp>
        <stp>CPG LN Equity</stp>
        <stp>INTERVAL_AVG</stp>
        <stp>[Trading Turnover and Marketcap (Crypto, Equity, FX)_0131.xlsx]All Equity 0131 %!R790C3</stp>
        <stp>CRNCY=USD</stp>
        <stp>START_DATE_OVERRIDE=20170101</stp>
        <stp>END_DATE_OVERRIDE=20180131</stp>
        <stp>MARKET_DATA_OVERRIDE=RR902</stp>
        <tr r="C790" s="15"/>
      </tp>
      <tp>
        <v>22301261.433015522</v>
        <stp/>
        <stp>##V3_BDPV12</stp>
        <stp>2327 TT Equity</stp>
        <stp>INTERVAL_AVG</stp>
        <stp>[Trading Turnover and Marketcap (Crypto, Equity, FX)_0131.xlsx]All Equity 0131 %!R1516C2</stp>
        <stp>MARKET_DATA_OVERRIDE=TURNOVER</stp>
        <stp>CRNCY=USD</stp>
        <stp>START_DATE_OVERRIDE=20170101</stp>
        <stp>END_DATE_OVERRIDE=20180131</stp>
        <tr r="B1516" s="15"/>
      </tp>
      <tp>
        <v>8407717.9281564895</v>
        <stp/>
        <stp>##V3_BDPV12</stp>
        <stp>2105 TT Equity</stp>
        <stp>INTERVAL_AVG</stp>
        <stp>[Trading Turnover and Marketcap (Crypto, Equity, FX)_0131.xlsx]All Equity 0131 %!R2124C2</stp>
        <stp>MARKET_DATA_OVERRIDE=TURNOVER</stp>
        <stp>CRNCY=USD</stp>
        <stp>START_DATE_OVERRIDE=20170101</stp>
        <stp>END_DATE_OVERRIDE=20180131</stp>
        <tr r="B2124" s="15"/>
      </tp>
      <tp>
        <v>13638091.039344305</v>
        <stp/>
        <stp>##V3_BDPV12</stp>
        <stp>3231 TT Equity</stp>
        <stp>INTERVAL_AVG</stp>
        <stp>[Trading Turnover and Marketcap (Crypto, Equity, FX)_0131.xlsx]All Equity 0131 %!R1867C2</stp>
        <stp>MARKET_DATA_OVERRIDE=TURNOVER</stp>
        <stp>CRNCY=USD</stp>
        <stp>START_DATE_OVERRIDE=20170101</stp>
        <stp>END_DATE_OVERRIDE=20180131</stp>
        <tr r="B1867" s="15"/>
      </tp>
      <tp>
        <v>7371.6159142864108</v>
        <stp/>
        <stp>##V3_BDPV12</stp>
        <stp>MRU CT Equity</stp>
        <stp>INTERVAL_AVG</stp>
        <stp>[Trading Turnover and Marketcap (Crypto, Equity, FX)_0131.xlsx]All Equity 0131 %!R1679C3</stp>
        <stp>CRNCY=USD</stp>
        <stp>START_DATE_OVERRIDE=20170101</stp>
        <stp>END_DATE_OVERRIDE=20180131</stp>
        <stp>MARKET_DATA_OVERRIDE=RR902</stp>
        <tr r="C1679" s="15"/>
      </tp>
      <tp>
        <v>17568200.855928499</v>
        <stp/>
        <stp>##V3_BDPV12</stp>
        <stp>1301 TT Equity</stp>
        <stp>INTERVAL_AVG</stp>
        <stp>[Trading Turnover and Marketcap (Crypto, Equity, FX)_0131.xlsx]All Equity 0131 %!R1696C2</stp>
        <stp>MARKET_DATA_OVERRIDE=TURNOVER</stp>
        <stp>CRNCY=USD</stp>
        <stp>START_DATE_OVERRIDE=20170101</stp>
        <stp>END_DATE_OVERRIDE=20180131</stp>
        <tr r="B1696" s="15"/>
      </tp>
      <tp>
        <v>29155.661460554413</v>
        <stp/>
        <stp>##V3_BDPV12</stp>
        <stp>ATC NA Equity</stp>
        <stp>INTERVAL_AVG</stp>
        <stp>[Trading Turnover and Marketcap (Crypto, Equity, FX)_0131.xlsx]All Equity 0131 %!R834C3</stp>
        <stp>CRNCY=USD</stp>
        <stp>START_DATE_OVERRIDE=20170101</stp>
        <stp>END_DATE_OVERRIDE=20180131</stp>
        <stp>MARKET_DATA_OVERRIDE=RR902</stp>
        <tr r="C834" s="15"/>
      </tp>
      <tp>
        <v>7377.2825281478108</v>
        <stp/>
        <stp>##V3_BDPV12</stp>
        <stp>MIDD US Equity</stp>
        <stp>INTERVAL_AVG</stp>
        <stp>[Trading Turnover and Marketcap (Crypto, Equity, FX)_0131.xlsx]All Equity 0131 %!R888C3</stp>
        <stp>CRNCY=USD</stp>
        <stp>START_DATE_OVERRIDE=20170101</stp>
        <stp>END_DATE_OVERRIDE=20180131</stp>
        <stp>MARKET_DATA_OVERRIDE=RR902</stp>
        <tr r="C888" s="15"/>
      </tp>
      <tp>
        <v>2853.9815812326974</v>
        <stp/>
        <stp>##V3_BDPV12</stp>
        <stp>TU TB Equity</stp>
        <stp>INTERVAL_AVG</stp>
        <stp>[Trading Turnover and Marketcap (Crypto, Equity, FX)_0131.xlsx]All Equity 0131 %!R2204C3</stp>
        <stp>CRNCY=USD</stp>
        <stp>START_DATE_OVERRIDE=20170101</stp>
        <stp>END_DATE_OVERRIDE=20180131</stp>
        <stp>MARKET_DATA_OVERRIDE=RR902</stp>
        <tr r="C2204" s="15"/>
      </tp>
      <tp>
        <v>6585.4723933639198</v>
        <stp/>
        <stp>##V3_BDPV12</stp>
        <stp>SINA US Equity</stp>
        <stp>INTERVAL_AVG</stp>
        <stp>[Trading Turnover and Marketcap (Crypto, Equity, FX)_0131.xlsx]All Equity 0131 %!R585C3</stp>
        <stp>CRNCY=USD</stp>
        <stp>START_DATE_OVERRIDE=20170101</stp>
        <stp>END_DATE_OVERRIDE=20180131</stp>
        <stp>MARKET_DATA_OVERRIDE=RR902</stp>
        <tr r="C585" s="15"/>
      </tp>
      <tp>
        <v>9061.7341428593136</v>
        <stp/>
        <stp>##V3_BDPV12</stp>
        <stp>ZION US Equity</stp>
        <stp>INTERVAL_AVG</stp>
        <stp>[Trading Turnover and Marketcap (Crypto, Equity, FX)_0131.xlsx]All Equity 0131 %!R526C3</stp>
        <stp>CRNCY=USD</stp>
        <stp>START_DATE_OVERRIDE=20170101</stp>
        <stp>END_DATE_OVERRIDE=20180131</stp>
        <stp>MARKET_DATA_OVERRIDE=RR902</stp>
        <tr r="C526" s="15"/>
      </tp>
      <tp>
        <v>7718.920174973885</v>
        <stp/>
        <stp>##V3_BDPV12</stp>
        <stp>GRUPOSUR CX Equity</stp>
        <stp>INTERVAL_AVG</stp>
        <stp>[Trading Turnover and Marketcap (Crypto, Equity, FX)_0131.xlsx]All Equity 0131 %!R2426C3</stp>
        <stp>CRNCY=USD</stp>
        <stp>START_DATE_OVERRIDE=20170101</stp>
        <stp>END_DATE_OVERRIDE=20180131</stp>
        <stp>MARKET_DATA_OVERRIDE=RR902</stp>
        <tr r="C2426" s="15"/>
      </tp>
      <tp>
        <v>8307.1697638280893</v>
        <stp/>
        <stp>##V3_BDPV12</stp>
        <stp>CENCOSUD CC Equity</stp>
        <stp>INTERVAL_AVG</stp>
        <stp>[Trading Turnover and Marketcap (Crypto, Equity, FX)_0131.xlsx]All Equity 0131 %!R2025C3</stp>
        <stp>CRNCY=USD</stp>
        <stp>START_DATE_OVERRIDE=20170101</stp>
        <stp>END_DATE_OVERRIDE=20180131</stp>
        <stp>MARKET_DATA_OVERRIDE=RR902</stp>
        <tr r="C2025" s="15"/>
      </tp>
      <tp>
        <v>13979.872564135248</v>
        <stp/>
        <stp>##V3_BDPV12</stp>
        <stp>VIAB US Equity</stp>
        <stp>INTERVAL_AVG</stp>
        <stp>[Trading Turnover and Marketcap (Crypto, Equity, FX)_0131.xlsx]All Equity 0131 %!R309C3</stp>
        <stp>CRNCY=USD</stp>
        <stp>START_DATE_OVERRIDE=20170101</stp>
        <stp>END_DATE_OVERRIDE=20180131</stp>
        <stp>MARKET_DATA_OVERRIDE=RR902</stp>
        <tr r="C309" s="15"/>
      </tp>
      <tp>
        <v>15835.452781342863</v>
        <stp/>
        <stp>##V3_BDPV12</stp>
        <stp>LONN SE Equity</stp>
        <stp>INTERVAL_AVG</stp>
        <stp>[Trading Turnover and Marketcap (Crypto, Equity, FX)_0131.xlsx]All Equity 0131 %!R777C3</stp>
        <stp>CRNCY=USD</stp>
        <stp>START_DATE_OVERRIDE=20170101</stp>
        <stp>END_DATE_OVERRIDE=20180131</stp>
        <stp>MARKET_DATA_OVERRIDE=RR902</stp>
        <tr r="C777" s="15"/>
      </tp>
      <tp>
        <v>19978.432526084649</v>
        <stp/>
        <stp>##V3_BDPV12</stp>
        <stp>FITB US Equity</stp>
        <stp>INTERVAL_AVG</stp>
        <stp>[Trading Turnover and Marketcap (Crypto, Equity, FX)_0131.xlsx]All Equity 0131 %!R350C3</stp>
        <stp>CRNCY=USD</stp>
        <stp>START_DATE_OVERRIDE=20170101</stp>
        <stp>END_DATE_OVERRIDE=20180131</stp>
        <stp>MARKET_DATA_OVERRIDE=RR902</stp>
        <tr r="C350" s="15"/>
      </tp>
      <tp>
        <v>24639.146362275864</v>
        <stp/>
        <stp>##V3_BDPV12</stp>
        <stp>SIRI US Equity</stp>
        <stp>INTERVAL_AVG</stp>
        <stp>[Trading Turnover and Marketcap (Crypto, Equity, FX)_0131.xlsx]All Equity 0131 %!R499C3</stp>
        <stp>CRNCY=USD</stp>
        <stp>START_DATE_OVERRIDE=20170101</stp>
        <stp>END_DATE_OVERRIDE=20180131</stp>
        <stp>MARKET_DATA_OVERRIDE=RR902</stp>
        <tr r="C499" s="15"/>
      </tp>
      <tp>
        <v>30378155.259174392</v>
        <stp/>
        <stp>##V3_BDPV12</stp>
        <stp>966 HK Equity</stp>
        <stp>INTERVAL_AVG</stp>
        <stp>[Trading Turnover and Marketcap (Crypto, Equity, FX)_0131.xlsx]All Equity 0131 %!R1293C2</stp>
        <stp>MARKET_DATA_OVERRIDE=TURNOVER</stp>
        <stp>CRNCY=USD</stp>
        <stp>START_DATE_OVERRIDE=20170101</stp>
        <stp>END_DATE_OVERRIDE=20180131</stp>
        <tr r="B1293" s="15"/>
      </tp>
      <tp>
        <v>26033.731578724397</v>
        <stp/>
        <stp>##V3_BDPV12</stp>
        <stp>FISV US Equity</stp>
        <stp>INTERVAL_AVG</stp>
        <stp>[Trading Turnover and Marketcap (Crypto, Equity, FX)_0131.xlsx]All Equity 0131 %!R542C3</stp>
        <stp>CRNCY=USD</stp>
        <stp>START_DATE_OVERRIDE=20170101</stp>
        <stp>END_DATE_OVERRIDE=20180131</stp>
        <stp>MARKET_DATA_OVERRIDE=RR902</stp>
        <tr r="C542" s="15"/>
      </tp>
      <tp>
        <v>6762.846248449835</v>
        <stp/>
        <stp>##V3_BDPV12</stp>
        <stp>VIPS US Equity</stp>
        <stp>INTERVAL_AVG</stp>
        <stp>[Trading Turnover and Marketcap (Crypto, Equity, FX)_0131.xlsx]All Equity 0131 %!R662C3</stp>
        <stp>CRNCY=USD</stp>
        <stp>START_DATE_OVERRIDE=20170101</stp>
        <stp>END_DATE_OVERRIDE=20180131</stp>
        <stp>MARKET_DATA_OVERRIDE=RR902</stp>
        <tr r="C662" s="15"/>
      </tp>
      <tp>
        <v>10105.790267016866</v>
        <stp/>
        <stp>##V3_BDPV12</stp>
        <stp>SIVB US Equity</stp>
        <stp>INTERVAL_AVG</stp>
        <stp>[Trading Turnover and Marketcap (Crypto, Equity, FX)_0131.xlsx]All Equity 0131 %!R624C3</stp>
        <stp>CRNCY=USD</stp>
        <stp>START_DATE_OVERRIDE=20170101</stp>
        <stp>END_DATE_OVERRIDE=20180131</stp>
        <stp>MARKET_DATA_OVERRIDE=RR902</stp>
        <tr r="C624" s="15"/>
      </tp>
      <tp>
        <v>26842.094142556172</v>
        <stp/>
        <stp>##V3_BDPV12</stp>
        <stp>DISH US Equity</stp>
        <stp>INTERVAL_AVG</stp>
        <stp>[Trading Turnover and Marketcap (Crypto, Equity, FX)_0131.xlsx]All Equity 0131 %!R366C3</stp>
        <stp>CRNCY=USD</stp>
        <stp>START_DATE_OVERRIDE=20170101</stp>
        <stp>END_DATE_OVERRIDE=20180131</stp>
        <stp>MARKET_DATA_OVERRIDE=RR902</stp>
        <tr r="C366" s="15"/>
      </tp>
      <tp>
        <v>15877.021083266012</v>
        <stp/>
        <stp>##V3_BDPV12</stp>
        <stp>EN FP Equity</stp>
        <stp>INTERVAL_AVG</stp>
        <stp>[Trading Turnover and Marketcap (Crypto, Equity, FX)_0131.xlsx]All Equity 0131 %!R1167C3</stp>
        <stp>CRNCY=USD</stp>
        <stp>START_DATE_OVERRIDE=20170101</stp>
        <stp>END_DATE_OVERRIDE=20180131</stp>
        <stp>MARKET_DATA_OVERRIDE=RR902</stp>
        <tr r="C1167" s="15"/>
      </tp>
      <tp>
        <v>8145.2675133219009</v>
        <stp/>
        <stp>##V3_BDPV12</stp>
        <stp>EO FP Equity</stp>
        <stp>INTERVAL_AVG</stp>
        <stp>[Trading Turnover and Marketcap (Crypto, Equity, FX)_0131.xlsx]All Equity 0131 %!R1266C3</stp>
        <stp>CRNCY=USD</stp>
        <stp>START_DATE_OVERRIDE=20170101</stp>
        <stp>END_DATE_OVERRIDE=20180131</stp>
        <stp>MARKET_DATA_OVERRIDE=RR902</stp>
        <tr r="C1266" s="15"/>
      </tp>
      <tp>
        <v>5470.8760431505661</v>
        <stp/>
        <stp>##V3_BDPV12</stp>
        <stp>BSL AT Equity</stp>
        <stp>INTERVAL_AVG</stp>
        <stp>[Trading Turnover and Marketcap (Crypto, Equity, FX)_0131.xlsx]All Equity 0131 %!R1221C3</stp>
        <stp>CRNCY=USD</stp>
        <stp>START_DATE_OVERRIDE=20170101</stp>
        <stp>END_DATE_OVERRIDE=20180131</stp>
        <stp>MARKET_DATA_OVERRIDE=RR902</stp>
        <tr r="C1221" s="15"/>
      </tp>
      <tp>
        <v>7050.7680124669569</v>
        <stp/>
        <stp>##V3_BDPV12</stp>
        <stp>INL SJ Equity</stp>
        <stp>INTERVAL_AVG</stp>
        <stp>[Trading Turnover and Marketcap (Crypto, Equity, FX)_0131.xlsx]All Equity 0131 %!R2210C3</stp>
        <stp>CRNCY=USD</stp>
        <stp>START_DATE_OVERRIDE=20170101</stp>
        <stp>END_DATE_OVERRIDE=20180131</stp>
        <stp>MARKET_DATA_OVERRIDE=RR902</stp>
        <tr r="C2210" s="15"/>
      </tp>
      <tp>
        <v>10871.998748415406</v>
        <stp/>
        <stp>##V3_BDPV12</stp>
        <stp>III LN Equity</stp>
        <stp>INTERVAL_AVG</stp>
        <stp>[Trading Turnover and Marketcap (Crypto, Equity, FX)_0131.xlsx]All Equity 0131 %!R1537C3</stp>
        <stp>CRNCY=USD</stp>
        <stp>START_DATE_OVERRIDE=20170101</stp>
        <stp>END_DATE_OVERRIDE=20180131</stp>
        <stp>MARKET_DATA_OVERRIDE=RR902</stp>
        <tr r="C1537" s="15"/>
      </tp>
      <tp>
        <v>12311.77128584564</v>
        <stp/>
        <stp>##V3_BDPV12</stp>
        <stp>HSE CT Equity</stp>
        <stp>INTERVAL_AVG</stp>
        <stp>[Trading Turnover and Marketcap (Crypto, Equity, FX)_0131.xlsx]All Equity 0131 %!R1913C3</stp>
        <stp>CRNCY=USD</stp>
        <stp>START_DATE_OVERRIDE=20170101</stp>
        <stp>END_DATE_OVERRIDE=20180131</stp>
        <stp>MARKET_DATA_OVERRIDE=RR902</stp>
        <tr r="C1913" s="15"/>
      </tp>
      <tp>
        <v>101441.21215600987</v>
        <stp/>
        <stp>##V3_BDPV12</stp>
        <stp>BLT LN Equity</stp>
        <stp>INTERVAL_AVG</stp>
        <stp>[Trading Turnover and Marketcap (Crypto, Equity, FX)_0131.xlsx]All Equity 0131 %!R356C3</stp>
        <stp>CRNCY=USD</stp>
        <stp>START_DATE_OVERRIDE=20170101</stp>
        <stp>END_DATE_OVERRIDE=20180131</stp>
        <stp>MARKET_DATA_OVERRIDE=RR902</stp>
        <tr r="C356" s="15"/>
      </tp>
      <tp>
        <v>8315.88689420425</v>
        <stp/>
        <stp>##V3_BDPV12</stp>
        <stp>OSH AT Equity</stp>
        <stp>INTERVAL_AVG</stp>
        <stp>[Trading Turnover and Marketcap (Crypto, Equity, FX)_0131.xlsx]All Equity 0131 %!R1528C3</stp>
        <stp>CRNCY=USD</stp>
        <stp>START_DATE_OVERRIDE=20170101</stp>
        <stp>END_DATE_OVERRIDE=20180131</stp>
        <stp>MARKET_DATA_OVERRIDE=RR902</stp>
        <tr r="C1528" s="15"/>
      </tp>
      <tp>
        <v>8852.2330299768437</v>
        <stp/>
        <stp>##V3_BDPV12</stp>
        <stp>ATO US Equity</stp>
        <stp>INTERVAL_AVG</stp>
        <stp>[Trading Turnover and Marketcap (Crypto, Equity, FX)_0131.xlsx]All Equity 0131 %!R1211C3</stp>
        <stp>CRNCY=USD</stp>
        <stp>START_DATE_OVERRIDE=20170101</stp>
        <stp>END_DATE_OVERRIDE=20180131</stp>
        <stp>MARKET_DATA_OVERRIDE=RR902</stp>
        <tr r="C1211" s="15"/>
      </tp>
      <tp>
        <v>4154.8250107392178</v>
        <stp/>
        <stp>##V3_BDPV12</stp>
        <stp>TPM AT Equity</stp>
        <stp>INTERVAL_AVG</stp>
        <stp>[Trading Turnover and Marketcap (Crypto, Equity, FX)_0131.xlsx]All Equity 0131 %!R2071C3</stp>
        <stp>CRNCY=USD</stp>
        <stp>START_DATE_OVERRIDE=20170101</stp>
        <stp>END_DATE_OVERRIDE=20180131</stp>
        <stp>MARKET_DATA_OVERRIDE=RR902</stp>
        <tr r="C2071" s="15"/>
      </tp>
      <tp>
        <v>6693.9145754191004</v>
        <stp/>
        <stp>##V3_BDPV12</stp>
        <stp>IOI MK Equity</stp>
        <stp>INTERVAL_AVG</stp>
        <stp>[Trading Turnover and Marketcap (Crypto, Equity, FX)_0131.xlsx]All Equity 0131 %!R2320C3</stp>
        <stp>CRNCY=USD</stp>
        <stp>START_DATE_OVERRIDE=20170101</stp>
        <stp>END_DATE_OVERRIDE=20180131</stp>
        <stp>MARKET_DATA_OVERRIDE=RR902</stp>
        <tr r="C2320" s="15"/>
      </tp>
      <tp>
        <v>4657.6051592192998</v>
        <stp/>
        <stp>##V3_BDPV12</stp>
        <stp>TDC DC Equity</stp>
        <stp>INTERVAL_AVG</stp>
        <stp>[Trading Turnover and Marketcap (Crypto, Equity, FX)_0131.xlsx]All Equity 0131 %!R1841C3</stp>
        <stp>CRNCY=USD</stp>
        <stp>START_DATE_OVERRIDE=20170101</stp>
        <stp>END_DATE_OVERRIDE=20180131</stp>
        <stp>MARKET_DATA_OVERRIDE=RR902</stp>
        <tr r="C1841" s="15"/>
      </tp>
      <tp>
        <v>3501.9194083841403</v>
        <stp/>
        <stp>##V3_BDPV12</stp>
        <stp>STH SP Equity</stp>
        <stp>INTERVAL_AVG</stp>
        <stp>[Trading Turnover and Marketcap (Crypto, Equity, FX)_0131.xlsx]All Equity 0131 %!R2189C3</stp>
        <stp>CRNCY=USD</stp>
        <stp>START_DATE_OVERRIDE=20170101</stp>
        <stp>END_DATE_OVERRIDE=20180131</stp>
        <stp>MARKET_DATA_OVERRIDE=RR902</stp>
        <tr r="C2189" s="15"/>
      </tp>
      <tp>
        <v>2767.2887330021872</v>
        <stp/>
        <stp>##V3_BDPV12</stp>
        <stp>HSO AT Equity</stp>
        <stp>INTERVAL_AVG</stp>
        <stp>[Trading Turnover and Marketcap (Crypto, Equity, FX)_0131.xlsx]All Equity 0131 %!R1895C3</stp>
        <stp>CRNCY=USD</stp>
        <stp>START_DATE_OVERRIDE=20170101</stp>
        <stp>END_DATE_OVERRIDE=20180131</stp>
        <stp>MARKET_DATA_OVERRIDE=RR902</stp>
        <tr r="C1895" s="15"/>
      </tp>
      <tp>
        <v>8524.6839909620558</v>
        <stp/>
        <stp>##V3_BDPV12</stp>
        <stp>MHG NO Equity</stp>
        <stp>INTERVAL_AVG</stp>
        <stp>[Trading Turnover and Marketcap (Crypto, Equity, FX)_0131.xlsx]All Equity 0131 %!R1076C3</stp>
        <stp>CRNCY=USD</stp>
        <stp>START_DATE_OVERRIDE=20170101</stp>
        <stp>END_DATE_OVERRIDE=20180131</stp>
        <stp>MARKET_DATA_OVERRIDE=RR902</stp>
        <tr r="C1076" s="15"/>
      </tp>
      <tp>
        <v>25099.022660246759</v>
        <stp/>
        <stp>##V3_BDPV12</stp>
        <stp>BA/ LN Equity</stp>
        <stp>INTERVAL_AVG</stp>
        <stp>[Trading Turnover and Marketcap (Crypto, Equity, FX)_0131.xlsx]All Equity 0131 %!R784C3</stp>
        <stp>CRNCY=USD</stp>
        <stp>START_DATE_OVERRIDE=20170101</stp>
        <stp>END_DATE_OVERRIDE=20180131</stp>
        <stp>MARKET_DATA_OVERRIDE=RR902</stp>
        <tr r="C784" s="15"/>
      </tp>
      <tp>
        <v>3420.3890285721272</v>
        <stp/>
        <stp>##V3_BDPV12</stp>
        <stp>BEM TB Equity</stp>
        <stp>INTERVAL_AVG</stp>
        <stp>[Trading Turnover and Marketcap (Crypto, Equity, FX)_0131.xlsx]All Equity 0131 %!R1989C3</stp>
        <stp>CRNCY=USD</stp>
        <stp>START_DATE_OVERRIDE=20170101</stp>
        <stp>END_DATE_OVERRIDE=20180131</stp>
        <stp>MARKET_DATA_OVERRIDE=RR902</stp>
        <tr r="C1989" s="15"/>
      </tp>
      <tp>
        <v>8004.350623807466</v>
        <stp/>
        <stp>##V3_BDPV12</stp>
        <stp>STE SP Equity</stp>
        <stp>INTERVAL_AVG</stp>
        <stp>[Trading Turnover and Marketcap (Crypto, Equity, FX)_0131.xlsx]All Equity 0131 %!R2065C3</stp>
        <stp>CRNCY=USD</stp>
        <stp>START_DATE_OVERRIDE=20170101</stp>
        <stp>END_DATE_OVERRIDE=20180131</stp>
        <stp>MARKET_DATA_OVERRIDE=RR902</stp>
        <tr r="C2065" s="15"/>
      </tp>
      <tp>
        <v>5596.4024808592458</v>
        <stp/>
        <stp>##V3_BDPV12</stp>
        <stp>PSK CT Equity</stp>
        <stp>INTERVAL_AVG</stp>
        <stp>[Trading Turnover and Marketcap (Crypto, Equity, FX)_0131.xlsx]All Equity 0131 %!R1988C3</stp>
        <stp>CRNCY=USD</stp>
        <stp>START_DATE_OVERRIDE=20170101</stp>
        <stp>END_DATE_OVERRIDE=20180131</stp>
        <stp>MARKET_DATA_OVERRIDE=RR902</stp>
        <tr r="C1988" s="15"/>
      </tp>
      <tp>
        <v>85106.4284745162</v>
        <stp/>
        <stp>##V3_BDPV12</stp>
        <stp>QCOM US Equity</stp>
        <stp>INTERVAL_AVG</stp>
        <stp>[Trading Turnover and Marketcap (Crypto, Equity, FX)_0131.xlsx]All Equity 0131 %!R41C3</stp>
        <stp>CRNCY=USD</stp>
        <stp>START_DATE_OVERRIDE=20170101</stp>
        <stp>END_DATE_OVERRIDE=20180131</stp>
        <stp>MARKET_DATA_OVERRIDE=RR902</stp>
        <tr r="C41" s="15"/>
      </tp>
      <tp>
        <v>2007355.0301202608</v>
        <stp/>
        <stp>##V3_BDPV12</stp>
        <stp>3682 TT Equity</stp>
        <stp>INTERVAL_AVG</stp>
        <stp>[Trading Turnover and Marketcap (Crypto, Equity, FX)_0131.xlsx]All Equity 0131 %!R2452C2</stp>
        <stp>MARKET_DATA_OVERRIDE=TURNOVER</stp>
        <stp>CRNCY=USD</stp>
        <stp>START_DATE_OVERRIDE=20170101</stp>
        <stp>END_DATE_OVERRIDE=20180131</stp>
        <tr r="B2452" s="15"/>
      </tp>
      <tp>
        <v>43332253.676568851</v>
        <stp/>
        <stp>##V3_BDPV12</stp>
        <stp>3481 TT Equity</stp>
        <stp>INTERVAL_AVG</stp>
        <stp>[Trading Turnover and Marketcap (Crypto, Equity, FX)_0131.xlsx]All Equity 0131 %!R1070C2</stp>
        <stp>MARKET_DATA_OVERRIDE=TURNOVER</stp>
        <stp>CRNCY=USD</stp>
        <stp>START_DATE_OVERRIDE=20170101</stp>
        <stp>END_DATE_OVERRIDE=20180131</stp>
        <tr r="B1070" s="15"/>
      </tp>
      <tp>
        <v>13320.979173429647</v>
        <stp/>
        <stp>##V3_BDPV12</stp>
        <stp>NHY NO Equity</stp>
        <stp>INTERVAL_AVG</stp>
        <stp>[Trading Turnover and Marketcap (Crypto, Equity, FX)_0131.xlsx]All Equity 0131 %!R1110C3</stp>
        <stp>CRNCY=USD</stp>
        <stp>START_DATE_OVERRIDE=20170101</stp>
        <stp>END_DATE_OVERRIDE=20180131</stp>
        <stp>MARKET_DATA_OVERRIDE=RR902</stp>
        <tr r="C1110" s="15"/>
      </tp>
      <tp>
        <v>38286.317478205921</v>
        <stp/>
        <stp>##V3_BDPV12</stp>
        <stp>MFC CT Equity</stp>
        <stp>INTERVAL_AVG</stp>
        <stp>[Trading Turnover and Marketcap (Crypto, Equity, FX)_0131.xlsx]All Equity 0131 %!R755C3</stp>
        <stp>CRNCY=USD</stp>
        <stp>START_DATE_OVERRIDE=20170101</stp>
        <stp>END_DATE_OVERRIDE=20180131</stp>
        <stp>MARKET_DATA_OVERRIDE=RR902</stp>
        <tr r="C755" s="15"/>
      </tp>
      <tp>
        <v>25999.605331637198</v>
        <stp/>
        <stp>##V3_BDPV12</stp>
        <stp>IFX GY Equity</stp>
        <stp>INTERVAL_AVG</stp>
        <stp>[Trading Turnover and Marketcap (Crypto, Equity, FX)_0131.xlsx]All Equity 0131 %!R565C3</stp>
        <stp>CRNCY=USD</stp>
        <stp>START_DATE_OVERRIDE=20170101</stp>
        <stp>END_DATE_OVERRIDE=20180131</stp>
        <stp>MARKET_DATA_OVERRIDE=RR902</stp>
        <tr r="C565" s="15"/>
      </tp>
      <tp>
        <v>2647.9593979560477</v>
        <stp/>
        <stp>##V3_BDPV12</stp>
        <stp>JSW PW Equity</stp>
        <stp>INTERVAL_AVG</stp>
        <stp>[Trading Turnover and Marketcap (Crypto, Equity, FX)_0131.xlsx]All Equity 0131 %!R2110C3</stp>
        <stp>CRNCY=USD</stp>
        <stp>START_DATE_OVERRIDE=20170101</stp>
        <stp>END_DATE_OVERRIDE=20180131</stp>
        <stp>MARKET_DATA_OVERRIDE=RR902</stp>
        <tr r="C2110" s="15"/>
      </tp>
      <tp>
        <v>27575.392911488816</v>
        <stp/>
        <stp>##V3_BDPV12</stp>
        <stp>QSR CT Equity</stp>
        <stp>INTERVAL_AVG</stp>
        <stp>[Trading Turnover and Marketcap (Crypto, Equity, FX)_0131.xlsx]All Equity 0131 %!R1446C3</stp>
        <stp>CRNCY=USD</stp>
        <stp>START_DATE_OVERRIDE=20170101</stp>
        <stp>END_DATE_OVERRIDE=20180131</stp>
        <stp>MARKET_DATA_OVERRIDE=RR902</stp>
        <tr r="C1446" s="15"/>
      </tp>
      <tp>
        <v>121481.5654411908</v>
        <stp/>
        <stp>##V3_BDPV12</stp>
        <stp>BP/ LN Equity</stp>
        <stp>INTERVAL_AVG</stp>
        <stp>[Trading Turnover and Marketcap (Crypto, Equity, FX)_0131.xlsx]All Equity 0131 %!R256C3</stp>
        <stp>CRNCY=USD</stp>
        <stp>START_DATE_OVERRIDE=20170101</stp>
        <stp>END_DATE_OVERRIDE=20180131</stp>
        <stp>MARKET_DATA_OVERRIDE=RR902</stp>
        <tr r="C256" s="15"/>
      </tp>
      <tp>
        <v>8122442.5106795812</v>
        <stp/>
        <stp>##V3_BDPV12</stp>
        <stp>3034 TT Equity</stp>
        <stp>INTERVAL_AVG</stp>
        <stp>[Trading Turnover and Marketcap (Crypto, Equity, FX)_0131.xlsx]All Equity 0131 %!R2144C2</stp>
        <stp>MARKET_DATA_OVERRIDE=TURNOVER</stp>
        <stp>CRNCY=USD</stp>
        <stp>START_DATE_OVERRIDE=20170101</stp>
        <stp>END_DATE_OVERRIDE=20180131</stp>
        <tr r="B2144" s="15"/>
      </tp>
      <tp>
        <v>5512443.8677043514</v>
        <stp/>
        <stp>##V3_BDPV12</stp>
        <stp>2633 TT Equity</stp>
        <stp>INTERVAL_AVG</stp>
        <stp>[Trading Turnover and Marketcap (Crypto, Equity, FX)_0131.xlsx]All Equity 0131 %!R2272C2</stp>
        <stp>MARKET_DATA_OVERRIDE=TURNOVER</stp>
        <stp>CRNCY=USD</stp>
        <stp>START_DATE_OVERRIDE=20170101</stp>
        <stp>END_DATE_OVERRIDE=20180131</stp>
        <tr r="B2272" s="15"/>
      </tp>
      <tp>
        <v>23895730.026563369</v>
        <stp/>
        <stp>##V3_BDPV12</stp>
        <stp>2308 TT Equity</stp>
        <stp>INTERVAL_AVG</stp>
        <stp>[Trading Turnover and Marketcap (Crypto, Equity, FX)_0131.xlsx]All Equity 0131 %!R1457C2</stp>
        <stp>MARKET_DATA_OVERRIDE=TURNOVER</stp>
        <stp>CRNCY=USD</stp>
        <stp>START_DATE_OVERRIDE=20170101</stp>
        <stp>END_DATE_OVERRIDE=20180131</stp>
        <tr r="B1457" s="15"/>
      </tp>
      <tp>
        <v>13286557.637408651</v>
        <stp/>
        <stp>##V3_BDPV12</stp>
        <stp>2603 TT Equity</stp>
        <stp>INTERVAL_AVG</stp>
        <stp>[Trading Turnover and Marketcap (Crypto, Equity, FX)_0131.xlsx]All Equity 0131 %!R1882C2</stp>
        <stp>MARKET_DATA_OVERRIDE=TURNOVER</stp>
        <stp>CRNCY=USD</stp>
        <stp>START_DATE_OVERRIDE=20170101</stp>
        <stp>END_DATE_OVERRIDE=20180131</stp>
        <tr r="B1882" s="15"/>
      </tp>
      <tp>
        <v>12091419.468800161</v>
        <stp/>
        <stp>##V3_BDPV12</stp>
        <stp>2002 TT Equity</stp>
        <stp>INTERVAL_AVG</stp>
        <stp>[Trading Turnover and Marketcap (Crypto, Equity, FX)_0131.xlsx]All Equity 0131 %!R1944C2</stp>
        <stp>MARKET_DATA_OVERRIDE=TURNOVER</stp>
        <stp>CRNCY=USD</stp>
        <stp>START_DATE_OVERRIDE=20170101</stp>
        <stp>END_DATE_OVERRIDE=20180131</stp>
        <tr r="B1944" s="15"/>
      </tp>
      <tp>
        <v>33696135.353051327</v>
        <stp/>
        <stp>##V3_BDPV12</stp>
        <stp>2408 TT Equity</stp>
        <stp>INTERVAL_AVG</stp>
        <stp>[Trading Turnover and Marketcap (Crypto, Equity, FX)_0131.xlsx]All Equity 0131 %!R1230C2</stp>
        <stp>MARKET_DATA_OVERRIDE=TURNOVER</stp>
        <stp>CRNCY=USD</stp>
        <stp>START_DATE_OVERRIDE=20170101</stp>
        <stp>END_DATE_OVERRIDE=20180131</stp>
        <tr r="B1230" s="15"/>
      </tp>
      <tp>
        <v>11280.267506418273</v>
        <stp/>
        <stp>##V3_BDPV12</stp>
        <stp>CSU CT Equity</stp>
        <stp>INTERVAL_AVG</stp>
        <stp>[Trading Turnover and Marketcap (Crypto, Equity, FX)_0131.xlsx]All Equity 0131 %!R1584C3</stp>
        <stp>CRNCY=USD</stp>
        <stp>START_DATE_OVERRIDE=20170101</stp>
        <stp>END_DATE_OVERRIDE=20180131</stp>
        <stp>MARKET_DATA_OVERRIDE=RR902</stp>
        <tr r="C1584" s="15"/>
      </tp>
      <tp>
        <v>7840.5112457892665</v>
        <stp/>
        <stp>##V3_BDPV12</stp>
        <stp>ASX AT Equity</stp>
        <stp>INTERVAL_AVG</stp>
        <stp>[Trading Turnover and Marketcap (Crypto, Equity, FX)_0131.xlsx]All Equity 0131 %!R1815C3</stp>
        <stp>CRNCY=USD</stp>
        <stp>START_DATE_OVERRIDE=20170101</stp>
        <stp>END_DATE_OVERRIDE=20180131</stp>
        <stp>MARKET_DATA_OVERRIDE=RR902</stp>
        <tr r="C1815" s="15"/>
      </tp>
      <tp>
        <v>18250824.409635633</v>
        <stp/>
        <stp>##V3_BDPV12</stp>
        <stp>1216 TT Equity</stp>
        <stp>INTERVAL_AVG</stp>
        <stp>[Trading Turnover and Marketcap (Crypto, Equity, FX)_0131.xlsx]All Equity 0131 %!R1666C2</stp>
        <stp>MARKET_DATA_OVERRIDE=TURNOVER</stp>
        <stp>CRNCY=USD</stp>
        <stp>START_DATE_OVERRIDE=20170101</stp>
        <stp>END_DATE_OVERRIDE=20180131</stp>
        <tr r="B1666" s="15"/>
      </tp>
      <tp>
        <v>5548.4526687295711</v>
        <stp/>
        <stp>##V3_BDPV12</stp>
        <stp>MEXCHEM* MM Equity</stp>
        <stp>INTERVAL_AVG</stp>
        <stp>[Trading Turnover and Marketcap (Crypto, Equity, FX)_0131.xlsx]All Equity 0131 %!R2167C3</stp>
        <stp>CRNCY=USD</stp>
        <stp>START_DATE_OVERRIDE=20170101</stp>
        <stp>END_DATE_OVERRIDE=20180131</stp>
        <stp>MARKET_DATA_OVERRIDE=RR902</stp>
        <tr r="C2167" s="15"/>
      </tp>
      <tp>
        <v>8339.6679891306285</v>
        <stp/>
        <stp>##V3_BDPV12</stp>
        <stp>FFIV US Equity</stp>
        <stp>INTERVAL_AVG</stp>
        <stp>[Trading Turnover and Marketcap (Crypto, Equity, FX)_0131.xlsx]All Equity 0131 %!R564C3</stp>
        <stp>CRNCY=USD</stp>
        <stp>START_DATE_OVERRIDE=20170101</stp>
        <stp>END_DATE_OVERRIDE=20180131</stp>
        <stp>MARKET_DATA_OVERRIDE=RR902</stp>
        <tr r="C564" s="15"/>
      </tp>
      <tp>
        <v>45812.830766508952</v>
        <stp/>
        <stp>##V3_BDPV12</stp>
        <stp>JS SP Equity</stp>
        <stp>INTERVAL_AVG</stp>
        <stp>[Trading Turnover and Marketcap (Crypto, Equity, FX)_0131.xlsx]All Equity 0131 %!R1682C3</stp>
        <stp>CRNCY=USD</stp>
        <stp>START_DATE_OVERRIDE=20170101</stp>
        <stp>END_DATE_OVERRIDE=20180131</stp>
        <stp>MARKET_DATA_OVERRIDE=RR902</stp>
        <tr r="C1682" s="15"/>
      </tp>
      <tp>
        <v>10533.441336273892</v>
        <stp/>
        <stp>##V3_BDPV12</stp>
        <stp>LIVEPOLC MM Equity</stp>
        <stp>INTERVAL_AVG</stp>
        <stp>[Trading Turnover and Marketcap (Crypto, Equity, FX)_0131.xlsx]All Equity 0131 %!R2324C3</stp>
        <stp>CRNCY=USD</stp>
        <stp>START_DATE_OVERRIDE=20170101</stp>
        <stp>END_DATE_OVERRIDE=20180131</stp>
        <stp>MARKET_DATA_OVERRIDE=RR902</stp>
        <tr r="C2324" s="15"/>
      </tp>
      <tp>
        <v>15302.593740341008</v>
        <stp/>
        <stp>##V3_BDPV12</stp>
        <stp>NA CT Equity</stp>
        <stp>INTERVAL_AVG</stp>
        <stp>[Trading Turnover and Marketcap (Crypto, Equity, FX)_0131.xlsx]All Equity 0131 %!R1025C3</stp>
        <stp>CRNCY=USD</stp>
        <stp>START_DATE_OVERRIDE=20170101</stp>
        <stp>END_DATE_OVERRIDE=20180131</stp>
        <stp>MARKET_DATA_OVERRIDE=RR902</stp>
        <tr r="C1025" s="15"/>
      </tp>
      <tp>
        <v>52903.272843007027</v>
        <stp/>
        <stp>##V3_BDPV12</stp>
        <stp>GAZP RX Equity</stp>
        <stp>INTERVAL_AVG</stp>
        <stp>[Trading Turnover and Marketcap (Crypto, Equity, FX)_0131.xlsx]All Equity 0131 %!R806C3</stp>
        <stp>CRNCY=USD</stp>
        <stp>START_DATE_OVERRIDE=20170101</stp>
        <stp>END_DATE_OVERRIDE=20180131</stp>
        <stp>MARKET_DATA_OVERRIDE=RR902</stp>
        <tr r="C806" s="15"/>
      </tp>
      <tp>
        <v>19742928.69376348</v>
        <stp/>
        <stp>##V3_BDPV12</stp>
        <stp>358 HK Equity</stp>
        <stp>INTERVAL_AVG</stp>
        <stp>[Trading Turnover and Marketcap (Crypto, Equity, FX)_0131.xlsx]All Equity 0131 %!R1616C2</stp>
        <stp>MARKET_DATA_OVERRIDE=TURNOVER</stp>
        <stp>CRNCY=USD</stp>
        <stp>START_DATE_OVERRIDE=20170101</stp>
        <stp>END_DATE_OVERRIDE=20180131</stp>
        <tr r="B1616" s="15"/>
      </tp>
      <tp>
        <v>46342.321410688084</v>
        <stp/>
        <stp>##V3_BDPV12</stp>
        <stp>JM SP Equity</stp>
        <stp>INTERVAL_AVG</stp>
        <stp>[Trading Turnover and Marketcap (Crypto, Equity, FX)_0131.xlsx]All Equity 0131 %!R1699C3</stp>
        <stp>CRNCY=USD</stp>
        <stp>START_DATE_OVERRIDE=20170101</stp>
        <stp>END_DATE_OVERRIDE=20180131</stp>
        <stp>MARKET_DATA_OVERRIDE=RR902</stp>
        <tr r="C1699" s="15"/>
      </tp>
      <tp>
        <v>34996.835197710083</v>
        <stp/>
        <stp>##V3_BDPV12</stp>
        <stp>TRV US Equity</stp>
        <stp>INTERVAL_AVG</stp>
        <stp>[Trading Turnover and Marketcap (Crypto, Equity, FX)_0131.xlsx]All Equity 0131 %!R255C3</stp>
        <stp>CRNCY=USD</stp>
        <stp>START_DATE_OVERRIDE=20170101</stp>
        <stp>END_DATE_OVERRIDE=20180131</stp>
        <stp>MARKET_DATA_OVERRIDE=RR902</stp>
        <tr r="C255" s="15"/>
      </tp>
      <tp>
        <v>26383.639770128408</v>
        <stp/>
        <stp>##V3_BDPV12</stp>
        <stp>TSN US Equity</stp>
        <stp>INTERVAL_AVG</stp>
        <stp>[Trading Turnover and Marketcap (Crypto, Equity, FX)_0131.xlsx]All Equity 0131 %!R310C3</stp>
        <stp>CRNCY=USD</stp>
        <stp>START_DATE_OVERRIDE=20170101</stp>
        <stp>END_DATE_OVERRIDE=20180131</stp>
        <stp>MARKET_DATA_OVERRIDE=RR902</stp>
        <tr r="C310" s="15"/>
      </tp>
      <tp>
        <v>11707.804234460236</v>
        <stp/>
        <stp>##V3_BDPV12</stp>
        <stp>TSS US Equity</stp>
        <stp>INTERVAL_AVG</stp>
        <stp>[Trading Turnover and Marketcap (Crypto, Equity, FX)_0131.xlsx]All Equity 0131 %!R694C3</stp>
        <stp>CRNCY=USD</stp>
        <stp>START_DATE_OVERRIDE=20170101</stp>
        <stp>END_DATE_OVERRIDE=20180131</stp>
        <stp>MARKET_DATA_OVERRIDE=RR902</stp>
        <tr r="C694" s="15"/>
      </tp>
      <tp>
        <v>5168.1667567930244</v>
        <stp/>
        <stp>##V3_BDPV12</stp>
        <stp>RXL FP Equity</stp>
        <stp>INTERVAL_AVG</stp>
        <stp>[Trading Turnover and Marketcap (Crypto, Equity, FX)_0131.xlsx]All Equity 0131 %!R1672C3</stp>
        <stp>CRNCY=USD</stp>
        <stp>START_DATE_OVERRIDE=20170101</stp>
        <stp>END_DATE_OVERRIDE=20180131</stp>
        <stp>MARKET_DATA_OVERRIDE=RR902</stp>
        <tr r="C1672" s="15"/>
      </tp>
      <tp>
        <v>11874.095484251677</v>
        <stp/>
        <stp>##V3_BDPV12</stp>
        <stp>TPR US Equity</stp>
        <stp>INTERVAL_AVG</stp>
        <stp>[Trading Turnover and Marketcap (Crypto, Equity, FX)_0131.xlsx]All Equity 0131 %!R422C3</stp>
        <stp>CRNCY=USD</stp>
        <stp>START_DATE_OVERRIDE=20170101</stp>
        <stp>END_DATE_OVERRIDE=20180131</stp>
        <stp>MARKET_DATA_OVERRIDE=RR902</stp>
        <tr r="C422" s="15"/>
      </tp>
      <tp>
        <v>216619.67522288172</v>
        <stp/>
        <stp>##V3_BDPV12</stp>
        <stp>ROG SE Equity</stp>
        <stp>INTERVAL_AVG</stp>
        <stp>[Trading Turnover and Marketcap (Crypto, Equity, FX)_0131.xlsx]All Equity 0131 %!R100C3</stp>
        <stp>CRNCY=USD</stp>
        <stp>START_DATE_OVERRIDE=20170101</stp>
        <stp>END_DATE_OVERRIDE=20180131</stp>
        <stp>MARKET_DATA_OVERRIDE=RR902</stp>
        <tr r="C100" s="15"/>
      </tp>
      <tp>
        <v>8185.9497750165574</v>
        <stp/>
        <stp>##V3_BDPV12</stp>
        <stp>TRU US Equity</stp>
        <stp>INTERVAL_AVG</stp>
        <stp>[Trading Turnover and Marketcap (Crypto, Equity, FX)_0131.xlsx]All Equity 0131 %!R855C3</stp>
        <stp>CRNCY=USD</stp>
        <stp>START_DATE_OVERRIDE=20170101</stp>
        <stp>END_DATE_OVERRIDE=20180131</stp>
        <stp>MARKET_DATA_OVERRIDE=RR902</stp>
        <tr r="C855" s="15"/>
      </tp>
      <tp>
        <v>8357.9364232990574</v>
        <stp/>
        <stp>##V3_BDPV12</stp>
        <stp>REC IM Equity</stp>
        <stp>INTERVAL_AVG</stp>
        <stp>[Trading Turnover and Marketcap (Crypto, Equity, FX)_0131.xlsx]All Equity 0131 %!R1680C3</stp>
        <stp>CRNCY=USD</stp>
        <stp>START_DATE_OVERRIDE=20170101</stp>
        <stp>END_DATE_OVERRIDE=20180131</stp>
        <stp>MARKET_DATA_OVERRIDE=RR902</stp>
        <tr r="C1680" s="15"/>
      </tp>
      <tp>
        <v>4810.8518936451455</v>
        <stp/>
        <stp>##V3_BDPV12</stp>
        <stp>ISA CX Equity</stp>
        <stp>INTERVAL_AVG</stp>
        <stp>[Trading Turnover and Marketcap (Crypto, Equity, FX)_0131.xlsx]All Equity 0131 %!R2467C3</stp>
        <stp>CRNCY=USD</stp>
        <stp>START_DATE_OVERRIDE=20170101</stp>
        <stp>END_DATE_OVERRIDE=20180131</stp>
        <stp>MARKET_DATA_OVERRIDE=RR902</stp>
        <tr r="C2467" s="15"/>
      </tp>
      <tp>
        <v>13476.689921797517</v>
        <stp/>
        <stp>##V3_BDPV12</stp>
        <stp>TXT US Equity</stp>
        <stp>INTERVAL_AVG</stp>
        <stp>[Trading Turnover and Marketcap (Crypto, Equity, FX)_0131.xlsx]All Equity 0131 %!R730C3</stp>
        <stp>CRNCY=USD</stp>
        <stp>START_DATE_OVERRIDE=20170101</stp>
        <stp>END_DATE_OVERRIDE=20180131</stp>
        <stp>MARKET_DATA_OVERRIDE=RR902</stp>
        <tr r="C730" s="15"/>
      </tp>
      <tp>
        <v>4840.6933965425624</v>
        <stp/>
        <stp>##V3_BDPV12</stp>
        <stp>JFC PM Equity</stp>
        <stp>INTERVAL_AVG</stp>
        <stp>[Trading Turnover and Marketcap (Crypto, Equity, FX)_0131.xlsx]All Equity 0131 %!R2392C3</stp>
        <stp>CRNCY=USD</stp>
        <stp>START_DATE_OVERRIDE=20170101</stp>
        <stp>END_DATE_OVERRIDE=20180131</stp>
        <stp>MARKET_DATA_OVERRIDE=RR902</stp>
        <tr r="C2392" s="15"/>
      </tp>
      <tp>
        <v>8045.6874642741632</v>
        <stp/>
        <stp>##V3_BDPV12</stp>
        <stp>DIB DB Equity</stp>
        <stp>INTERVAL_AVG</stp>
        <stp>[Trading Turnover and Marketcap (Crypto, Equity, FX)_0131.xlsx]All Equity 0131 %!R2213C3</stp>
        <stp>CRNCY=USD</stp>
        <stp>START_DATE_OVERRIDE=20170101</stp>
        <stp>END_DATE_OVERRIDE=20180131</stp>
        <stp>MARKET_DATA_OVERRIDE=RR902</stp>
        <tr r="C2213" s="15"/>
      </tp>
      <tp>
        <v>2724.5438424191575</v>
        <stp/>
        <stp>##V3_BDPV12</stp>
        <stp>DIC DB Equity</stp>
        <stp>INTERVAL_AVG</stp>
        <stp>[Trading Turnover and Marketcap (Crypto, Equity, FX)_0131.xlsx]All Equity 0131 %!R2342C3</stp>
        <stp>CRNCY=USD</stp>
        <stp>START_DATE_OVERRIDE=20170101</stp>
        <stp>END_DATE_OVERRIDE=20180131</stp>
        <stp>MARKET_DATA_OVERRIDE=RR902</stp>
        <tr r="C2342" s="15"/>
      </tp>
      <tp>
        <v>45150.470584902447</v>
        <stp/>
        <stp>##V3_BDPV12</stp>
        <stp>FRE GY Equity</stp>
        <stp>INTERVAL_AVG</stp>
        <stp>[Trading Turnover and Marketcap (Crypto, Equity, FX)_0131.xlsx]All Equity 0131 %!R609C3</stp>
        <stp>CRNCY=USD</stp>
        <stp>START_DATE_OVERRIDE=20170101</stp>
        <stp>END_DATE_OVERRIDE=20180131</stp>
        <stp>MARKET_DATA_OVERRIDE=RR902</stp>
        <tr r="C609" s="15"/>
      </tp>
      <tp>
        <v>29072.200678459743</v>
        <stp/>
        <stp>##V3_BDPV12</stp>
        <stp>TEL US Equity</stp>
        <stp>INTERVAL_AVG</stp>
        <stp>[Trading Turnover and Marketcap (Crypto, Equity, FX)_0131.xlsx]All Equity 0131 %!R466C3</stp>
        <stp>CRNCY=USD</stp>
        <stp>START_DATE_OVERRIDE=20170101</stp>
        <stp>END_DATE_OVERRIDE=20180131</stp>
        <stp>MARKET_DATA_OVERRIDE=RR902</stp>
        <tr r="C466" s="15"/>
      </tp>
      <tp>
        <v>25248.601800339922</v>
        <stp/>
        <stp>##V3_BDPV12</stp>
        <stp>REP SQ Equity</stp>
        <stp>INTERVAL_AVG</stp>
        <stp>[Trading Turnover and Marketcap (Crypto, Equity, FX)_0131.xlsx]All Equity 0131 %!R481C3</stp>
        <stp>CRNCY=USD</stp>
        <stp>START_DATE_OVERRIDE=20170101</stp>
        <stp>END_DATE_OVERRIDE=20180131</stp>
        <stp>MARKET_DATA_OVERRIDE=RR902</stp>
        <tr r="C481" s="15"/>
      </tp>
      <tp>
        <v>19229.862893867907</v>
        <stp/>
        <stp>##V3_BDPV12</stp>
        <stp>TAP US Equity</stp>
        <stp>INTERVAL_AVG</stp>
        <stp>[Trading Turnover and Marketcap (Crypto, Equity, FX)_0131.xlsx]All Equity 0131 %!R413C3</stp>
        <stp>CRNCY=USD</stp>
        <stp>START_DATE_OVERRIDE=20170101</stp>
        <stp>END_DATE_OVERRIDE=20180131</stp>
        <stp>MARKET_DATA_OVERRIDE=RR902</stp>
        <tr r="C413" s="15"/>
      </tp>
      <tp>
        <v>11864.351260853906</v>
        <stp/>
        <stp>##V3_BDPV12</stp>
        <stp>TAL US Equity</stp>
        <stp>INTERVAL_AVG</stp>
        <stp>[Trading Turnover and Marketcap (Crypto, Equity, FX)_0131.xlsx]All Equity 0131 %!R544C3</stp>
        <stp>CRNCY=USD</stp>
        <stp>START_DATE_OVERRIDE=20170101</stp>
        <stp>END_DATE_OVERRIDE=20180131</stp>
        <stp>MARKET_DATA_OVERRIDE=RR902</stp>
        <tr r="C544" s="15"/>
      </tp>
      <tp>
        <v>24864602.000322141</v>
        <stp/>
        <stp>##V3_BDPV12</stp>
        <stp>2881 TT Equity</stp>
        <stp>INTERVAL_AVG</stp>
        <stp>[Trading Turnover and Marketcap (Crypto, Equity, FX)_0131.xlsx]All Equity 0131 %!R1433C2</stp>
        <stp>MARKET_DATA_OVERRIDE=TURNOVER</stp>
        <stp>CRNCY=USD</stp>
        <stp>START_DATE_OVERRIDE=20170101</stp>
        <stp>END_DATE_OVERRIDE=20180131</stp>
        <tr r="B1433" s="15"/>
      </tp>
      <tp>
        <v>11068860.681968095</v>
        <stp/>
        <stp>##V3_BDPV12</stp>
        <stp>2886 TT Equity</stp>
        <stp>INTERVAL_AVG</stp>
        <stp>[Trading Turnover and Marketcap (Crypto, Equity, FX)_0131.xlsx]All Equity 0131 %!R1993C2</stp>
        <stp>MARKET_DATA_OVERRIDE=TURNOVER</stp>
        <stp>CRNCY=USD</stp>
        <stp>START_DATE_OVERRIDE=20170101</stp>
        <stp>END_DATE_OVERRIDE=20180131</stp>
        <tr r="B1993" s="15"/>
      </tp>
      <tp>
        <v>13666.768852951365</v>
        <stp/>
        <stp>##V3_BDPV12</stp>
        <stp>TDG US Equity</stp>
        <stp>INTERVAL_AVG</stp>
        <stp>[Trading Turnover and Marketcap (Crypto, Equity, FX)_0131.xlsx]All Equity 0131 %!R278C3</stp>
        <stp>CRNCY=USD</stp>
        <stp>START_DATE_OVERRIDE=20170101</stp>
        <stp>END_DATE_OVERRIDE=20180131</stp>
        <stp>MARKET_DATA_OVERRIDE=RR902</stp>
        <tr r="C278" s="15"/>
      </tp>
      <tp>
        <v>6398.6209308900343</v>
        <stp/>
        <stp>##V3_BDPV12</stp>
        <stp>TOL US Equity</stp>
        <stp>INTERVAL_AVG</stp>
        <stp>[Trading Turnover and Marketcap (Crypto, Equity, FX)_0131.xlsx]All Equity 0131 %!R691C3</stp>
        <stp>CRNCY=USD</stp>
        <stp>START_DATE_OVERRIDE=20170101</stp>
        <stp>END_DATE_OVERRIDE=20180131</stp>
        <stp>MARKET_DATA_OVERRIDE=RR902</stp>
        <tr r="C691" s="15"/>
      </tp>
      <tp>
        <v>44825.943226743984</v>
        <stp/>
        <stp>##V3_BDPV12</stp>
        <stp>ST SP Equity</stp>
        <stp>INTERVAL_AVG</stp>
        <stp>[Trading Turnover and Marketcap (Crypto, Equity, FX)_0131.xlsx]All Equity 0131 %!R909C3</stp>
        <stp>CRNCY=USD</stp>
        <stp>START_DATE_OVERRIDE=20170101</stp>
        <stp>END_DATE_OVERRIDE=20180131</stp>
        <stp>MARKET_DATA_OVERRIDE=RR902</stp>
        <tr r="C909" s="15"/>
      </tp>
      <tp>
        <v>47729.642795349799</v>
        <stp/>
        <stp>##V3_BDPV12</stp>
        <stp>TJX US Equity</stp>
        <stp>INTERVAL_AVG</stp>
        <stp>[Trading Turnover and Marketcap (Crypto, Equity, FX)_0131.xlsx]All Equity 0131 %!R116C3</stp>
        <stp>CRNCY=USD</stp>
        <stp>START_DATE_OVERRIDE=20170101</stp>
        <stp>END_DATE_OVERRIDE=20180131</stp>
        <stp>MARKET_DATA_OVERRIDE=RR902</stp>
        <tr r="C116" s="15"/>
      </tp>
      <tp>
        <v>12626058.206789955</v>
        <stp/>
        <stp>##V3_BDPV12</stp>
        <stp>2357 TT Equity</stp>
        <stp>INTERVAL_AVG</stp>
        <stp>[Trading Turnover and Marketcap (Crypto, Equity, FX)_0131.xlsx]All Equity 0131 %!R1918C2</stp>
        <stp>MARKET_DATA_OVERRIDE=TURNOVER</stp>
        <stp>CRNCY=USD</stp>
        <stp>START_DATE_OVERRIDE=20170101</stp>
        <stp>END_DATE_OVERRIDE=20180131</stp>
        <tr r="B1918" s="15"/>
      </tp>
      <tp>
        <v>11497.617902150894</v>
        <stp/>
        <stp>##V3_BDPV12</stp>
        <stp>TIF US Equity</stp>
        <stp>INTERVAL_AVG</stp>
        <stp>[Trading Turnover and Marketcap (Crypto, Equity, FX)_0131.xlsx]All Equity 0131 %!R367C3</stp>
        <stp>CRNCY=USD</stp>
        <stp>START_DATE_OVERRIDE=20170101</stp>
        <stp>END_DATE_OVERRIDE=20180131</stp>
        <stp>MARKET_DATA_OVERRIDE=RR902</stp>
        <tr r="C367" s="15"/>
      </tp>
      <tp>
        <v>5805.0600520609369</v>
        <stp/>
        <stp>##V3_BDPV12</stp>
        <stp>GFS LN Equity</stp>
        <stp>INTERVAL_AVG</stp>
        <stp>[Trading Turnover and Marketcap (Crypto, Equity, FX)_0131.xlsx]All Equity 0131 %!R1639C3</stp>
        <stp>CRNCY=USD</stp>
        <stp>START_DATE_OVERRIDE=20170101</stp>
        <stp>END_DATE_OVERRIDE=20180131</stp>
        <stp>MARKET_DATA_OVERRIDE=RR902</stp>
        <tr r="C1639" s="15"/>
      </tp>
      <tp>
        <v>12502.526604981074</v>
        <stp/>
        <stp>##V3_BDPV12</stp>
        <stp>EDP PL Equity</stp>
        <stp>INTERVAL_AVG</stp>
        <stp>[Trading Turnover and Marketcap (Crypto, Equity, FX)_0131.xlsx]All Equity 0131 %!R1520C3</stp>
        <stp>CRNCY=USD</stp>
        <stp>START_DATE_OVERRIDE=20170101</stp>
        <stp>END_DATE_OVERRIDE=20180131</stp>
        <stp>MARKET_DATA_OVERRIDE=RR902</stp>
        <tr r="C1520" s="15"/>
      </tp>
      <tp>
        <v>5854.184314586174</v>
        <stp/>
        <stp>##V3_BDPV12</stp>
        <stp>TBS SJ Equity</stp>
        <stp>INTERVAL_AVG</stp>
        <stp>[Trading Turnover and Marketcap (Crypto, Equity, FX)_0131.xlsx]All Equity 0131 %!R1606C3</stp>
        <stp>CRNCY=USD</stp>
        <stp>START_DATE_OVERRIDE=20170101</stp>
        <stp>END_DATE_OVERRIDE=20180131</stp>
        <stp>MARKET_DATA_OVERRIDE=RR902</stp>
        <tr r="C1606" s="15"/>
      </tp>
      <tp>
        <v>2504.9932600155198</v>
        <stp/>
        <stp>##V3_BDPV12</stp>
        <stp>BAT SJ Equity</stp>
        <stp>INTERVAL_AVG</stp>
        <stp>[Trading Turnover and Marketcap (Crypto, Equity, FX)_0131.xlsx]All Equity 0131 %!R2178C3</stp>
        <stp>CRNCY=USD</stp>
        <stp>START_DATE_OVERRIDE=20170101</stp>
        <stp>END_DATE_OVERRIDE=20180131</stp>
        <stp>MARKET_DATA_OVERRIDE=RR902</stp>
        <tr r="C2178" s="15"/>
      </tp>
      <tp>
        <v>73689.836291181578</v>
        <stp/>
        <stp>##V3_BDPV12</stp>
        <stp>BNS CT Equity</stp>
        <stp>INTERVAL_AVG</stp>
        <stp>[Trading Turnover and Marketcap (Crypto, Equity, FX)_0131.xlsx]All Equity 0131 %!R451C3</stp>
        <stp>CRNCY=USD</stp>
        <stp>START_DATE_OVERRIDE=20170101</stp>
        <stp>END_DATE_OVERRIDE=20180131</stp>
        <stp>MARKET_DATA_OVERRIDE=RR902</stp>
        <tr r="C451" s="15"/>
      </tp>
      <tp>
        <v>42897.586314863707</v>
        <stp/>
        <stp>##V3_BDPV12</stp>
        <stp>GLE FP Equity</stp>
        <stp>INTERVAL_AVG</stp>
        <stp>[Trading Turnover and Marketcap (Crypto, Equity, FX)_0131.xlsx]All Equity 0131 %!R234C3</stp>
        <stp>CRNCY=USD</stp>
        <stp>START_DATE_OVERRIDE=20170101</stp>
        <stp>END_DATE_OVERRIDE=20180131</stp>
        <stp>MARKET_DATA_OVERRIDE=RR902</stp>
        <tr r="C234" s="15"/>
      </tp>
      <tp>
        <v>69833.358214844819</v>
        <stp/>
        <stp>##V3_BDPV12</stp>
        <stp>TMO US Equity</stp>
        <stp>INTERVAL_AVG</stp>
        <stp>[Trading Turnover and Marketcap (Crypto, Equity, FX)_0131.xlsx]All Equity 0131 %!R152C3</stp>
        <stp>CRNCY=USD</stp>
        <stp>START_DATE_OVERRIDE=20170101</stp>
        <stp>END_DATE_OVERRIDE=20180131</stp>
        <stp>MARKET_DATA_OVERRIDE=RR902</stp>
        <tr r="C152" s="15"/>
      </tp>
      <tp>
        <v>41096.144447211183</v>
        <stp/>
        <stp>##V3_BDPV12</stp>
        <stp>BCE CT Equity</stp>
        <stp>INTERVAL_AVG</stp>
        <stp>[Trading Turnover and Marketcap (Crypto, Equity, FX)_0131.xlsx]All Equity 0131 %!R845C3</stp>
        <stp>CRNCY=USD</stp>
        <stp>START_DATE_OVERRIDE=20170101</stp>
        <stp>END_DATE_OVERRIDE=20180131</stp>
        <stp>MARKET_DATA_OVERRIDE=RR902</stp>
        <tr r="C845" s="15"/>
      </tp>
      <tp>
        <v>48929.537376818116</v>
        <stp/>
        <stp>##V3_BDPV12</stp>
        <stp>BMO CT Equity</stp>
        <stp>INTERVAL_AVG</stp>
        <stp>[Trading Turnover and Marketcap (Crypto, Equity, FX)_0131.xlsx]All Equity 0131 %!R538C3</stp>
        <stp>CRNCY=USD</stp>
        <stp>START_DATE_OVERRIDE=20170101</stp>
        <stp>END_DATE_OVERRIDE=20180131</stp>
        <stp>MARKET_DATA_OVERRIDE=RR902</stp>
        <tr r="C538" s="15"/>
      </tp>
      <tp>
        <v>9738.5531906594897</v>
        <stp/>
        <stp>##V3_BDPV12</stp>
        <stp>TFX US Equity</stp>
        <stp>INTERVAL_AVG</stp>
        <stp>[Trading Turnover and Marketcap (Crypto, Equity, FX)_0131.xlsx]All Equity 0131 %!R891C3</stp>
        <stp>CRNCY=USD</stp>
        <stp>START_DATE_OVERRIDE=20170101</stp>
        <stp>END_DATE_OVERRIDE=20180131</stp>
        <stp>MARKET_DATA_OVERRIDE=RR902</stp>
        <tr r="C891" s="15"/>
      </tp>
      <tp>
        <v>28799.146096064269</v>
        <stp/>
        <stp>##V3_BDPV12</stp>
        <stp>FME GY Equity</stp>
        <stp>INTERVAL_AVG</stp>
        <stp>[Trading Turnover and Marketcap (Crypto, Equity, FX)_0131.xlsx]All Equity 0131 %!R928C3</stp>
        <stp>CRNCY=USD</stp>
        <stp>START_DATE_OVERRIDE=20170101</stp>
        <stp>END_DATE_OVERRIDE=20180131</stp>
        <stp>MARKET_DATA_OVERRIDE=RR902</stp>
        <tr r="C928" s="15"/>
      </tp>
      <tp>
        <v>772638645.58823526</v>
        <stp/>
        <stp>##V3_BDPV12</stp>
        <stp>GS US Equity</stp>
        <stp>INTERVAL_AVG</stp>
        <stp>[Trading Turnover and Marketcap (Crypto, Equity, FX)_0131.xlsx]All Equity 0131 %!R28C2</stp>
        <stp>MARKET_DATA_OVERRIDE=TURNOVER</stp>
        <stp>CRNCY=USD</stp>
        <stp>START_DATE_OVERRIDE=20170101</stp>
        <stp>END_DATE_OVERRIDE=20180131</stp>
        <tr r="B28" s="15"/>
      </tp>
      <tp>
        <v>8364.5575210562693</v>
        <stp/>
        <stp>##V3_BDPV12</stp>
        <stp>SGEN US Equity</stp>
        <stp>INTERVAL_AVG</stp>
        <stp>[Trading Turnover and Marketcap (Crypto, Equity, FX)_0131.xlsx]All Equity 0131 %!R908C3</stp>
        <stp>CRNCY=USD</stp>
        <stp>START_DATE_OVERRIDE=20170101</stp>
        <stp>END_DATE_OVERRIDE=20180131</stp>
        <stp>MARKET_DATA_OVERRIDE=RR902</stp>
        <tr r="C908" s="15"/>
      </tp>
      <tp>
        <v>20131.675310982409</v>
        <stp/>
        <stp>##V3_BDPV12</stp>
        <stp>SAND SS Equity</stp>
        <stp>INTERVAL_AVG</stp>
        <stp>[Trading Turnover and Marketcap (Crypto, Equity, FX)_0131.xlsx]All Equity 0131 %!R795C3</stp>
        <stp>CRNCY=USD</stp>
        <stp>START_DATE_OVERRIDE=20170101</stp>
        <stp>END_DATE_OVERRIDE=20180131</stp>
        <stp>MARKET_DATA_OVERRIDE=RR902</stp>
        <tr r="C795" s="15"/>
      </tp>
      <tp>
        <v>7370.9197586251721</v>
        <stp/>
        <stp>##V3_BDPV12</stp>
        <stp>AGNC US Equity</stp>
        <stp>INTERVAL_AVG</stp>
        <stp>[Trading Turnover and Marketcap (Crypto, Equity, FX)_0131.xlsx]All Equity 0131 %!R680C3</stp>
        <stp>CRNCY=USD</stp>
        <stp>START_DATE_OVERRIDE=20170101</stp>
        <stp>END_DATE_OVERRIDE=20180131</stp>
        <stp>MARKET_DATA_OVERRIDE=RR902</stp>
        <tr r="C680" s="15"/>
      </tp>
      <tp>
        <v>8698.6420313823855</v>
        <stp/>
        <stp>##V3_BDPV12</stp>
        <stp>CGNX US Equity</stp>
        <stp>INTERVAL_AVG</stp>
        <stp>[Trading Turnover and Marketcap (Crypto, Equity, FX)_0131.xlsx]All Equity 0131 %!R684C3</stp>
        <stp>CRNCY=USD</stp>
        <stp>START_DATE_OVERRIDE=20170101</stp>
        <stp>END_DATE_OVERRIDE=20180131</stp>
        <stp>MARKET_DATA_OVERRIDE=RR902</stp>
        <tr r="C684" s="15"/>
      </tp>
      <tp>
        <v>27229.892467079389</v>
        <stp/>
        <stp>##V3_BDPV12</stp>
        <stp>CABK SQ Equity</stp>
        <stp>INTERVAL_AVG</stp>
        <stp>[Trading Turnover and Marketcap (Crypto, Equity, FX)_0131.xlsx]All Equity 0131 %!R536C3</stp>
        <stp>CRNCY=USD</stp>
        <stp>START_DATE_OVERRIDE=20170101</stp>
        <stp>END_DATE_OVERRIDE=20180131</stp>
        <stp>MARKET_DATA_OVERRIDE=RR902</stp>
        <tr r="C536" s="15"/>
      </tp>
      <tp>
        <v>11140.901264591561</v>
        <stp/>
        <stp>##V3_BDPV12</stp>
        <stp>GFINBURO MM Equity</stp>
        <stp>INTERVAL_AVG</stp>
        <stp>[Trading Turnover and Marketcap (Crypto, Equity, FX)_0131.xlsx]All Equity 0131 %!R2338C3</stp>
        <stp>CRNCY=USD</stp>
        <stp>START_DATE_OVERRIDE=20170101</stp>
        <stp>END_DATE_OVERRIDE=20180131</stp>
        <stp>MARKET_DATA_OVERRIDE=RR902</stp>
        <tr r="C2338" s="15"/>
      </tp>
      <tp>
        <v>182507.28309629834</v>
        <stp/>
        <stp>##V3_BDPV12</stp>
        <stp>CMCSA US Equity</stp>
        <stp>INTERVAL_AVG</stp>
        <stp>[Trading Turnover and Marketcap (Crypto, Equity, FX)_0131.xlsx]All Equity 0131 %!R25C3</stp>
        <stp>CRNCY=USD</stp>
        <stp>START_DATE_OVERRIDE=20170101</stp>
        <stp>END_DATE_OVERRIDE=20180131</stp>
        <stp>MARKET_DATA_OVERRIDE=RR902</stp>
        <tr r="C25" s="15"/>
      </tp>
      <tp>
        <v>32298.081239819821</v>
        <stp/>
        <stp>##V3_BDPV12</stp>
        <stp>MUV2 GY Equity</stp>
        <stp>INTERVAL_AVG</stp>
        <stp>[Trading Turnover and Marketcap (Crypto, Equity, FX)_0131.xlsx]All Equity 0131 %!R494C3</stp>
        <stp>CRNCY=USD</stp>
        <stp>START_DATE_OVERRIDE=20170101</stp>
        <stp>END_DATE_OVERRIDE=20180131</stp>
        <stp>MARKET_DATA_OVERRIDE=RR902</stp>
        <tr r="C494" s="15"/>
      </tp>
      <tp>
        <v>8858424.3899792358</v>
        <stp/>
        <stp>##V3_BDPV12</stp>
        <stp>696 HK Equity</stp>
        <stp>INTERVAL_AVG</stp>
        <stp>[Trading Turnover and Marketcap (Crypto, Equity, FX)_0131.xlsx]All Equity 0131 %!R2102C2</stp>
        <stp>MARKET_DATA_OVERRIDE=TURNOVER</stp>
        <stp>CRNCY=USD</stp>
        <stp>START_DATE_OVERRIDE=20170101</stp>
        <stp>END_DATE_OVERRIDE=20180131</stp>
        <tr r="B2102" s="15"/>
      </tp>
      <tp>
        <v>13014815.21160518</v>
        <stp/>
        <stp>##V3_BDPV12</stp>
        <stp>257 HK Equity</stp>
        <stp>INTERVAL_AVG</stp>
        <stp>[Trading Turnover and Marketcap (Crypto, Equity, FX)_0131.xlsx]All Equity 0131 %!R1896C2</stp>
        <stp>MARKET_DATA_OVERRIDE=TURNOVER</stp>
        <stp>CRNCY=USD</stp>
        <stp>START_DATE_OVERRIDE=20170101</stp>
        <stp>END_DATE_OVERRIDE=20180131</stp>
        <tr r="B1896" s="15"/>
      </tp>
      <tp>
        <v>27375812.937919755</v>
        <stp/>
        <stp>##V3_BDPV12</stp>
        <stp>656 HK Equity</stp>
        <stp>INTERVAL_AVG</stp>
        <stp>[Trading Turnover and Marketcap (Crypto, Equity, FX)_0131.xlsx]All Equity 0131 %!R1362C2</stp>
        <stp>MARKET_DATA_OVERRIDE=TURNOVER</stp>
        <stp>CRNCY=USD</stp>
        <stp>START_DATE_OVERRIDE=20170101</stp>
        <stp>END_DATE_OVERRIDE=20180131</stp>
        <tr r="B1362" s="15"/>
      </tp>
      <tp>
        <v>5270717.6967795324</v>
        <stp/>
        <stp>##V3_BDPV12</stp>
        <stp>576 HK Equity</stp>
        <stp>INTERVAL_AVG</stp>
        <stp>[Trading Turnover and Marketcap (Crypto, Equity, FX)_0131.xlsx]All Equity 0131 %!R2291C2</stp>
        <stp>MARKET_DATA_OVERRIDE=TURNOVER</stp>
        <stp>CRNCY=USD</stp>
        <stp>START_DATE_OVERRIDE=20170101</stp>
        <stp>END_DATE_OVERRIDE=20180131</stp>
        <tr r="B2291" s="15"/>
      </tp>
      <tp>
        <v>1974319.5562111733</v>
        <stp/>
        <stp>##V3_BDPV12</stp>
        <stp>142 HK Equity</stp>
        <stp>INTERVAL_AVG</stp>
        <stp>[Trading Turnover and Marketcap (Crypto, Equity, FX)_0131.xlsx]All Equity 0131 %!R2455C2</stp>
        <stp>MARKET_DATA_OVERRIDE=TURNOVER</stp>
        <stp>CRNCY=USD</stp>
        <stp>START_DATE_OVERRIDE=20170101</stp>
        <stp>END_DATE_OVERRIDE=20180131</stp>
        <tr r="B2455" s="15"/>
      </tp>
      <tp>
        <v>13920272.657612836</v>
        <stp/>
        <stp>##V3_BDPV12</stp>
        <stp>267 HK Equity</stp>
        <stp>INTERVAL_AVG</stp>
        <stp>[Trading Turnover and Marketcap (Crypto, Equity, FX)_0131.xlsx]All Equity 0131 %!R1846C2</stp>
        <stp>MARKET_DATA_OVERRIDE=TURNOVER</stp>
        <stp>CRNCY=USD</stp>
        <stp>START_DATE_OVERRIDE=20170101</stp>
        <stp>END_DATE_OVERRIDE=20180131</stp>
        <tr r="B1846" s="15"/>
      </tp>
      <tp>
        <v>22274.898332571058</v>
        <stp/>
        <stp>##V3_BDPV12</stp>
        <stp>KN FP Equity</stp>
        <stp>INTERVAL_AVG</stp>
        <stp>[Trading Turnover and Marketcap (Crypto, Equity, FX)_0131.xlsx]All Equity 0131 %!R1224C3</stp>
        <stp>CRNCY=USD</stp>
        <stp>START_DATE_OVERRIDE=20170101</stp>
        <stp>END_DATE_OVERRIDE=20180131</stp>
        <stp>MARKET_DATA_OVERRIDE=RR902</stp>
        <tr r="C1224" s="15"/>
      </tp>
      <tp>
        <v>4312.710119473737</v>
        <stp/>
        <stp>##V3_BDPV12</stp>
        <stp>WG/ LN Equity</stp>
        <stp>INTERVAL_AVG</stp>
        <stp>[Trading Turnover and Marketcap (Crypto, Equity, FX)_0131.xlsx]All Equity 0131 %!R1328C3</stp>
        <stp>CRNCY=USD</stp>
        <stp>START_DATE_OVERRIDE=20170101</stp>
        <stp>END_DATE_OVERRIDE=20180131</stp>
        <stp>MARKET_DATA_OVERRIDE=RR902</stp>
        <tr r="C1328" s="15"/>
      </tp>
      <tp>
        <v>98195.246228249482</v>
        <stp/>
        <stp>##V3_BDPV12</stp>
        <stp>UPS US Equity</stp>
        <stp>INTERVAL_AVG</stp>
        <stp>[Trading Turnover and Marketcap (Crypto, Equity, FX)_0131.xlsx]All Equity 0131 %!R111C3</stp>
        <stp>CRNCY=USD</stp>
        <stp>START_DATE_OVERRIDE=20170101</stp>
        <stp>END_DATE_OVERRIDE=20180131</stp>
        <stp>MARKET_DATA_OVERRIDE=RR902</stp>
        <tr r="C111" s="15"/>
      </tp>
      <tp>
        <v>18404.942283132365</v>
        <stp/>
        <stp>##V3_BDPV12</stp>
        <stp>PBK MK Equity</stp>
        <stp>INTERVAL_AVG</stp>
        <stp>[Trading Turnover and Marketcap (Crypto, Equity, FX)_0131.xlsx]All Equity 0131 %!R1547C3</stp>
        <stp>CRNCY=USD</stp>
        <stp>START_DATE_OVERRIDE=20170101</stp>
        <stp>END_DATE_OVERRIDE=20180131</stp>
        <stp>MARKET_DATA_OVERRIDE=RR902</stp>
        <tr r="C1547" s="15"/>
      </tp>
      <tp>
        <v>11014.013067702688</v>
        <stp/>
        <stp>##V3_BDPV12</stp>
        <stp>URI US Equity</stp>
        <stp>INTERVAL_AVG</stp>
        <stp>[Trading Turnover and Marketcap (Crypto, Equity, FX)_0131.xlsx]All Equity 0131 %!R253C3</stp>
        <stp>CRNCY=USD</stp>
        <stp>START_DATE_OVERRIDE=20170101</stp>
        <stp>END_DATE_OVERRIDE=20180131</stp>
        <stp>MARKET_DATA_OVERRIDE=RR902</stp>
        <tr r="C253" s="15"/>
      </tp>
      <tp>
        <v>8876.2394855318125</v>
        <stp/>
        <stp>##V3_BDPV12</stp>
        <stp>LDO IM Equity</stp>
        <stp>INTERVAL_AVG</stp>
        <stp>[Trading Turnover and Marketcap (Crypto, Equity, FX)_0131.xlsx]All Equity 0131 %!R1092C3</stp>
        <stp>CRNCY=USD</stp>
        <stp>START_DATE_OVERRIDE=20170101</stp>
        <stp>END_DATE_OVERRIDE=20180131</stp>
        <stp>MARKET_DATA_OVERRIDE=RR902</stp>
        <tr r="C1092" s="15"/>
      </tp>
      <tp>
        <v>2947.7319391059382</v>
        <stp/>
        <stp>##V3_BDPV12</stp>
        <stp>GAM MK Equity</stp>
        <stp>INTERVAL_AVG</stp>
        <stp>[Trading Turnover and Marketcap (Crypto, Equity, FX)_0131.xlsx]All Equity 0131 %!R2203C3</stp>
        <stp>CRNCY=USD</stp>
        <stp>START_DATE_OVERRIDE=20170101</stp>
        <stp>END_DATE_OVERRIDE=20180131</stp>
        <stp>MARKET_DATA_OVERRIDE=RR902</stp>
        <tr r="C2203" s="15"/>
      </tp>
      <tp>
        <v>19615.657235331193</v>
        <stp/>
        <stp>##V3_BDPV12</stp>
        <stp>SBK SJ Equity</stp>
        <stp>INTERVAL_AVG</stp>
        <stp>[Trading Turnover and Marketcap (Crypto, Equity, FX)_0131.xlsx]All Equity 0131 %!R990C3</stp>
        <stp>CRNCY=USD</stp>
        <stp>START_DATE_OVERRIDE=20170101</stp>
        <stp>END_DATE_OVERRIDE=20180131</stp>
        <stp>MARKET_DATA_OVERRIDE=RR902</stp>
        <tr r="C990" s="15"/>
      </tp>
      <tp>
        <v>89063.250855708451</v>
        <stp/>
        <stp>##V3_BDPV12</stp>
        <stp>USB US Equity</stp>
        <stp>INTERVAL_AVG</stp>
        <stp>[Trading Turnover and Marketcap (Crypto, Equity, FX)_0131.xlsx]All Equity 0131 %!R110C3</stp>
        <stp>CRNCY=USD</stp>
        <stp>START_DATE_OVERRIDE=20170101</stp>
        <stp>END_DATE_OVERRIDE=20180131</stp>
        <stp>MARKET_DATA_OVERRIDE=RR902</stp>
        <tr r="C110" s="15"/>
      </tp>
      <tp>
        <v>2946.9833096434882</v>
        <stp/>
        <stp>##V3_BDPV12</stp>
        <stp>AGI PM Equity</stp>
        <stp>INTERVAL_AVG</stp>
        <stp>[Trading Turnover and Marketcap (Crypto, Equity, FX)_0131.xlsx]All Equity 0131 %!R2427C3</stp>
        <stp>CRNCY=USD</stp>
        <stp>START_DATE_OVERRIDE=20170101</stp>
        <stp>END_DATE_OVERRIDE=20180131</stp>
        <stp>MARKET_DATA_OVERRIDE=RR902</stp>
        <tr r="C2427" s="15"/>
      </tp>
      <tp>
        <v>4582.7881387978268</v>
        <stp/>
        <stp>##V3_BDPV12</stp>
        <stp>FPH NZ Equity</stp>
        <stp>INTERVAL_AVG</stp>
        <stp>[Trading Turnover and Marketcap (Crypto, Equity, FX)_0131.xlsx]All Equity 0131 %!R2045C3</stp>
        <stp>CRNCY=USD</stp>
        <stp>START_DATE_OVERRIDE=20170101</stp>
        <stp>END_DATE_OVERRIDE=20180131</stp>
        <stp>MARKET_DATA_OVERRIDE=RR902</stp>
        <tr r="C2045" s="15"/>
      </tp>
      <tp>
        <v>9173.1512851937241</v>
        <stp/>
        <stp>##V3_BDPV12</stp>
        <stp>KGF LN Equity</stp>
        <stp>INTERVAL_AVG</stp>
        <stp>[Trading Turnover and Marketcap (Crypto, Equity, FX)_0131.xlsx]All Equity 0131 %!R1065C3</stp>
        <stp>CRNCY=USD</stp>
        <stp>START_DATE_OVERRIDE=20170101</stp>
        <stp>END_DATE_OVERRIDE=20180131</stp>
        <stp>MARKET_DATA_OVERRIDE=RR902</stp>
        <tr r="C1065" s="15"/>
      </tp>
      <tp>
        <v>9851.8727822874334</v>
        <stp/>
        <stp>##V3_BDPV12</stp>
        <stp>SGE LN Equity</stp>
        <stp>INTERVAL_AVG</stp>
        <stp>[Trading Turnover and Marketcap (Crypto, Equity, FX)_0131.xlsx]All Equity 0131 %!R1369C3</stp>
        <stp>CRNCY=USD</stp>
        <stp>START_DATE_OVERRIDE=20170101</stp>
        <stp>END_DATE_OVERRIDE=20180131</stp>
        <stp>MARKET_DATA_OVERRIDE=RR902</stp>
        <tr r="C1369" s="15"/>
      </tp>
      <tp>
        <v>2009681115.8088233</v>
        <stp/>
        <stp>##V3_BDPV12</stp>
        <stp>TSLA US Equity</stp>
        <stp>INTERVAL_AVG</stp>
        <stp>[Trading Turnover and Marketcap (Crypto, Equity, FX)_0131.xlsx]All Equity 0131 %!R7C2</stp>
        <stp>MARKET_DATA_OVERRIDE=TURNOVER</stp>
        <stp>CRNCY=USD</stp>
        <stp>START_DATE_OVERRIDE=20170101</stp>
        <stp>END_DATE_OVERRIDE=20180131</stp>
        <tr r="B7" s="15"/>
      </tp>
      <tp>
        <v>51772.210278315419</v>
        <stp/>
        <stp>##V3_BDPV12</stp>
        <stp>ITC IS Equity</stp>
        <stp>INTERVAL_AVG</stp>
        <stp>[Trading Turnover and Marketcap (Crypto, Equity, FX)_0131.xlsx]All Equity 0131 %!R967C3</stp>
        <stp>CRNCY=USD</stp>
        <stp>START_DATE_OVERRIDE=20170101</stp>
        <stp>END_DATE_OVERRIDE=20180131</stp>
        <stp>MARKET_DATA_OVERRIDE=RR902</stp>
        <tr r="C967" s="15"/>
      </tp>
      <tp>
        <v>19712.52007794163</v>
        <stp/>
        <stp>##V3_BDPV12</stp>
        <stp>SOL SJ Equity</stp>
        <stp>INTERVAL_AVG</stp>
        <stp>[Trading Turnover and Marketcap (Crypto, Equity, FX)_0131.xlsx]All Equity 0131 %!R978C3</stp>
        <stp>CRNCY=USD</stp>
        <stp>START_DATE_OVERRIDE=20170101</stp>
        <stp>END_DATE_OVERRIDE=20180131</stp>
        <stp>MARKET_DATA_OVERRIDE=RR902</stp>
        <tr r="C978" s="15"/>
      </tp>
      <tp>
        <v>18419.559404545627</v>
        <stp/>
        <stp>##V3_BDPV12</stp>
        <stp>SNH SJ Equity</stp>
        <stp>INTERVAL_AVG</stp>
        <stp>[Trading Turnover and Marketcap (Crypto, Equity, FX)_0131.xlsx]All Equity 0131 %!R950C3</stp>
        <stp>CRNCY=USD</stp>
        <stp>START_DATE_OVERRIDE=20170101</stp>
        <stp>END_DATE_OVERRIDE=20180131</stp>
        <stp>MARKET_DATA_OVERRIDE=RR902</stp>
        <tr r="C950" s="15"/>
      </tp>
      <tp>
        <v>21550.088161845055</v>
        <stp/>
        <stp>##V3_BDPV12</stp>
        <stp>UAL US Equity</stp>
        <stp>INTERVAL_AVG</stp>
        <stp>[Trading Turnover and Marketcap (Crypto, Equity, FX)_0131.xlsx]All Equity 0131 %!R118C3</stp>
        <stp>CRNCY=USD</stp>
        <stp>START_DATE_OVERRIDE=20170101</stp>
        <stp>END_DATE_OVERRIDE=20180131</stp>
        <stp>MARKET_DATA_OVERRIDE=RR902</stp>
        <tr r="C118" s="15"/>
      </tp>
      <tp>
        <v>5663661.1854643384</v>
        <stp/>
        <stp>##V3_BDPV12</stp>
        <stp>2880 TT Equity</stp>
        <stp>INTERVAL_AVG</stp>
        <stp>[Trading Turnover and Marketcap (Crypto, Equity, FX)_0131.xlsx]All Equity 0131 %!R2262C2</stp>
        <stp>MARKET_DATA_OVERRIDE=TURNOVER</stp>
        <stp>CRNCY=USD</stp>
        <stp>START_DATE_OVERRIDE=20170101</stp>
        <stp>END_DATE_OVERRIDE=20180131</stp>
        <tr r="B2262" s="15"/>
      </tp>
      <tp>
        <v>8351810.8618070576</v>
        <stp/>
        <stp>##V3_BDPV12</stp>
        <stp>2883 TT Equity</stp>
        <stp>INTERVAL_AVG</stp>
        <stp>[Trading Turnover and Marketcap (Crypto, Equity, FX)_0131.xlsx]All Equity 0131 %!R2132C2</stp>
        <stp>MARKET_DATA_OVERRIDE=TURNOVER</stp>
        <stp>CRNCY=USD</stp>
        <stp>START_DATE_OVERRIDE=20170101</stp>
        <stp>END_DATE_OVERRIDE=20180131</stp>
        <tr r="B2132" s="15"/>
      </tp>
      <tp>
        <v>7858.3742164984842</v>
        <stp/>
        <stp>##V3_BDPV12</stp>
        <stp>UAA US Equity</stp>
        <stp>INTERVAL_AVG</stp>
        <stp>[Trading Turnover and Marketcap (Crypto, Equity, FX)_0131.xlsx]All Equity 0131 %!R557C3</stp>
        <stp>CRNCY=USD</stp>
        <stp>START_DATE_OVERRIDE=20170101</stp>
        <stp>END_DATE_OVERRIDE=20180131</stp>
        <stp>MARKET_DATA_OVERRIDE=RR902</stp>
        <tr r="C557" s="15"/>
      </tp>
      <tp>
        <v>23718619.60522306</v>
        <stp/>
        <stp>##V3_BDPV12</stp>
        <stp>2891 TT Equity</stp>
        <stp>INTERVAL_AVG</stp>
        <stp>[Trading Turnover and Marketcap (Crypto, Equity, FX)_0131.xlsx]All Equity 0131 %!R1462C2</stp>
        <stp>MARKET_DATA_OVERRIDE=TURNOVER</stp>
        <stp>CRNCY=USD</stp>
        <stp>START_DATE_OVERRIDE=20170101</stp>
        <stp>END_DATE_OVERRIDE=20180131</stp>
        <tr r="B1462" s="15"/>
      </tp>
      <tp>
        <v>11212.10969545493</v>
        <stp/>
        <stp>##V3_BDPV12</stp>
        <stp>UNM US Equity</stp>
        <stp>INTERVAL_AVG</stp>
        <stp>[Trading Turnover and Marketcap (Crypto, Equity, FX)_0131.xlsx]All Equity 0131 %!R859C3</stp>
        <stp>CRNCY=USD</stp>
        <stp>START_DATE_OVERRIDE=20170101</stp>
        <stp>END_DATE_OVERRIDE=20180131</stp>
        <stp>MARKET_DATA_OVERRIDE=RR902</stp>
        <tr r="C859" s="15"/>
      </tp>
      <tp>
        <v>17256006.46466868</v>
        <stp/>
        <stp>##V3_BDPV12</stp>
        <stp>8299 TT Equity</stp>
        <stp>INTERVAL_AVG</stp>
        <stp>[Trading Turnover and Marketcap (Crypto, Equity, FX)_0131.xlsx]All Equity 0131 %!R1708C2</stp>
        <stp>MARKET_DATA_OVERRIDE=TURNOVER</stp>
        <stp>CRNCY=USD</stp>
        <stp>START_DATE_OVERRIDE=20170101</stp>
        <stp>END_DATE_OVERRIDE=20180131</stp>
        <tr r="B1708" s="15"/>
      </tp>
      <tp>
        <v>11358856.783713687</v>
        <stp/>
        <stp>##V3_BDPV12</stp>
        <stp>2892 TT Equity</stp>
        <stp>INTERVAL_AVG</stp>
        <stp>[Trading Turnover and Marketcap (Crypto, Equity, FX)_0131.xlsx]All Equity 0131 %!R1982C2</stp>
        <stp>MARKET_DATA_OVERRIDE=TURNOVER</stp>
        <stp>CRNCY=USD</stp>
        <stp>START_DATE_OVERRIDE=20170101</stp>
        <stp>END_DATE_OVERRIDE=20180131</stp>
        <tr r="B1982" s="15"/>
      </tp>
      <tp>
        <v>5377951.4284048853</v>
        <stp/>
        <stp>##V3_BDPV12</stp>
        <stp>5347 TT Equity</stp>
        <stp>INTERVAL_AVG</stp>
        <stp>[Trading Turnover and Marketcap (Crypto, Equity, FX)_0131.xlsx]All Equity 0131 %!R2279C2</stp>
        <stp>MARKET_DATA_OVERRIDE=TURNOVER</stp>
        <stp>CRNCY=USD</stp>
        <stp>START_DATE_OVERRIDE=20170101</stp>
        <stp>END_DATE_OVERRIDE=20180131</stp>
        <tr r="B2279" s="15"/>
      </tp>
      <tp>
        <v>10937.941056955164</v>
        <stp/>
        <stp>##V3_BDPV12</stp>
        <stp>JGS PM Equity</stp>
        <stp>INTERVAL_AVG</stp>
        <stp>[Trading Turnover and Marketcap (Crypto, Equity, FX)_0131.xlsx]All Equity 0131 %!R2437C3</stp>
        <stp>CRNCY=USD</stp>
        <stp>START_DATE_OVERRIDE=20170101</stp>
        <stp>END_DATE_OVERRIDE=20180131</stp>
        <stp>MARKET_DATA_OVERRIDE=RR902</stp>
        <tr r="C2437" s="15"/>
      </tp>
      <tp>
        <v>42015830.113015942</v>
        <stp/>
        <stp>##V3_BDPV12</stp>
        <stp>2344 TT Equity</stp>
        <stp>INTERVAL_AVG</stp>
        <stp>[Trading Turnover and Marketcap (Crypto, Equity, FX)_0131.xlsx]All Equity 0131 %!R1089C2</stp>
        <stp>MARKET_DATA_OVERRIDE=TURNOVER</stp>
        <stp>CRNCY=USD</stp>
        <stp>START_DATE_OVERRIDE=20170101</stp>
        <stp>END_DATE_OVERRIDE=20180131</stp>
        <tr r="B1089" s="15"/>
      </tp>
      <tp>
        <v>5341.6633013249102</v>
        <stp/>
        <stp>##V3_BDPV12</stp>
        <stp>HAP MK Equity</stp>
        <stp>INTERVAL_AVG</stp>
        <stp>[Trading Turnover and Marketcap (Crypto, Equity, FX)_0131.xlsx]All Equity 0131 %!R2492C3</stp>
        <stp>CRNCY=USD</stp>
        <stp>START_DATE_OVERRIDE=20170101</stp>
        <stp>END_DATE_OVERRIDE=20180131</stp>
        <stp>MARKET_DATA_OVERRIDE=RR902</stp>
        <tr r="C2492" s="15"/>
      </tp>
      <tp>
        <v>10870.393643188287</v>
        <stp/>
        <stp>##V3_BDPV12</stp>
        <stp>SAB SQ Equity</stp>
        <stp>INTERVAL_AVG</stp>
        <stp>[Trading Turnover and Marketcap (Crypto, Equity, FX)_0131.xlsx]All Equity 0131 %!R966C3</stp>
        <stp>CRNCY=USD</stp>
        <stp>START_DATE_OVERRIDE=20170101</stp>
        <stp>END_DATE_OVERRIDE=20180131</stp>
        <stp>MARKET_DATA_OVERRIDE=RR902</stp>
        <tr r="C966" s="15"/>
      </tp>
      <tp>
        <v>67152.083945172431</v>
        <stp/>
        <stp>##V3_BDPV12</stp>
        <stp>ANZ AT Equity</stp>
        <stp>INTERVAL_AVG</stp>
        <stp>[Trading Turnover and Marketcap (Crypto, Equity, FX)_0131.xlsx]All Equity 0131 %!R452C3</stp>
        <stp>CRNCY=USD</stp>
        <stp>START_DATE_OVERRIDE=20170101</stp>
        <stp>END_DATE_OVERRIDE=20180131</stp>
        <stp>MARKET_DATA_OVERRIDE=RR902</stp>
        <tr r="C452" s="15"/>
      </tp>
      <tp>
        <v>10107.427841149431</v>
        <stp/>
        <stp>##V3_BDPV12</stp>
        <stp>UDR US Equity</stp>
        <stp>INTERVAL_AVG</stp>
        <stp>[Trading Turnover and Marketcap (Crypto, Equity, FX)_0131.xlsx]All Equity 0131 %!R957C3</stp>
        <stp>CRNCY=USD</stp>
        <stp>START_DATE_OVERRIDE=20170101</stp>
        <stp>END_DATE_OVERRIDE=20180131</stp>
        <stp>MARKET_DATA_OVERRIDE=RR902</stp>
        <tr r="C957" s="15"/>
      </tp>
      <tp>
        <v>51667.065721402243</v>
        <stp/>
        <stp>##V3_BDPV12</stp>
        <stp>ISP IM Equity</stp>
        <stp>INTERVAL_AVG</stp>
        <stp>[Trading Turnover and Marketcap (Crypto, Equity, FX)_0131.xlsx]All Equity 0131 %!R112C3</stp>
        <stp>CRNCY=USD</stp>
        <stp>START_DATE_OVERRIDE=20170101</stp>
        <stp>END_DATE_OVERRIDE=20180131</stp>
        <stp>MARKET_DATA_OVERRIDE=RR902</stp>
        <tr r="C112" s="15"/>
      </tp>
      <tp>
        <v>2330461.7043663412</v>
        <stp/>
        <stp>##V3_BDPV12</stp>
        <stp>2207 TT Equity</stp>
        <stp>INTERVAL_AVG</stp>
        <stp>[Trading Turnover and Marketcap (Crypto, Equity, FX)_0131.xlsx]All Equity 0131 %!R2438C2</stp>
        <stp>MARKET_DATA_OVERRIDE=TURNOVER</stp>
        <stp>CRNCY=USD</stp>
        <stp>START_DATE_OVERRIDE=20170101</stp>
        <stp>END_DATE_OVERRIDE=20180131</stp>
        <tr r="B2438" s="15"/>
      </tp>
      <tp>
        <v>58505.572205942895</v>
        <stp/>
        <stp>##V3_BDPV12</stp>
        <stp>CNR CT Equity</stp>
        <stp>INTERVAL_AVG</stp>
        <stp>[Trading Turnover and Marketcap (Crypto, Equity, FX)_0131.xlsx]All Equity 0131 %!R620C3</stp>
        <stp>CRNCY=USD</stp>
        <stp>START_DATE_OVERRIDE=20170101</stp>
        <stp>END_DATE_OVERRIDE=20180131</stp>
        <stp>MARKET_DATA_OVERRIDE=RR902</stp>
        <tr r="C620" s="15"/>
      </tp>
      <tp>
        <v>8385998.5809901832</v>
        <stp/>
        <stp>##V3_BDPV12</stp>
        <stp>6239 TT Equity</stp>
        <stp>INTERVAL_AVG</stp>
        <stp>[Trading Turnover and Marketcap (Crypto, Equity, FX)_0131.xlsx]All Equity 0131 %!R2128C2</stp>
        <stp>MARKET_DATA_OVERRIDE=TURNOVER</stp>
        <stp>CRNCY=USD</stp>
        <stp>START_DATE_OVERRIDE=20170101</stp>
        <stp>END_DATE_OVERRIDE=20180131</stp>
        <tr r="B2128" s="15"/>
      </tp>
      <tp>
        <v>10983.205842571691</v>
        <stp/>
        <stp>##V3_BDPV12</stp>
        <stp>UHS US Equity</stp>
        <stp>INTERVAL_AVG</stp>
        <stp>[Trading Turnover and Marketcap (Crypto, Equity, FX)_0131.xlsx]All Equity 0131 %!R626C3</stp>
        <stp>CRNCY=USD</stp>
        <stp>START_DATE_OVERRIDE=20170101</stp>
        <stp>END_DATE_OVERRIDE=20180131</stp>
        <stp>MARKET_DATA_OVERRIDE=RR902</stp>
        <tr r="C626" s="15"/>
      </tp>
      <tp>
        <v>37741.47927493848</v>
        <stp/>
        <stp>##V3_BDPV12</stp>
        <stp>CNQ CT Equity</stp>
        <stp>INTERVAL_AVG</stp>
        <stp>[Trading Turnover and Marketcap (Crypto, Equity, FX)_0131.xlsx]All Equity 0131 %!R734C3</stp>
        <stp>CRNCY=USD</stp>
        <stp>START_DATE_OVERRIDE=20170101</stp>
        <stp>END_DATE_OVERRIDE=20180131</stp>
        <stp>MARKET_DATA_OVERRIDE=RR902</stp>
        <tr r="C734" s="15"/>
      </tp>
      <tp>
        <v>65855.543608932974</v>
        <stp/>
        <stp>##V3_BDPV12</stp>
        <stp>MDLZ US Equity</stp>
        <stp>INTERVAL_AVG</stp>
        <stp>[Trading Turnover and Marketcap (Crypto, Equity, FX)_0131.xlsx]All Equity 0131 %!R103C3</stp>
        <stp>CRNCY=USD</stp>
        <stp>START_DATE_OVERRIDE=20170101</stp>
        <stp>END_DATE_OVERRIDE=20180131</stp>
        <stp>MARKET_DATA_OVERRIDE=RR902</stp>
        <tr r="C103" s="15"/>
      </tp>
      <tp>
        <v>8457.481283318366</v>
        <stp/>
        <stp>##V3_BDPV12</stp>
        <stp>ODFL US Equity</stp>
        <stp>INTERVAL_AVG</stp>
        <stp>[Trading Turnover and Marketcap (Crypto, Equity, FX)_0131.xlsx]All Equity 0131 %!R962C3</stp>
        <stp>CRNCY=USD</stp>
        <stp>START_DATE_OVERRIDE=20170101</stp>
        <stp>END_DATE_OVERRIDE=20180131</stp>
        <stp>MARKET_DATA_OVERRIDE=RR902</stp>
        <tr r="C962" s="15"/>
      </tp>
      <tp>
        <v>12095.27632380758</v>
        <stp/>
        <stp>##V3_BDPV12</stp>
        <stp>NDAQ US Equity</stp>
        <stp>INTERVAL_AVG</stp>
        <stp>[Trading Turnover and Marketcap (Crypto, Equity, FX)_0131.xlsx]All Equity 0131 %!R818C3</stp>
        <stp>CRNCY=USD</stp>
        <stp>START_DATE_OVERRIDE=20170101</stp>
        <stp>END_DATE_OVERRIDE=20180131</stp>
        <stp>MARKET_DATA_OVERRIDE=RR902</stp>
        <tr r="C818" s="15"/>
      </tp>
      <tp>
        <v>10199.429817424938</v>
        <stp/>
        <stp>##V3_BDPV12</stp>
        <stp>CDNS US Equity</stp>
        <stp>INTERVAL_AVG</stp>
        <stp>[Trading Turnover and Marketcap (Crypto, Equity, FX)_0131.xlsx]All Equity 0131 %!R670C3</stp>
        <stp>CRNCY=USD</stp>
        <stp>START_DATE_OVERRIDE=20170101</stp>
        <stp>END_DATE_OVERRIDE=20180131</stp>
        <stp>MARKET_DATA_OVERRIDE=RR902</stp>
        <tr r="C670" s="15"/>
      </tp>
      <tp>
        <v>6416.118326263274</v>
        <stp/>
        <stp>##V3_BDPV12</stp>
        <stp>US IM Equity</stp>
        <stp>INTERVAL_AVG</stp>
        <stp>[Trading Turnover and Marketcap (Crypto, Equity, FX)_0131.xlsx]All Equity 0131 %!R1807C3</stp>
        <stp>CRNCY=USD</stp>
        <stp>START_DATE_OVERRIDE=20170101</stp>
        <stp>END_DATE_OVERRIDE=20180131</stp>
        <stp>MARKET_DATA_OVERRIDE=RR902</stp>
        <tr r="C1807" s="15"/>
      </tp>
      <tp>
        <v>65268.874765397733</v>
        <stp/>
        <stp>##V3_BDPV12</stp>
        <stp>UBSG SE Equity</stp>
        <stp>INTERVAL_AVG</stp>
        <stp>[Trading Turnover and Marketcap (Crypto, Equity, FX)_0131.xlsx]All Equity 0131 %!R254C3</stp>
        <stp>CRNCY=USD</stp>
        <stp>START_DATE_OVERRIDE=20170101</stp>
        <stp>END_DATE_OVERRIDE=20180131</stp>
        <stp>MARKET_DATA_OVERRIDE=RR902</stp>
        <tr r="C254" s="15"/>
      </tp>
      <tp>
        <v>8544.3739237229038</v>
        <stp/>
        <stp>##V3_BDPV12</stp>
        <stp>LDOS US Equity</stp>
        <stp>INTERVAL_AVG</stp>
        <stp>[Trading Turnover and Marketcap (Crypto, Equity, FX)_0131.xlsx]All Equity 0131 %!R971C3</stp>
        <stp>CRNCY=USD</stp>
        <stp>START_DATE_OVERRIDE=20170101</stp>
        <stp>END_DATE_OVERRIDE=20180131</stp>
        <stp>MARKET_DATA_OVERRIDE=RR902</stp>
        <tr r="C971" s="15"/>
      </tp>
      <tp>
        <v>20176.511060604214</v>
        <stp/>
        <stp>##V3_BDPV12</stp>
        <stp>WDAY US Equity</stp>
        <stp>INTERVAL_AVG</stp>
        <stp>[Trading Turnover and Marketcap (Crypto, Equity, FX)_0131.xlsx]All Equity 0131 %!R338C3</stp>
        <stp>CRNCY=USD</stp>
        <stp>START_DATE_OVERRIDE=20170101</stp>
        <stp>END_DATE_OVERRIDE=20180131</stp>
        <stp>MARKET_DATA_OVERRIDE=RR902</stp>
        <tr r="C338" s="15"/>
      </tp>
      <tp>
        <v>13671.354546103537</v>
        <stp/>
        <stp>##V3_BDPV12</stp>
        <stp>IDXX US Equity</stp>
        <stp>INTERVAL_AVG</stp>
        <stp>[Trading Turnover and Marketcap (Crypto, Equity, FX)_0131.xlsx]All Equity 0131 %!R575C3</stp>
        <stp>CRNCY=USD</stp>
        <stp>START_DATE_OVERRIDE=20170101</stp>
        <stp>END_DATE_OVERRIDE=20180131</stp>
        <stp>MARKET_DATA_OVERRIDE=RR902</stp>
        <tr r="C575" s="15"/>
      </tp>
      <tp>
        <v>12840491.387991861</v>
        <stp/>
        <stp>##V3_BDPV12</stp>
        <stp>493 HK Equity</stp>
        <stp>INTERVAL_AVG</stp>
        <stp>[Trading Turnover and Marketcap (Crypto, Equity, FX)_0131.xlsx]All Equity 0131 %!R1903C2</stp>
        <stp>MARKET_DATA_OVERRIDE=TURNOVER</stp>
        <stp>CRNCY=USD</stp>
        <stp>START_DATE_OVERRIDE=20170101</stp>
        <stp>END_DATE_OVERRIDE=20180131</stp>
        <tr r="B1903" s="15"/>
      </tp>
      <tp>
        <v>13936446.726919604</v>
        <stp/>
        <stp>##V3_BDPV12</stp>
        <stp>384 HK Equity</stp>
        <stp>INTERVAL_AVG</stp>
        <stp>[Trading Turnover and Marketcap (Crypto, Equity, FX)_0131.xlsx]All Equity 0131 %!R1844C2</stp>
        <stp>MARKET_DATA_OVERRIDE=TURNOVER</stp>
        <stp>CRNCY=USD</stp>
        <stp>START_DATE_OVERRIDE=20170101</stp>
        <stp>END_DATE_OVERRIDE=20180131</stp>
        <tr r="B1844" s="15"/>
      </tp>
      <tp>
        <v>19100.791325970458</v>
        <stp/>
        <stp>##V3_BDPV12</stp>
        <stp>AXSB IS Equity</stp>
        <stp>INTERVAL_AVG</stp>
        <stp>[Trading Turnover and Marketcap (Crypto, Equity, FX)_0131.xlsx]All Equity 0131 %!R846C3</stp>
        <stp>CRNCY=USD</stp>
        <stp>START_DATE_OVERRIDE=20170101</stp>
        <stp>END_DATE_OVERRIDE=20180131</stp>
        <stp>MARKET_DATA_OVERRIDE=RR902</stp>
        <tr r="C846" s="15"/>
      </tp>
      <tp>
        <v>7115153.7137646703</v>
        <stp/>
        <stp>##V3_BDPV12</stp>
        <stp>586 HK Equity</stp>
        <stp>INTERVAL_AVG</stp>
        <stp>[Trading Turnover and Marketcap (Crypto, Equity, FX)_0131.xlsx]All Equity 0131 %!R2192C2</stp>
        <stp>MARKET_DATA_OVERRIDE=TURNOVER</stp>
        <stp>CRNCY=USD</stp>
        <stp>START_DATE_OVERRIDE=20170101</stp>
        <stp>END_DATE_OVERRIDE=20180131</stp>
        <tr r="B2192" s="15"/>
      </tp>
      <tp>
        <v>54173.966872592224</v>
        <stp/>
        <stp>##V3_BDPV12</stp>
        <stp>BBVA SQ Equity</stp>
        <stp>INTERVAL_AVG</stp>
        <stp>[Trading Turnover and Marketcap (Crypto, Equity, FX)_0131.xlsx]All Equity 0131 %!R151C3</stp>
        <stp>CRNCY=USD</stp>
        <stp>START_DATE_OVERRIDE=20170101</stp>
        <stp>END_DATE_OVERRIDE=20180131</stp>
        <stp>MARKET_DATA_OVERRIDE=RR902</stp>
        <tr r="C151" s="15"/>
      </tp>
      <tp>
        <v>22778.028576374978</v>
        <stp/>
        <stp>##V3_BDPV12</stp>
        <stp>ADSK US Equity</stp>
        <stp>INTERVAL_AVG</stp>
        <stp>[Trading Turnover and Marketcap (Crypto, Equity, FX)_0131.xlsx]All Equity 0131 %!R207C3</stp>
        <stp>CRNCY=USD</stp>
        <stp>START_DATE_OVERRIDE=20170101</stp>
        <stp>END_DATE_OVERRIDE=20180131</stp>
        <stp>MARKET_DATA_OVERRIDE=RR902</stp>
        <tr r="C207" s="15"/>
      </tp>
      <tp>
        <v>2990.8683541571918</v>
        <stp/>
        <stp>##V3_BDPV12</stp>
        <stp>AESGENER CC Equity</stp>
        <stp>INTERVAL_AVG</stp>
        <stp>[Trading Turnover and Marketcap (Crypto, Equity, FX)_0131.xlsx]All Equity 0131 %!R2483C3</stp>
        <stp>CRNCY=USD</stp>
        <stp>START_DATE_OVERRIDE=20170101</stp>
        <stp>END_DATE_OVERRIDE=20180131</stp>
        <stp>MARKET_DATA_OVERRIDE=RR902</stp>
        <tr r="C2483" s="15"/>
      </tp>
      <tp>
        <v>53602.385138560239</v>
        <stp/>
        <stp>##V3_BDPV12</stp>
        <stp>ABBN SE Equity</stp>
        <stp>INTERVAL_AVG</stp>
        <stp>[Trading Turnover and Marketcap (Crypto, Equity, FX)_0131.xlsx]All Equity 0131 %!R403C3</stp>
        <stp>CRNCY=USD</stp>
        <stp>START_DATE_OVERRIDE=20170101</stp>
        <stp>END_DATE_OVERRIDE=20180131</stp>
        <stp>MARKET_DATA_OVERRIDE=RR902</stp>
        <tr r="C403" s="15"/>
      </tp>
      <tp>
        <v>22302.822775590179</v>
        <stp/>
        <stp>##V3_BDPV12</stp>
        <stp>HO FP Equity</stp>
        <stp>INTERVAL_AVG</stp>
        <stp>[Trading Turnover and Marketcap (Crypto, Equity, FX)_0131.xlsx]All Equity 0131 %!R1305C3</stp>
        <stp>CRNCY=USD</stp>
        <stp>START_DATE_OVERRIDE=20170101</stp>
        <stp>END_DATE_OVERRIDE=20180131</stp>
        <stp>MARKET_DATA_OVERRIDE=RR902</stp>
        <tr r="C1305" s="15"/>
      </tp>
      <tp>
        <v>22822.335155328059</v>
        <stp/>
        <stp>##V3_BDPV12</stp>
        <stp>VTR US Equity</stp>
        <stp>INTERVAL_AVG</stp>
        <stp>[Trading Turnover and Marketcap (Crypto, Equity, FX)_0131.xlsx]All Equity 0131 %!R503C3</stp>
        <stp>CRNCY=USD</stp>
        <stp>START_DATE_OVERRIDE=20170101</stp>
        <stp>END_DATE_OVERRIDE=20180131</stp>
        <stp>MARKET_DATA_OVERRIDE=RR902</stp>
        <tr r="C503" s="15"/>
      </tp>
      <tp>
        <v>28180.377781781332</v>
        <stp/>
        <stp>##V3_BDPV12</stp>
        <stp>TEL NO Equity</stp>
        <stp>INTERVAL_AVG</stp>
        <stp>[Trading Turnover and Marketcap (Crypto, Equity, FX)_0131.xlsx]All Equity 0131 %!R1236C3</stp>
        <stp>CRNCY=USD</stp>
        <stp>START_DATE_OVERRIDE=20170101</stp>
        <stp>END_DATE_OVERRIDE=20180131</stp>
        <stp>MARKET_DATA_OVERRIDE=RR902</stp>
        <tr r="C1236" s="15"/>
      </tp>
      <tp>
        <v>13283.343769164865</v>
        <stp/>
        <stp>##V3_BDPV12</stp>
        <stp>WKL NA Equity</stp>
        <stp>INTERVAL_AVG</stp>
        <stp>[Trading Turnover and Marketcap (Crypto, Equity, FX)_0131.xlsx]All Equity 0131 %!R1275C3</stp>
        <stp>CRNCY=USD</stp>
        <stp>START_DATE_OVERRIDE=20170101</stp>
        <stp>END_DATE_OVERRIDE=20180131</stp>
        <stp>MARKET_DATA_OVERRIDE=RR902</stp>
        <tr r="C1275" s="15"/>
      </tp>
      <tp>
        <v>230528.89135439775</v>
        <stp/>
        <stp>##V3_BDPV12</stp>
        <stp>ABI BB Equity</stp>
        <stp>INTERVAL_AVG</stp>
        <stp>[Trading Turnover and Marketcap (Crypto, Equity, FX)_0131.xlsx]All Equity 0131 %!R344C3</stp>
        <stp>CRNCY=USD</stp>
        <stp>START_DATE_OVERRIDE=20170101</stp>
        <stp>END_DATE_OVERRIDE=20180131</stp>
        <stp>MARKET_DATA_OVERRIDE=RR902</stp>
        <tr r="C344" s="15"/>
      </tp>
      <tp>
        <v>3193.6893701005911</v>
        <stp/>
        <stp>##V3_BDPV12</stp>
        <stp>HBL PK Equity</stp>
        <stp>INTERVAL_AVG</stp>
        <stp>[Trading Turnover and Marketcap (Crypto, Equity, FX)_0131.xlsx]All Equity 0131 %!R2391C3</stp>
        <stp>CRNCY=USD</stp>
        <stp>START_DATE_OVERRIDE=20170101</stp>
        <stp>END_DATE_OVERRIDE=20180131</stp>
        <stp>MARKET_DATA_OVERRIDE=RR902</stp>
        <tr r="C2391" s="15"/>
      </tp>
      <tp>
        <v>11229.720990672857</v>
        <stp/>
        <stp>##V3_BDPV12</stp>
        <stp>BDO PM Equity</stp>
        <stp>INTERVAL_AVG</stp>
        <stp>[Trading Turnover and Marketcap (Crypto, Equity, FX)_0131.xlsx]All Equity 0131 %!R2230C3</stp>
        <stp>CRNCY=USD</stp>
        <stp>START_DATE_OVERRIDE=20170101</stp>
        <stp>END_DATE_OVERRIDE=20180131</stp>
        <stp>MARKET_DATA_OVERRIDE=RR902</stp>
        <tr r="C2230" s="15"/>
      </tp>
      <tp>
        <v>6813.1872977230933</v>
        <stp/>
        <stp>##V3_BDPV12</stp>
        <stp>MDC LN Equity</stp>
        <stp>INTERVAL_AVG</stp>
        <stp>[Trading Turnover and Marketcap (Crypto, Equity, FX)_0131.xlsx]All Equity 0131 %!R1850C3</stp>
        <stp>CRNCY=USD</stp>
        <stp>START_DATE_OVERRIDE=20170101</stp>
        <stp>END_DATE_OVERRIDE=20180131</stp>
        <stp>MARKET_DATA_OVERRIDE=RR902</stp>
        <tr r="C1850" s="15"/>
      </tp>
      <tp>
        <v>7148.6850488099399</v>
        <stp/>
        <stp>##V3_BDPV12</stp>
        <stp>ADM LN Equity</stp>
        <stp>INTERVAL_AVG</stp>
        <stp>[Trading Turnover and Marketcap (Crypto, Equity, FX)_0131.xlsx]All Equity 0131 %!R1641C3</stp>
        <stp>CRNCY=USD</stp>
        <stp>START_DATE_OVERRIDE=20170101</stp>
        <stp>END_DATE_OVERRIDE=20180131</stp>
        <stp>MARKET_DATA_OVERRIDE=RR902</stp>
        <tr r="C1641" s="15"/>
      </tp>
      <tp>
        <v>2492.7482999515582</v>
        <stp/>
        <stp>##V3_BDPV12</stp>
        <stp>UBL PK Equity</stp>
        <stp>INTERVAL_AVG</stp>
        <stp>[Trading Turnover and Marketcap (Crypto, Equity, FX)_0131.xlsx]All Equity 0131 %!R2418C3</stp>
        <stp>CRNCY=USD</stp>
        <stp>START_DATE_OVERRIDE=20170101</stp>
        <stp>END_DATE_OVERRIDE=20180131</stp>
        <stp>MARKET_DATA_OVERRIDE=RR902</stp>
        <tr r="C2418" s="15"/>
      </tp>
      <tp>
        <v>27574.155476478612</v>
        <stp/>
        <stp>##V3_BDPV12</stp>
        <stp>FAB DH Equity</stp>
        <stp>INTERVAL_AVG</stp>
        <stp>[Trading Turnover and Marketcap (Crypto, Equity, FX)_0131.xlsx]All Equity 0131 %!R2068C3</stp>
        <stp>CRNCY=USD</stp>
        <stp>START_DATE_OVERRIDE=20170101</stp>
        <stp>END_DATE_OVERRIDE=20180131</stp>
        <stp>MARKET_DATA_OVERRIDE=RR902</stp>
        <tr r="C2068" s="15"/>
      </tp>
      <tp>
        <v>4802.9031474672302</v>
        <stp/>
        <stp>##V3_BDPV12</stp>
        <stp>SPK NZ Equity</stp>
        <stp>INTERVAL_AVG</stp>
        <stp>[Trading Turnover and Marketcap (Crypto, Equity, FX)_0131.xlsx]All Equity 0131 %!R1947C3</stp>
        <stp>CRNCY=USD</stp>
        <stp>START_DATE_OVERRIDE=20170101</stp>
        <stp>END_DATE_OVERRIDE=20180131</stp>
        <stp>MARKET_DATA_OVERRIDE=RR902</stp>
        <tr r="C1947" s="15"/>
      </tp>
      <tp>
        <v>84818.745108756571</v>
        <stp/>
        <stp>##V3_BDPV12</stp>
        <stp>DTE GY Equity</stp>
        <stp>INTERVAL_AVG</stp>
        <stp>[Trading Turnover and Marketcap (Crypto, Equity, FX)_0131.xlsx]All Equity 0131 %!R296C3</stp>
        <stp>CRNCY=USD</stp>
        <stp>START_DATE_OVERRIDE=20170101</stp>
        <stp>END_DATE_OVERRIDE=20180131</stp>
        <stp>MARKET_DATA_OVERRIDE=RR902</stp>
        <tr r="C296" s="15"/>
      </tp>
      <tp>
        <v>12319.273336726104</v>
        <stp/>
        <stp>##V3_BDPV12</stp>
        <stp>GEN DC Equity</stp>
        <stp>INTERVAL_AVG</stp>
        <stp>[Trading Turnover and Marketcap (Crypto, Equity, FX)_0131.xlsx]All Equity 0131 %!R901C3</stp>
        <stp>CRNCY=USD</stp>
        <stp>START_DATE_OVERRIDE=20170101</stp>
        <stp>END_DATE_OVERRIDE=20180131</stp>
        <stp>MARKET_DATA_OVERRIDE=RR902</stp>
        <tr r="C901" s="15"/>
      </tp>
      <tp>
        <v>48643.791862271421</v>
        <stp/>
        <stp>##V3_BDPV12</stp>
        <stp>DPW GY Equity</stp>
        <stp>INTERVAL_AVG</stp>
        <stp>[Trading Turnover and Marketcap (Crypto, Equity, FX)_0131.xlsx]All Equity 0131 %!R555C3</stp>
        <stp>CRNCY=USD</stp>
        <stp>START_DATE_OVERRIDE=20170101</stp>
        <stp>END_DATE_OVERRIDE=20180131</stp>
        <stp>MARKET_DATA_OVERRIDE=RR902</stp>
        <tr r="C555" s="15"/>
      </tp>
      <tp>
        <v>8052.7172440781014</v>
        <stp/>
        <stp>##V3_BDPV12</stp>
        <stp>VER US Equity</stp>
        <stp>INTERVAL_AVG</stp>
        <stp>[Trading Turnover and Marketcap (Crypto, Equity, FX)_0131.xlsx]All Equity 0131 %!R780C3</stp>
        <stp>CRNCY=USD</stp>
        <stp>START_DATE_OVERRIDE=20170101</stp>
        <stp>END_DATE_OVERRIDE=20180131</stp>
        <stp>MARKET_DATA_OVERRIDE=RR902</stp>
        <tr r="C780" s="15"/>
      </tp>
      <tp>
        <v>24526.235113966028</v>
        <stp/>
        <stp>##V3_BDPV12</stp>
        <stp>VFC US Equity</stp>
        <stp>INTERVAL_AVG</stp>
        <stp>[Trading Turnover and Marketcap (Crypto, Equity, FX)_0131.xlsx]All Equity 0131 %!R302C3</stp>
        <stp>CRNCY=USD</stp>
        <stp>START_DATE_OVERRIDE=20170101</stp>
        <stp>END_DATE_OVERRIDE=20180131</stp>
        <stp>MARKET_DATA_OVERRIDE=RR902</stp>
        <tr r="C302" s="15"/>
      </tp>
      <tp>
        <v>22796.696780647002</v>
        <stp/>
        <stp>##V3_BDPV12</stp>
        <stp>MAY MK Equity</stp>
        <stp>INTERVAL_AVG</stp>
        <stp>[Trading Turnover and Marketcap (Crypto, Equity, FX)_0131.xlsx]All Equity 0131 %!R1359C3</stp>
        <stp>CRNCY=USD</stp>
        <stp>START_DATE_OVERRIDE=20170101</stp>
        <stp>END_DATE_OVERRIDE=20180131</stp>
        <stp>MARKET_DATA_OVERRIDE=RR902</stp>
        <tr r="C1359" s="15"/>
      </tp>
      <tp>
        <v>8718568.8143995851</v>
        <stp/>
        <stp>##V3_BDPV12</stp>
        <stp>2885 TT Equity</stp>
        <stp>INTERVAL_AVG</stp>
        <stp>[Trading Turnover and Marketcap (Crypto, Equity, FX)_0131.xlsx]All Equity 0131 %!R2111C2</stp>
        <stp>MARKET_DATA_OVERRIDE=TURNOVER</stp>
        <stp>CRNCY=USD</stp>
        <stp>START_DATE_OVERRIDE=20170101</stp>
        <stp>END_DATE_OVERRIDE=20180131</stp>
        <tr r="B2111" s="15"/>
      </tp>
      <tp>
        <v>5673904.735260006</v>
        <stp/>
        <stp>##V3_BDPV12</stp>
        <stp>5880 TT Equity</stp>
        <stp>INTERVAL_AVG</stp>
        <stp>[Trading Turnover and Marketcap (Crypto, Equity, FX)_0131.xlsx]All Equity 0131 %!R2261C2</stp>
        <stp>MARKET_DATA_OVERRIDE=TURNOVER</stp>
        <stp>CRNCY=USD</stp>
        <stp>START_DATE_OVERRIDE=20170101</stp>
        <stp>END_DATE_OVERRIDE=20180131</stp>
        <tr r="B2261" s="15"/>
      </tp>
      <tp>
        <v>9186.1763317638688</v>
        <stp/>
        <stp>##V3_BDPV12</stp>
        <stp>VAR US Equity</stp>
        <stp>INTERVAL_AVG</stp>
        <stp>[Trading Turnover and Marketcap (Crypto, Equity, FX)_0131.xlsx]All Equity 0131 %!R671C3</stp>
        <stp>CRNCY=USD</stp>
        <stp>START_DATE_OVERRIDE=20170101</stp>
        <stp>END_DATE_OVERRIDE=20180131</stp>
        <stp>MARKET_DATA_OVERRIDE=RR902</stp>
        <tr r="C671" s="15"/>
      </tp>
      <tp>
        <v>34363.555092887735</v>
        <stp/>
        <stp>##V3_BDPV12</stp>
        <stp>DBK GY Equity</stp>
        <stp>INTERVAL_AVG</stp>
        <stp>[Trading Turnover and Marketcap (Crypto, Equity, FX)_0131.xlsx]All Equity 0131 %!R168C3</stp>
        <stp>CRNCY=USD</stp>
        <stp>START_DATE_OVERRIDE=20170101</stp>
        <stp>END_DATE_OVERRIDE=20180131</stp>
        <stp>MARKET_DATA_OVERRIDE=RR902</stp>
        <tr r="C168" s="15"/>
      </tp>
      <tp>
        <v>7824.2682776002312</v>
        <stp/>
        <stp>##V3_BDPV12</stp>
        <stp>OSR GY Equity</stp>
        <stp>INTERVAL_AVG</stp>
        <stp>[Trading Turnover and Marketcap (Crypto, Equity, FX)_0131.xlsx]All Equity 0131 %!R1444C3</stp>
        <stp>CRNCY=USD</stp>
        <stp>START_DATE_OVERRIDE=20170101</stp>
        <stp>END_DATE_OVERRIDE=20180131</stp>
        <stp>MARKET_DATA_OVERRIDE=RR902</stp>
        <tr r="C1444" s="15"/>
      </tp>
      <tp>
        <v>16666.984199708724</v>
        <stp/>
        <stp>##V3_BDPV12</stp>
        <stp>VNO US Equity</stp>
        <stp>INTERVAL_AVG</stp>
        <stp>[Trading Turnover and Marketcap (Crypto, Equity, FX)_0131.xlsx]All Equity 0131 %!R653C3</stp>
        <stp>CRNCY=USD</stp>
        <stp>START_DATE_OVERRIDE=20170101</stp>
        <stp>END_DATE_OVERRIDE=20180131</stp>
        <stp>MARKET_DATA_OVERRIDE=RR902</stp>
        <tr r="C653" s="15"/>
      </tp>
      <tp>
        <v>26694095.487926651</v>
        <stp/>
        <stp>##V3_BDPV12</stp>
        <stp>2049 TT Equity</stp>
        <stp>INTERVAL_AVG</stp>
        <stp>[Trading Turnover and Marketcap (Crypto, Equity, FX)_0131.xlsx]All Equity 0131 %!R1379C2</stp>
        <stp>MARKET_DATA_OVERRIDE=TURNOVER</stp>
        <stp>CRNCY=USD</stp>
        <stp>START_DATE_OVERRIDE=20170101</stp>
        <stp>END_DATE_OVERRIDE=20180131</stp>
        <tr r="B1379" s="15"/>
      </tp>
      <tp>
        <v>82582.263769833531</v>
        <stp/>
        <stp>##V3_BDPV12</stp>
        <stp>DAI GY Equity</stp>
        <stp>INTERVAL_AVG</stp>
        <stp>[Trading Turnover and Marketcap (Crypto, Equity, FX)_0131.xlsx]All Equity 0131 %!R157C3</stp>
        <stp>CRNCY=USD</stp>
        <stp>START_DATE_OVERRIDE=20170101</stp>
        <stp>END_DATE_OVERRIDE=20180131</stp>
        <stp>MARKET_DATA_OVERRIDE=RR902</stp>
        <tr r="C157" s="15"/>
      </tp>
      <tp>
        <v>11375.533955320514</v>
        <stp/>
        <stp>##V3_BDPV12</stp>
        <stp>SDR LN Equity</stp>
        <stp>INTERVAL_AVG</stp>
        <stp>[Trading Turnover and Marketcap (Crypto, Equity, FX)_0131.xlsx]All Equity 0131 %!R1785C3</stp>
        <stp>CRNCY=USD</stp>
        <stp>START_DATE_OVERRIDE=20170101</stp>
        <stp>END_DATE_OVERRIDE=20180131</stp>
        <stp>MARKET_DATA_OVERRIDE=RR902</stp>
        <tr r="C1785" s="15"/>
      </tp>
      <tp>
        <v>32327.211345319723</v>
        <stp/>
        <stp>##V3_BDPV12</stp>
        <stp>VLO US Equity</stp>
        <stp>INTERVAL_AVG</stp>
        <stp>[Trading Turnover and Marketcap (Crypto, Equity, FX)_0131.xlsx]All Equity 0131 %!R145C3</stp>
        <stp>CRNCY=USD</stp>
        <stp>START_DATE_OVERRIDE=20170101</stp>
        <stp>END_DATE_OVERRIDE=20180131</stp>
        <stp>MARKET_DATA_OVERRIDE=RR902</stp>
        <tr r="C145" s="15"/>
      </tp>
      <tp>
        <v>6826.9355922100276</v>
        <stp/>
        <stp>##V3_BDPV12</stp>
        <stp>SPR GY Equity</stp>
        <stp>INTERVAL_AVG</stp>
        <stp>[Trading Turnover and Marketcap (Crypto, Equity, FX)_0131.xlsx]All Equity 0131 %!R2003C3</stp>
        <stp>CRNCY=USD</stp>
        <stp>START_DATE_OVERRIDE=20170101</stp>
        <stp>END_DATE_OVERRIDE=20180131</stp>
        <stp>MARKET_DATA_OVERRIDE=RR902</stp>
        <tr r="C2003" s="15"/>
      </tp>
      <tp>
        <v>101353.41703840729</v>
        <stp/>
        <stp>##V3_BDPV12</stp>
        <stp>BHP AT Equity</stp>
        <stp>INTERVAL_AVG</stp>
        <stp>[Trading Turnover and Marketcap (Crypto, Equity, FX)_0131.xlsx]All Equity 0131 %!R353C3</stp>
        <stp>CRNCY=USD</stp>
        <stp>START_DATE_OVERRIDE=20170101</stp>
        <stp>END_DATE_OVERRIDE=20180131</stp>
        <stp>MARKET_DATA_OVERRIDE=RR902</stp>
        <tr r="C353" s="15"/>
      </tp>
      <tp>
        <v>21282674.624147572</v>
        <stp/>
        <stp>##V3_BDPV12</stp>
        <stp>4938 TT Equity</stp>
        <stp>INTERVAL_AVG</stp>
        <stp>[Trading Turnover and Marketcap (Crypto, Equity, FX)_0131.xlsx]All Equity 0131 %!R1550C2</stp>
        <stp>MARKET_DATA_OVERRIDE=TURNOVER</stp>
        <stp>CRNCY=USD</stp>
        <stp>START_DATE_OVERRIDE=20170101</stp>
        <stp>END_DATE_OVERRIDE=20180131</stp>
        <tr r="B1550" s="15"/>
      </tp>
      <tp>
        <v>41736.574315825768</v>
        <stp/>
        <stp>##V3_BDPV12</stp>
        <stp>VMW US Equity</stp>
        <stp>INTERVAL_AVG</stp>
        <stp>[Trading Turnover and Marketcap (Crypto, Equity, FX)_0131.xlsx]All Equity 0131 %!R250C3</stp>
        <stp>CRNCY=USD</stp>
        <stp>START_DATE_OVERRIDE=20170101</stp>
        <stp>END_DATE_OVERRIDE=20180131</stp>
        <stp>MARKET_DATA_OVERRIDE=RR902</stp>
        <tr r="C250" s="15"/>
      </tp>
      <tp>
        <v>46136408.155005507</v>
        <stp/>
        <stp>##V3_BDPV12</stp>
        <stp>3105 TT Equity</stp>
        <stp>INTERVAL_AVG</stp>
        <stp>[Trading Turnover and Marketcap (Crypto, Equity, FX)_0131.xlsx]All Equity 0131 %!R1038C2</stp>
        <stp>MARKET_DATA_OVERRIDE=TURNOVER</stp>
        <stp>CRNCY=USD</stp>
        <stp>START_DATE_OVERRIDE=20170101</stp>
        <stp>END_DATE_OVERRIDE=20180131</stp>
        <tr r="B1038" s="15"/>
      </tp>
      <tp>
        <v>2991100.1903550858</v>
        <stp/>
        <stp>##V3_BDPV12</stp>
        <stp>9921 TT Equity</stp>
        <stp>INTERVAL_AVG</stp>
        <stp>[Trading Turnover and Marketcap (Crypto, Equity, FX)_0131.xlsx]All Equity 0131 %!R2410C2</stp>
        <stp>MARKET_DATA_OVERRIDE=TURNOVER</stp>
        <stp>CRNCY=USD</stp>
        <stp>START_DATE_OVERRIDE=20170101</stp>
        <stp>END_DATE_OVERRIDE=20180131</stp>
        <tr r="B2410" s="15"/>
      </tp>
      <tp>
        <v>16337.003939433196</v>
        <stp/>
        <stp>##V3_BDPV12</stp>
        <stp>VMC US Equity</stp>
        <stp>INTERVAL_AVG</stp>
        <stp>[Trading Turnover and Marketcap (Crypto, Equity, FX)_0131.xlsx]All Equity 0131 %!R351C3</stp>
        <stp>CRNCY=USD</stp>
        <stp>START_DATE_OVERRIDE=20170101</stp>
        <stp>END_DATE_OVERRIDE=20180131</stp>
        <stp>MARKET_DATA_OVERRIDE=RR902</stp>
        <tr r="C351" s="15"/>
      </tp>
      <tp>
        <v>11209927.164089825</v>
        <stp/>
        <stp>##V3_BDPV12</stp>
        <stp>2912 TT Equity</stp>
        <stp>INTERVAL_AVG</stp>
        <stp>[Trading Turnover and Marketcap (Crypto, Equity, FX)_0131.xlsx]All Equity 0131 %!R1990C2</stp>
        <stp>MARKET_DATA_OVERRIDE=TURNOVER</stp>
        <stp>CRNCY=USD</stp>
        <stp>START_DATE_OVERRIDE=20170101</stp>
        <stp>END_DATE_OVERRIDE=20180131</stp>
        <tr r="B1990" s="15"/>
      </tp>
      <tp>
        <v>67762.537080113805</v>
        <stp/>
        <stp>##V3_BDPV12</stp>
        <stp>SBER RX Equity</stp>
        <stp>INTERVAL_AVG</stp>
        <stp>[Trading Turnover and Marketcap (Crypto, Equity, FX)_0131.xlsx]All Equity 0131 %!R396C3</stp>
        <stp>CRNCY=USD</stp>
        <stp>START_DATE_OVERRIDE=20170101</stp>
        <stp>END_DATE_OVERRIDE=20180131</stp>
        <stp>MARKET_DATA_OVERRIDE=RR902</stp>
        <tr r="C396" s="15"/>
      </tp>
      <tp>
        <v>27208.819531249999</v>
        <stp/>
        <stp>##V3_BDPV12</stp>
        <stp>TEVA UN Equity</stp>
        <stp>INTERVAL_AVG</stp>
        <stp>[Trading Turnover and Marketcap (Crypto, Equity, FX)_0131.xlsx]All Equity 0131 %!R789C3</stp>
        <stp>CRNCY=USD</stp>
        <stp>START_DATE_OVERRIDE=20170101</stp>
        <stp>END_DATE_OVERRIDE=20180131</stp>
        <stp>MARKET_DATA_OVERRIDE=RR902</stp>
        <tr r="C789" s="15"/>
      </tp>
      <tp>
        <v>11269.216957891587</v>
        <stp/>
        <stp>##V3_BDPV12</stp>
        <stp>MELI US Equity</stp>
        <stp>INTERVAL_AVG</stp>
        <stp>[Trading Turnover and Marketcap (Crypto, Equity, FX)_0131.xlsx]All Equity 0131 %!R323C3</stp>
        <stp>CRNCY=USD</stp>
        <stp>START_DATE_OVERRIDE=20170101</stp>
        <stp>END_DATE_OVERRIDE=20180131</stp>
        <stp>MARKET_DATA_OVERRIDE=RR902</stp>
        <tr r="C323" s="15"/>
      </tp>
      <tp>
        <v>4258.5663606547005</v>
        <stp/>
        <stp>##V3_BDPV12</stp>
        <stp>MX CT Equity</stp>
        <stp>INTERVAL_AVG</stp>
        <stp>[Trading Turnover and Marketcap (Crypto, Equity, FX)_0131.xlsx]All Equity 0131 %!R1751C3</stp>
        <stp>CRNCY=USD</stp>
        <stp>START_DATE_OVERRIDE=20170101</stp>
        <stp>END_DATE_OVERRIDE=20180131</stp>
        <stp>MARKET_DATA_OVERRIDE=RR902</stp>
        <tr r="C1751" s="15"/>
      </tp>
      <tp>
        <v>7791.3651767811662</v>
        <stp/>
        <stp>##V3_BDPV12</stp>
        <stp>VEEV US Equity</stp>
        <stp>INTERVAL_AVG</stp>
        <stp>[Trading Turnover and Marketcap (Crypto, Equity, FX)_0131.xlsx]All Equity 0131 %!R761C3</stp>
        <stp>CRNCY=USD</stp>
        <stp>START_DATE_OVERRIDE=20170101</stp>
        <stp>END_DATE_OVERRIDE=20180131</stp>
        <stp>MARKET_DATA_OVERRIDE=RR902</stp>
        <tr r="C761" s="15"/>
      </tp>
      <tp>
        <v>25105.771985485932</v>
        <stp/>
        <stp>##V3_BDPV12</stp>
        <stp>SCMN SE Equity</stp>
        <stp>INTERVAL_AVG</stp>
        <stp>[Trading Turnover and Marketcap (Crypto, Equity, FX)_0131.xlsx]All Equity 0131 %!R741C3</stp>
        <stp>CRNCY=USD</stp>
        <stp>START_DATE_OVERRIDE=20170101</stp>
        <stp>END_DATE_OVERRIDE=20180131</stp>
        <stp>MARKET_DATA_OVERRIDE=RR902</stp>
        <tr r="C741" s="15"/>
      </tp>
      <tp>
        <v>13685897.029661389</v>
        <stp/>
        <stp>##V3_BDPV12</stp>
        <stp>494 HK Equity</stp>
        <stp>INTERVAL_AVG</stp>
        <stp>[Trading Turnover and Marketcap (Crypto, Equity, FX)_0131.xlsx]All Equity 0131 %!R1862C2</stp>
        <stp>MARKET_DATA_OVERRIDE=TURNOVER</stp>
        <stp>CRNCY=USD</stp>
        <stp>START_DATE_OVERRIDE=20170101</stp>
        <stp>END_DATE_OVERRIDE=20180131</stp>
        <tr r="B1862" s="15"/>
      </tp>
      <tp>
        <v>18081.843136028467</v>
        <stp/>
        <stp>##V3_BDPV12</stp>
        <stp>MG CT Equity</stp>
        <stp>INTERVAL_AVG</stp>
        <stp>[Trading Turnover and Marketcap (Crypto, Equity, FX)_0131.xlsx]All Equity 0131 %!R1051C3</stp>
        <stp>CRNCY=USD</stp>
        <stp>START_DATE_OVERRIDE=20170101</stp>
        <stp>END_DATE_OVERRIDE=20180131</stp>
        <stp>MARKET_DATA_OVERRIDE=RR902</stp>
        <tr r="C1051" s="15"/>
      </tp>
      <tp>
        <v>11445164.854488004</v>
        <stp/>
        <stp>##V3_BDPV12</stp>
        <stp>151 HK Equity</stp>
        <stp>INTERVAL_AVG</stp>
        <stp>[Trading Turnover and Marketcap (Crypto, Equity, FX)_0131.xlsx]All Equity 0131 %!R1977C2</stp>
        <stp>MARKET_DATA_OVERRIDE=TURNOVER</stp>
        <stp>CRNCY=USD</stp>
        <stp>START_DATE_OVERRIDE=20170101</stp>
        <stp>END_DATE_OVERRIDE=20180131</stp>
        <tr r="B1977" s="15"/>
      </tp>
      <tp>
        <v>36696457.383192748</v>
        <stp/>
        <stp>##V3_BDPV12</stp>
        <stp>763 HK Equity</stp>
        <stp>INTERVAL_AVG</stp>
        <stp>[Trading Turnover and Marketcap (Crypto, Equity, FX)_0131.xlsx]All Equity 0131 %!R1171C2</stp>
        <stp>MARKET_DATA_OVERRIDE=TURNOVER</stp>
        <stp>CRNCY=USD</stp>
        <stp>START_DATE_OVERRIDE=20170101</stp>
        <stp>END_DATE_OVERRIDE=20180131</stp>
        <tr r="B1171" s="15"/>
      </tp>
      <tp>
        <v>21199.495095582108</v>
        <stp/>
        <stp>##V3_BDPV12</stp>
        <stp>CERN US Equity</stp>
        <stp>INTERVAL_AVG</stp>
        <stp>[Trading Turnover and Marketcap (Crypto, Equity, FX)_0131.xlsx]All Equity 0131 %!R378C3</stp>
        <stp>CRNCY=USD</stp>
        <stp>START_DATE_OVERRIDE=20170101</stp>
        <stp>END_DATE_OVERRIDE=20180131</stp>
        <stp>MARKET_DATA_OVERRIDE=RR902</stp>
        <tr r="C378" s="15"/>
      </tp>
      <tp>
        <v>8406332.1847766452</v>
        <stp/>
        <stp>##V3_BDPV12</stp>
        <stp>338 HK Equity</stp>
        <stp>INTERVAL_AVG</stp>
        <stp>[Trading Turnover and Marketcap (Crypto, Equity, FX)_0131.xlsx]All Equity 0131 %!R2125C2</stp>
        <stp>MARKET_DATA_OVERRIDE=TURNOVER</stp>
        <stp>CRNCY=USD</stp>
        <stp>START_DATE_OVERRIDE=20170101</stp>
        <stp>END_DATE_OVERRIDE=20180131</stp>
        <tr r="B2125" s="15"/>
      </tp>
      <tp>
        <v>655195.63779200159</v>
        <stp/>
        <stp>##V3_BDPV12</stp>
        <stp>GOOGL US Equity</stp>
        <stp>INTERVAL_AVG</stp>
        <stp>[Trading Turnover and Marketcap (Crypto, Equity, FX)_0131.xlsx]All Equity 0131 %!R10C3</stp>
        <stp>CRNCY=USD</stp>
        <stp>START_DATE_OVERRIDE=20170101</stp>
        <stp>END_DATE_OVERRIDE=20180131</stp>
        <stp>MARKET_DATA_OVERRIDE=RR902</stp>
        <tr r="C10" s="15"/>
      </tp>
      <tp>
        <v>11692132.848440815</v>
        <stp/>
        <stp>##V3_BDPV12</stp>
        <stp>322 HK Equity</stp>
        <stp>INTERVAL_AVG</stp>
        <stp>[Trading Turnover and Marketcap (Crypto, Equity, FX)_0131.xlsx]All Equity 0131 %!R1965C2</stp>
        <stp>MARKET_DATA_OVERRIDE=TURNOVER</stp>
        <stp>CRNCY=USD</stp>
        <stp>START_DATE_OVERRIDE=20170101</stp>
        <stp>END_DATE_OVERRIDE=20180131</stp>
        <tr r="B1965" s="15"/>
      </tp>
      <tp>
        <v>27388260.010913901</v>
        <stp/>
        <stp>##V3_BDPV12</stp>
        <stp>728 HK Equity</stp>
        <stp>INTERVAL_AVG</stp>
        <stp>[Trading Turnover and Marketcap (Crypto, Equity, FX)_0131.xlsx]All Equity 0131 %!R1361C2</stp>
        <stp>MARKET_DATA_OVERRIDE=TURNOVER</stp>
        <stp>CRNCY=USD</stp>
        <stp>START_DATE_OVERRIDE=20170101</stp>
        <stp>END_DATE_OVERRIDE=20180131</stp>
        <tr r="B1361" s="15"/>
      </tp>
      <tp>
        <v>7016.128934341441</v>
        <stp/>
        <stp>##V3_BDPV12</stp>
        <stp>DRI GY Equity</stp>
        <stp>INTERVAL_AVG</stp>
        <stp>[Trading Turnover and Marketcap (Crypto, Equity, FX)_0131.xlsx]All Equity 0131 %!R1790C3</stp>
        <stp>CRNCY=USD</stp>
        <stp>START_DATE_OVERRIDE=20170101</stp>
        <stp>END_DATE_OVERRIDE=20180131</stp>
        <stp>MARKET_DATA_OVERRIDE=RR902</stp>
        <tr r="C1790" s="15"/>
      </tp>
      <tp>
        <v>6969.5376076283865</v>
        <stp/>
        <stp>##V3_BDPV12</stp>
        <stp>TEL PM Equity</stp>
        <stp>INTERVAL_AVG</stp>
        <stp>[Trading Turnover and Marketcap (Crypto, Equity, FX)_0131.xlsx]All Equity 0131 %!R2341C3</stp>
        <stp>CRNCY=USD</stp>
        <stp>START_DATE_OVERRIDE=20170101</stp>
        <stp>END_DATE_OVERRIDE=20180131</stp>
        <stp>MARKET_DATA_OVERRIDE=RR902</stp>
        <tr r="C2341" s="15"/>
      </tp>
      <tp>
        <v>45720.236411168058</v>
        <stp/>
        <stp>##V3_BDPV12</stp>
        <stp>CSL AT Equity</stp>
        <stp>INTERVAL_AVG</stp>
        <stp>[Trading Turnover and Marketcap (Crypto, Equity, FX)_0131.xlsx]All Equity 0131 %!R655C3</stp>
        <stp>CRNCY=USD</stp>
        <stp>START_DATE_OVERRIDE=20170101</stp>
        <stp>END_DATE_OVERRIDE=20180131</stp>
        <stp>MARKET_DATA_OVERRIDE=RR902</stp>
        <tr r="C655" s="15"/>
      </tp>
      <tp>
        <v>14419.665920801111</v>
        <stp/>
        <stp>##V3_BDPV12</stp>
        <stp>WRK US Equity</stp>
        <stp>INTERVAL_AVG</stp>
        <stp>[Trading Turnover and Marketcap (Crypto, Equity, FX)_0131.xlsx]All Equity 0131 %!R661C3</stp>
        <stp>CRNCY=USD</stp>
        <stp>START_DATE_OVERRIDE=20170101</stp>
        <stp>END_DATE_OVERRIDE=20180131</stp>
        <stp>MARKET_DATA_OVERRIDE=RR902</stp>
        <tr r="C661" s="15"/>
      </tp>
      <tp>
        <v>2439.7275338662753</v>
        <stp/>
        <stp>##V3_BDPV12</stp>
        <stp>LBH SJ Equity</stp>
        <stp>INTERVAL_AVG</stp>
        <stp>[Trading Turnover and Marketcap (Crypto, Equity, FX)_0131.xlsx]All Equity 0131 %!R2301C3</stp>
        <stp>CRNCY=USD</stp>
        <stp>START_DATE_OVERRIDE=20170101</stp>
        <stp>END_DATE_OVERRIDE=20180131</stp>
        <stp>MARKET_DATA_OVERRIDE=RR902</stp>
        <tr r="C2301" s="15"/>
      </tp>
      <tp>
        <v>8029.519316844373</v>
        <stp/>
        <stp>##V3_BDPV12</stp>
        <stp>FRA GY Equity</stp>
        <stp>INTERVAL_AVG</stp>
        <stp>[Trading Turnover and Marketcap (Crypto, Equity, FX)_0131.xlsx]All Equity 0131 %!R1819C3</stp>
        <stp>CRNCY=USD</stp>
        <stp>START_DATE_OVERRIDE=20170101</stp>
        <stp>END_DATE_OVERRIDE=20180131</stp>
        <stp>MARKET_DATA_OVERRIDE=RR902</stp>
        <tr r="C1819" s="15"/>
      </tp>
      <tp>
        <v>2363.3562842301662</v>
        <stp/>
        <stp>##V3_BDPV12</stp>
        <stp>MCB PK Equity</stp>
        <stp>INTERVAL_AVG</stp>
        <stp>[Trading Turnover and Marketcap (Crypto, Equity, FX)_0131.xlsx]All Equity 0131 %!R2469C3</stp>
        <stp>CRNCY=USD</stp>
        <stp>START_DATE_OVERRIDE=20170101</stp>
        <stp>END_DATE_OVERRIDE=20180131</stp>
        <stp>MARKET_DATA_OVERRIDE=RR902</stp>
        <tr r="C2469" s="15"/>
      </tp>
      <tp>
        <v>10242.52429090769</v>
        <stp/>
        <stp>##V3_BDPV12</stp>
        <stp>WYN US Equity</stp>
        <stp>INTERVAL_AVG</stp>
        <stp>[Trading Turnover and Marketcap (Crypto, Equity, FX)_0131.xlsx]All Equity 0131 %!R531C3</stp>
        <stp>CRNCY=USD</stp>
        <stp>START_DATE_OVERRIDE=20170101</stp>
        <stp>END_DATE_OVERRIDE=20180131</stp>
        <stp>MARKET_DATA_OVERRIDE=RR902</stp>
        <tr r="C531" s="15"/>
      </tp>
      <tp>
        <v>2932.7091756514892</v>
        <stp/>
        <stp>##V3_BDPV12</stp>
        <stp>MEG PM Equity</stp>
        <stp>INTERVAL_AVG</stp>
        <stp>[Trading Turnover and Marketcap (Crypto, Equity, FX)_0131.xlsx]All Equity 0131 %!R2403C3</stp>
        <stp>CRNCY=USD</stp>
        <stp>START_DATE_OVERRIDE=20170101</stp>
        <stp>END_DATE_OVERRIDE=20180131</stp>
        <stp>MARKET_DATA_OVERRIDE=RR902</stp>
        <tr r="C2403" s="15"/>
      </tp>
      <tp>
        <v>5945.0449207876236</v>
        <stp/>
        <stp>##V3_BDPV12</stp>
        <stp>BJC TB Equity</stp>
        <stp>INTERVAL_AVG</stp>
        <stp>[Trading Turnover and Marketcap (Crypto, Equity, FX)_0131.xlsx]All Equity 0131 %!R2047C3</stp>
        <stp>CRNCY=USD</stp>
        <stp>START_DATE_OVERRIDE=20170101</stp>
        <stp>END_DATE_OVERRIDE=20180131</stp>
        <stp>MARKET_DATA_OVERRIDE=RR902</stp>
        <tr r="C2047" s="15"/>
      </tp>
      <tp>
        <v>43354.802657734137</v>
        <stp/>
        <stp>##V3_BDPV12</stp>
        <stp>NG/ LN Equity</stp>
        <stp>INTERVAL_AVG</stp>
        <stp>[Trading Turnover and Marketcap (Crypto, Equity, FX)_0131.xlsx]All Equity 0131 %!R539C3</stp>
        <stp>CRNCY=USD</stp>
        <stp>START_DATE_OVERRIDE=20170101</stp>
        <stp>END_DATE_OVERRIDE=20180131</stp>
        <stp>MARKET_DATA_OVERRIDE=RR902</stp>
        <tr r="C539" s="15"/>
      </tp>
      <tp>
        <v>19882.768017000475</v>
        <stp/>
        <stp>##V3_BDPV12</stp>
        <stp>WEC US Equity</stp>
        <stp>INTERVAL_AVG</stp>
        <stp>[Trading Turnover and Marketcap (Crypto, Equity, FX)_0131.xlsx]All Equity 0131 %!R548C3</stp>
        <stp>CRNCY=USD</stp>
        <stp>START_DATE_OVERRIDE=20170101</stp>
        <stp>END_DATE_OVERRIDE=20180131</stp>
        <stp>MARKET_DATA_OVERRIDE=RR902</stp>
        <tr r="C548" s="15"/>
      </tp>
      <tp>
        <v>24593.962982968038</v>
        <stp/>
        <stp>##V3_BDPV12</stp>
        <stp>WDC US Equity</stp>
        <stp>INTERVAL_AVG</stp>
        <stp>[Trading Turnover and Marketcap (Crypto, Equity, FX)_0131.xlsx]All Equity 0131 %!R101C3</stp>
        <stp>CRNCY=USD</stp>
        <stp>START_DATE_OVERRIDE=20170101</stp>
        <stp>END_DATE_OVERRIDE=20180131</stp>
        <stp>MARKET_DATA_OVERRIDE=RR902</stp>
        <tr r="C101" s="15"/>
      </tp>
      <tp>
        <v>7361553.689125088</v>
        <stp/>
        <stp>##V3_BDPV12</stp>
        <stp>2887 TT Equity</stp>
        <stp>INTERVAL_AVG</stp>
        <stp>[Trading Turnover and Marketcap (Crypto, Equity, FX)_0131.xlsx]All Equity 0131 %!R2180C2</stp>
        <stp>MARKET_DATA_OVERRIDE=TURNOVER</stp>
        <stp>CRNCY=USD</stp>
        <stp>START_DATE_OVERRIDE=20170101</stp>
        <stp>END_DATE_OVERRIDE=20180131</stp>
        <tr r="B2180" s="15"/>
      </tp>
      <tp>
        <v>14160.202112835001</v>
        <stp/>
        <stp>##V3_BDPV12</stp>
        <stp>WAT US Equity</stp>
        <stp>INTERVAL_AVG</stp>
        <stp>[Trading Turnover and Marketcap (Crypto, Equity, FX)_0131.xlsx]All Equity 0131 %!R645C3</stp>
        <stp>CRNCY=USD</stp>
        <stp>START_DATE_OVERRIDE=20170101</stp>
        <stp>END_DATE_OVERRIDE=20180131</stp>
        <stp>MARKET_DATA_OVERRIDE=RR902</stp>
        <tr r="C645" s="15"/>
      </tp>
      <tp>
        <v>108262.1582272502</v>
        <stp/>
        <stp>##V3_BDPV12</stp>
        <stp>CBA AT Equity</stp>
        <stp>INTERVAL_AVG</stp>
        <stp>[Trading Turnover and Marketcap (Crypto, Equity, FX)_0131.xlsx]All Equity 0131 %!R277C3</stp>
        <stp>CRNCY=USD</stp>
        <stp>START_DATE_OVERRIDE=20170101</stp>
        <stp>END_DATE_OVERRIDE=20180131</stp>
        <stp>MARKET_DATA_OVERRIDE=RR902</stp>
        <tr r="C277" s="15"/>
      </tp>
      <tp>
        <v>7599.2131461367744</v>
        <stp/>
        <stp>##V3_BDPV12</stp>
        <stp>WAB US Equity</stp>
        <stp>INTERVAL_AVG</stp>
        <stp>[Trading Turnover and Marketcap (Crypto, Equity, FX)_0131.xlsx]All Equity 0131 %!R860C3</stp>
        <stp>CRNCY=USD</stp>
        <stp>START_DATE_OVERRIDE=20170101</stp>
        <stp>END_DATE_OVERRIDE=20180131</stp>
        <stp>MARKET_DATA_OVERRIDE=RR902</stp>
        <tr r="C860" s="15"/>
      </tp>
      <tp>
        <v>3820.5574034455858</v>
        <stp/>
        <stp>##V3_BDPV12</stp>
        <stp>SAP SJ Equity</stp>
        <stp>INTERVAL_AVG</stp>
        <stp>[Trading Turnover and Marketcap (Crypto, Equity, FX)_0131.xlsx]All Equity 0131 %!R1695C3</stp>
        <stp>CRNCY=USD</stp>
        <stp>START_DATE_OVERRIDE=20170101</stp>
        <stp>END_DATE_OVERRIDE=20180131</stp>
        <stp>MARKET_DATA_OVERRIDE=RR902</stp>
        <tr r="C1695" s="15"/>
      </tp>
      <tp>
        <v>12990.17640796629</v>
        <stp/>
        <stp>##V3_BDPV12</stp>
        <stp>WHR US Equity</stp>
        <stp>INTERVAL_AVG</stp>
        <stp>[Trading Turnover and Marketcap (Crypto, Equity, FX)_0131.xlsx]All Equity 0131 %!R365C3</stp>
        <stp>CRNCY=USD</stp>
        <stp>START_DATE_OVERRIDE=20170101</stp>
        <stp>END_DATE_OVERRIDE=20180131</stp>
        <stp>MARKET_DATA_OVERRIDE=RR902</stp>
        <tr r="C365" s="15"/>
      </tp>
      <tp>
        <v>7096.9445642021419</v>
        <stp/>
        <stp>##V3_BDPV12</stp>
        <stp>WBC US Equity</stp>
        <stp>INTERVAL_AVG</stp>
        <stp>[Trading Turnover and Marketcap (Crypto, Equity, FX)_0131.xlsx]All Equity 0131 %!R959C3</stp>
        <stp>CRNCY=USD</stp>
        <stp>START_DATE_OVERRIDE=20170101</stp>
        <stp>END_DATE_OVERRIDE=20180131</stp>
        <stp>MARKET_DATA_OVERRIDE=RR902</stp>
        <tr r="C959" s="15"/>
      </tp>
      <tp>
        <v>10030.149212842753</v>
        <stp/>
        <stp>##V3_BDPV12</stp>
        <stp>CHR DC Equity</stp>
        <stp>INTERVAL_AVG</stp>
        <stp>[Trading Turnover and Marketcap (Crypto, Equity, FX)_0131.xlsx]All Equity 0131 %!R1791C3</stp>
        <stp>CRNCY=USD</stp>
        <stp>START_DATE_OVERRIDE=20170101</stp>
        <stp>END_DATE_OVERRIDE=20180131</stp>
        <stp>MARKET_DATA_OVERRIDE=RR902</stp>
        <tr r="C1791" s="15"/>
      </tp>
      <tp>
        <v>8296.3939851909945</v>
        <stp/>
        <stp>##V3_BDPV12</stp>
        <stp>AEV PM Equity</stp>
        <stp>INTERVAL_AVG</stp>
        <stp>[Trading Turnover and Marketcap (Crypto, Equity, FX)_0131.xlsx]All Equity 0131 %!R2462C3</stp>
        <stp>CRNCY=USD</stp>
        <stp>START_DATE_OVERRIDE=20170101</stp>
        <stp>END_DATE_OVERRIDE=20180131</stp>
        <stp>MARKET_DATA_OVERRIDE=RR902</stp>
        <tr r="C2462" s="15"/>
      </tp>
      <tp>
        <v>19336.578200831016</v>
        <stp/>
        <stp>##V3_BDPV12</stp>
        <stp>ABX CT Equity</stp>
        <stp>INTERVAL_AVG</stp>
        <stp>[Trading Turnover and Marketcap (Crypto, Equity, FX)_0131.xlsx]All Equity 0131 %!R982C3</stp>
        <stp>CRNCY=USD</stp>
        <stp>START_DATE_OVERRIDE=20170101</stp>
        <stp>END_DATE_OVERRIDE=20180131</stp>
        <stp>MARKET_DATA_OVERRIDE=RR902</stp>
        <tr r="C982" s="15"/>
      </tp>
      <tp>
        <v>3922360.6496608439</v>
        <stp/>
        <stp>##V3_BDPV12</stp>
        <stp>2801 TT Equity</stp>
        <stp>INTERVAL_AVG</stp>
        <stp>[Trading Turnover and Marketcap (Crypto, Equity, FX)_0131.xlsx]All Equity 0131 %!R2370C2</stp>
        <stp>MARKET_DATA_OVERRIDE=TURNOVER</stp>
        <stp>CRNCY=USD</stp>
        <stp>START_DATE_OVERRIDE=20170101</stp>
        <stp>END_DATE_OVERRIDE=20180131</stp>
        <tr r="B2370" s="15"/>
      </tp>
      <tp>
        <v>8372928.5577079104</v>
        <stp/>
        <stp>##V3_BDPV12</stp>
        <stp>1101 TT Equity</stp>
        <stp>INTERVAL_AVG</stp>
        <stp>[Trading Turnover and Marketcap (Crypto, Equity, FX)_0131.xlsx]All Equity 0131 %!R2129C2</stp>
        <stp>MARKET_DATA_OVERRIDE=TURNOVER</stp>
        <stp>CRNCY=USD</stp>
        <stp>START_DATE_OVERRIDE=20170101</stp>
        <stp>END_DATE_OVERRIDE=20180131</stp>
        <tr r="B2129" s="15"/>
      </tp>
      <tp>
        <v>24533.177625597793</v>
        <stp/>
        <stp>##V3_BDPV12</stp>
        <stp>WMB US Equity</stp>
        <stp>INTERVAL_AVG</stp>
        <stp>[Trading Turnover and Marketcap (Crypto, Equity, FX)_0131.xlsx]All Equity 0131 %!R274C3</stp>
        <stp>CRNCY=USD</stp>
        <stp>START_DATE_OVERRIDE=20170101</stp>
        <stp>END_DATE_OVERRIDE=20180131</stp>
        <stp>MARKET_DATA_OVERRIDE=RR902</stp>
        <tr r="C274" s="15"/>
      </tp>
      <tp>
        <v>6443.7544503640565</v>
        <stp/>
        <stp>##V3_BDPV12</stp>
        <stp>MER PM Equity</stp>
        <stp>INTERVAL_AVG</stp>
        <stp>[Trading Turnover and Marketcap (Crypto, Equity, FX)_0131.xlsx]All Equity 0131 %!R2397C3</stp>
        <stp>CRNCY=USD</stp>
        <stp>START_DATE_OVERRIDE=20170101</stp>
        <stp>END_DATE_OVERRIDE=20180131</stp>
        <stp>MARKET_DATA_OVERRIDE=RR902</stp>
        <tr r="C2397" s="15"/>
      </tp>
      <tp>
        <v>5158.1482952242168</v>
        <stp/>
        <stp>##V3_BDPV12</stp>
        <stp>AXS US Equity</stp>
        <stp>INTERVAL_AVG</stp>
        <stp>[Trading Turnover and Marketcap (Crypto, Equity, FX)_0131.xlsx]All Equity 0131 %!R1214C3</stp>
        <stp>CRNCY=USD</stp>
        <stp>START_DATE_OVERRIDE=20170101</stp>
        <stp>END_DATE_OVERRIDE=20180131</stp>
        <stp>MARKET_DATA_OVERRIDE=RR902</stp>
        <tr r="C1214" s="15"/>
      </tp>
      <tp>
        <v>10946.213074969572</v>
        <stp/>
        <stp>##V3_BDPV12</stp>
        <stp>JBHT US Equity</stp>
        <stp>INTERVAL_AVG</stp>
        <stp>[Trading Turnover and Marketcap (Crypto, Equity, FX)_0131.xlsx]All Equity 0131 %!R618C3</stp>
        <stp>CRNCY=USD</stp>
        <stp>START_DATE_OVERRIDE=20170101</stp>
        <stp>END_DATE_OVERRIDE=20180131</stp>
        <stp>MARKET_DATA_OVERRIDE=RR902</stp>
        <tr r="C618" s="15"/>
      </tp>
      <tp>
        <v>12552.597177400125</v>
        <stp/>
        <stp>##V3_BDPV12</stp>
        <stp>CEMEXCPO MM Equity</stp>
        <stp>INTERVAL_AVG</stp>
        <stp>[Trading Turnover and Marketcap (Crypto, Equity, FX)_0131.xlsx]All Equity 0131 %!R1337C3</stp>
        <stp>CRNCY=USD</stp>
        <stp>START_DATE_OVERRIDE=20170101</stp>
        <stp>END_DATE_OVERRIDE=20180131</stp>
        <stp>MARKET_DATA_OVERRIDE=RR902</stp>
        <tr r="C1337" s="15"/>
      </tp>
      <tp>
        <v>10657.132133732948</v>
        <stp/>
        <stp>##V3_BDPV12</stp>
        <stp>CBOE US Equity</stp>
        <stp>INTERVAL_AVG</stp>
        <stp>[Trading Turnover and Marketcap (Crypto, Equity, FX)_0131.xlsx]All Equity 0131 %!R543C3</stp>
        <stp>CRNCY=USD</stp>
        <stp>START_DATE_OVERRIDE=20170101</stp>
        <stp>END_DATE_OVERRIDE=20180131</stp>
        <stp>MARKET_DATA_OVERRIDE=RR902</stp>
        <tr r="C543" s="15"/>
      </tp>
      <tp>
        <v>6116.2313197843632</v>
        <stp/>
        <stp>##V3_BDPV12</stp>
        <stp>PBCT US Equity</stp>
        <stp>INTERVAL_AVG</stp>
        <stp>[Trading Turnover and Marketcap (Crypto, Equity, FX)_0131.xlsx]All Equity 0131 %!R947C3</stp>
        <stp>CRNCY=USD</stp>
        <stp>START_DATE_OVERRIDE=20170101</stp>
        <stp>END_DATE_OVERRIDE=20180131</stp>
        <stp>MARKET_DATA_OVERRIDE=RR902</stp>
        <tr r="C947" s="15"/>
      </tp>
      <tp>
        <v>14792.55419782563</v>
        <stp/>
        <stp>##V3_BDPV12</stp>
        <stp>HBAN US Equity</stp>
        <stp>INTERVAL_AVG</stp>
        <stp>[Trading Turnover and Marketcap (Crypto, Equity, FX)_0131.xlsx]All Equity 0131 %!R440C3</stp>
        <stp>CRNCY=USD</stp>
        <stp>START_DATE_OVERRIDE=20170101</stp>
        <stp>END_DATE_OVERRIDE=20180131</stp>
        <stp>MARKET_DATA_OVERRIDE=RR902</stp>
        <tr r="C440" s="15"/>
      </tp>
      <tp>
        <v>7677.5687962453449</v>
        <stp/>
        <stp>##V3_BDPV12</stp>
        <stp>SBNY US Equity</stp>
        <stp>INTERVAL_AVG</stp>
        <stp>[Trading Turnover and Marketcap (Crypto, Equity, FX)_0131.xlsx]All Equity 0131 %!R815C3</stp>
        <stp>CRNCY=USD</stp>
        <stp>START_DATE_OVERRIDE=20170101</stp>
        <stp>END_DATE_OVERRIDE=20180131</stp>
        <stp>MARKET_DATA_OVERRIDE=RR902</stp>
        <tr r="C815" s="15"/>
      </tp>
      <tp>
        <v>9760.9584162926203</v>
        <stp/>
        <stp>##V3_BDPV12</stp>
        <stp>FBHS US Equity</stp>
        <stp>INTERVAL_AVG</stp>
        <stp>[Trading Turnover and Marketcap (Crypto, Equity, FX)_0131.xlsx]All Equity 0131 %!R814C3</stp>
        <stp>CRNCY=USD</stp>
        <stp>START_DATE_OVERRIDE=20170101</stp>
        <stp>END_DATE_OVERRIDE=20180131</stp>
        <stp>MARKET_DATA_OVERRIDE=RR902</stp>
        <tr r="C814" s="15"/>
      </tp>
      <tp>
        <v>37935.135030705358</v>
        <stp/>
        <stp>##V3_BDPV12</stp>
        <stp>EBAY US Equity</stp>
        <stp>INTERVAL_AVG</stp>
        <stp>[Trading Turnover and Marketcap (Crypto, Equity, FX)_0131.xlsx]All Equity 0131 %!R113C3</stp>
        <stp>CRNCY=USD</stp>
        <stp>START_DATE_OVERRIDE=20170101</stp>
        <stp>END_DATE_OVERRIDE=20180131</stp>
        <stp>MARKET_DATA_OVERRIDE=RR902</stp>
        <tr r="C113" s="15"/>
      </tp>
      <tp>
        <v>16546.98181365617</v>
        <stp/>
        <stp>##V3_BDPV12</stp>
        <stp>SBAC US Equity</stp>
        <stp>INTERVAL_AVG</stp>
        <stp>[Trading Turnover and Marketcap (Crypto, Equity, FX)_0131.xlsx]All Equity 0131 %!R333C3</stp>
        <stp>CRNCY=USD</stp>
        <stp>START_DATE_OVERRIDE=20170101</stp>
        <stp>END_DATE_OVERRIDE=20180131</stp>
        <stp>MARKET_DATA_OVERRIDE=RR902</stp>
        <tr r="C333" s="15"/>
      </tp>
      <tp>
        <v>6976.4823654764796</v>
        <stp/>
        <stp>##V3_BDPV12</stp>
        <stp>MF FP Equity</stp>
        <stp>INTERVAL_AVG</stp>
        <stp>[Trading Turnover and Marketcap (Crypto, Equity, FX)_0131.xlsx]All Equity 0131 %!R2080C3</stp>
        <stp>CRNCY=USD</stp>
        <stp>START_DATE_OVERRIDE=20170101</stp>
        <stp>END_DATE_OVERRIDE=20180131</stp>
        <stp>MARKET_DATA_OVERRIDE=RR902</stp>
        <tr r="C2080" s="15"/>
      </tp>
      <tp>
        <v>37391918.10241051</v>
        <stp/>
        <stp>##V3_BDPV12</stp>
        <stp>288 HK Equity</stp>
        <stp>INTERVAL_AVG</stp>
        <stp>[Trading Turnover and Marketcap (Crypto, Equity, FX)_0131.xlsx]All Equity 0131 %!R1153C2</stp>
        <stp>MARKET_DATA_OVERRIDE=TURNOVER</stp>
        <stp>CRNCY=USD</stp>
        <stp>START_DATE_OVERRIDE=20170101</stp>
        <stp>END_DATE_OVERRIDE=20180131</stp>
        <tr r="B1153" s="15"/>
      </tp>
      <tp>
        <v>12783.954029379231</v>
        <stp/>
        <stp>##V3_BDPV12</stp>
        <stp>ADEN SE Equity</stp>
        <stp>INTERVAL_AVG</stp>
        <stp>[Trading Turnover and Marketcap (Crypto, Equity, FX)_0131.xlsx]All Equity 0131 %!R802C3</stp>
        <stp>CRNCY=USD</stp>
        <stp>START_DATE_OVERRIDE=20170101</stp>
        <stp>END_DATE_OVERRIDE=20180131</stp>
        <stp>MARKET_DATA_OVERRIDE=RR902</stp>
        <tr r="C802" s="15"/>
      </tp>
      <tp>
        <v>18226384.316288818</v>
        <stp/>
        <stp>##V3_BDPV12</stp>
        <stp>669 HK Equity</stp>
        <stp>INTERVAL_AVG</stp>
        <stp>[Trading Turnover and Marketcap (Crypto, Equity, FX)_0131.xlsx]All Equity 0131 %!R1667C2</stp>
        <stp>MARKET_DATA_OVERRIDE=TURNOVER</stp>
        <stp>CRNCY=USD</stp>
        <stp>START_DATE_OVERRIDE=20170101</stp>
        <stp>END_DATE_OVERRIDE=20180131</stp>
        <tr r="B1667" s="15"/>
      </tp>
      <tp>
        <v>12981.46490014447</v>
        <stp/>
        <stp>##V3_BDPV12</stp>
        <stp>MM IS Equity</stp>
        <stp>INTERVAL_AVG</stp>
        <stp>[Trading Turnover and Marketcap (Crypto, Equity, FX)_0131.xlsx]All Equity 0131 %!R1438C3</stp>
        <stp>CRNCY=USD</stp>
        <stp>START_DATE_OVERRIDE=20170101</stp>
        <stp>END_DATE_OVERRIDE=20180131</stp>
        <stp>MARKET_DATA_OVERRIDE=RR902</stp>
        <tr r="C1438" s="15"/>
      </tp>
      <tp>
        <v>16857222.327316098</v>
        <stp/>
        <stp>##V3_BDPV12</stp>
        <stp>607 HK Equity</stp>
        <stp>INTERVAL_AVG</stp>
        <stp>[Trading Turnover and Marketcap (Crypto, Equity, FX)_0131.xlsx]All Equity 0131 %!R1727C2</stp>
        <stp>MARKET_DATA_OVERRIDE=TURNOVER</stp>
        <stp>CRNCY=USD</stp>
        <stp>START_DATE_OVERRIDE=20170101</stp>
        <stp>END_DATE_OVERRIDE=20180131</stp>
        <tr r="B1727" s="15"/>
      </tp>
      <tp>
        <v>44179.400691196657</v>
        <stp/>
        <stp>##V3_BDPV12</stp>
        <stp>PSX US Equity</stp>
        <stp>INTERVAL_AVG</stp>
        <stp>[Trading Turnover and Marketcap (Crypto, Equity, FX)_0131.xlsx]All Equity 0131 %!R282C3</stp>
        <stp>CRNCY=USD</stp>
        <stp>START_DATE_OVERRIDE=20170101</stp>
        <stp>END_DATE_OVERRIDE=20180131</stp>
        <stp>MARKET_DATA_OVERRIDE=RR902</stp>
        <tr r="C282" s="15"/>
      </tp>
      <tp>
        <v>36906.766261885328</v>
        <stp/>
        <stp>##V3_BDPV12</stp>
        <stp>PSA US Equity</stp>
        <stp>INTERVAL_AVG</stp>
        <stp>[Trading Turnover and Marketcap (Crypto, Equity, FX)_0131.xlsx]All Equity 0131 %!R285C3</stp>
        <stp>CRNCY=USD</stp>
        <stp>START_DATE_OVERRIDE=20170101</stp>
        <stp>END_DATE_OVERRIDE=20180131</stp>
        <stp>MARKET_DATA_OVERRIDE=RR902</stp>
        <tr r="C285" s="15"/>
      </tp>
      <tp>
        <v>46765.067148453207</v>
        <stp/>
        <stp>##V3_BDPV12</stp>
        <stp>PRU US Equity</stp>
        <stp>INTERVAL_AVG</stp>
        <stp>[Trading Turnover and Marketcap (Crypto, Equity, FX)_0131.xlsx]All Equity 0131 %!R240C3</stp>
        <stp>CRNCY=USD</stp>
        <stp>START_DATE_OVERRIDE=20170101</stp>
        <stp>END_DATE_OVERRIDE=20180131</stp>
        <stp>MARKET_DATA_OVERRIDE=RR902</stp>
        <tr r="C240" s="15"/>
      </tp>
      <tp>
        <v>8943.3971271209357</v>
        <stp/>
        <stp>##V3_BDPV12</stp>
        <stp>PVH US Equity</stp>
        <stp>INTERVAL_AVG</stp>
        <stp>[Trading Turnover and Marketcap (Crypto, Equity, FX)_0131.xlsx]All Equity 0131 %!R529C3</stp>
        <stp>CRNCY=USD</stp>
        <stp>START_DATE_OVERRIDE=20170101</stp>
        <stp>END_DATE_OVERRIDE=20180131</stp>
        <stp>MARKET_DATA_OVERRIDE=RR902</stp>
        <tr r="C529" s="15"/>
      </tp>
      <tp>
        <v>27898.933946105106</v>
        <stp/>
        <stp>##V3_BDPV12</stp>
        <stp>PPG US Equity</stp>
        <stp>INTERVAL_AVG</stp>
        <stp>[Trading Turnover and Marketcap (Crypto, Equity, FX)_0131.xlsx]All Equity 0131 %!R349C3</stp>
        <stp>CRNCY=USD</stp>
        <stp>START_DATE_OVERRIDE=20170101</stp>
        <stp>END_DATE_OVERRIDE=20180131</stp>
        <stp>MARKET_DATA_OVERRIDE=RR902</stp>
        <tr r="C349" s="15"/>
      </tp>
      <tp>
        <v>42423.290482967168</v>
        <stp/>
        <stp>##V3_BDPV12</stp>
        <stp>IMB LN Equity</stp>
        <stp>INTERVAL_AVG</stp>
        <stp>[Trading Turnover and Marketcap (Crypto, Equity, FX)_0131.xlsx]All Equity 0131 %!R567C3</stp>
        <stp>CRNCY=USD</stp>
        <stp>START_DATE_OVERRIDE=20170101</stp>
        <stp>END_DATE_OVERRIDE=20180131</stp>
        <stp>MARKET_DATA_OVERRIDE=RR902</stp>
        <tr r="C567" s="15"/>
      </tp>
      <tp>
        <v>25101.126937826826</v>
        <stp/>
        <stp>##V3_BDPV12</stp>
        <stp>PPL US Equity</stp>
        <stp>INTERVAL_AVG</stp>
        <stp>[Trading Turnover and Marketcap (Crypto, Equity, FX)_0131.xlsx]All Equity 0131 %!R419C3</stp>
        <stp>CRNCY=USD</stp>
        <stp>START_DATE_OVERRIDE=20170101</stp>
        <stp>END_DATE_OVERRIDE=20180131</stp>
        <stp>MARKET_DATA_OVERRIDE=RR902</stp>
        <tr r="C419" s="15"/>
      </tp>
      <tp>
        <v>16883.34736859248</v>
        <stp/>
        <stp>##V3_BDPV12</stp>
        <stp>SIK SE Equity</stp>
        <stp>INTERVAL_AVG</stp>
        <stp>[Trading Turnover and Marketcap (Crypto, Equity, FX)_0131.xlsx]All Equity 0131 %!R1079C3</stp>
        <stp>CRNCY=USD</stp>
        <stp>START_DATE_OVERRIDE=20170101</stp>
        <stp>END_DATE_OVERRIDE=20180131</stp>
        <stp>MARKET_DATA_OVERRIDE=RR902</stp>
        <tr r="C1079" s="15"/>
      </tp>
      <tp>
        <v>28045.772509667135</v>
        <stp/>
        <stp>##V3_BDPV12</stp>
        <stp>PXD US Equity</stp>
        <stp>INTERVAL_AVG</stp>
        <stp>[Trading Turnover and Marketcap (Crypto, Equity, FX)_0131.xlsx]All Equity 0131 %!R128C3</stp>
        <stp>CRNCY=USD</stp>
        <stp>START_DATE_OVERRIDE=20170101</stp>
        <stp>END_DATE_OVERRIDE=20180131</stp>
        <stp>MARKET_DATA_OVERRIDE=RR902</stp>
        <tr r="C128" s="15"/>
      </tp>
      <tp>
        <v>29819.780403704164</v>
        <stp/>
        <stp>##V3_BDPV12</stp>
        <stp>ABF LN Equity</stp>
        <stp>INTERVAL_AVG</stp>
        <stp>[Trading Turnover and Marketcap (Crypto, Equity, FX)_0131.xlsx]All Equity 0131 %!R1122C3</stp>
        <stp>CRNCY=USD</stp>
        <stp>START_DATE_OVERRIDE=20170101</stp>
        <stp>END_DATE_OVERRIDE=20180131</stp>
        <stp>MARKET_DATA_OVERRIDE=RR902</stp>
        <tr r="C1122" s="15"/>
      </tp>
      <tp>
        <v>12093.277588957564</v>
        <stp/>
        <stp>##V3_BDPV12</stp>
        <stp>BXB AT Equity</stp>
        <stp>INTERVAL_AVG</stp>
        <stp>[Trading Turnover and Marketcap (Crypto, Equity, FX)_0131.xlsx]All Equity 0131 %!R1226C3</stp>
        <stp>CRNCY=USD</stp>
        <stp>START_DATE_OVERRIDE=20170101</stp>
        <stp>END_DATE_OVERRIDE=20180131</stp>
        <stp>MARKET_DATA_OVERRIDE=RR902</stp>
        <tr r="C1226" s="15"/>
      </tp>
      <tp>
        <v>2653.6913658329559</v>
        <stp/>
        <stp>##V3_BDPV12</stp>
        <stp>TFG SJ Equity</stp>
        <stp>INTERVAL_AVG</stp>
        <stp>[Trading Turnover and Marketcap (Crypto, Equity, FX)_0131.xlsx]All Equity 0131 %!R1690C3</stp>
        <stp>CRNCY=USD</stp>
        <stp>START_DATE_OVERRIDE=20170101</stp>
        <stp>END_DATE_OVERRIDE=20180131</stp>
        <stp>MARKET_DATA_OVERRIDE=RR902</stp>
        <tr r="C1690" s="15"/>
      </tp>
      <tp>
        <v>23449.842830636699</v>
        <stp/>
        <stp>##V3_BDPV12</stp>
        <stp>PEG US Equity</stp>
        <stp>INTERVAL_AVG</stp>
        <stp>[Trading Turnover and Marketcap (Crypto, Equity, FX)_0131.xlsx]All Equity 0131 %!R421C3</stp>
        <stp>CRNCY=USD</stp>
        <stp>START_DATE_OVERRIDE=20170101</stp>
        <stp>END_DATE_OVERRIDE=20180131</stp>
        <stp>MARKET_DATA_OVERRIDE=RR902</stp>
        <tr r="C421" s="15"/>
      </tp>
      <tp>
        <v>31875.409838947271</v>
        <stp/>
        <stp>##V3_BDPV12</stp>
        <stp>PCG US Equity</stp>
        <stp>INTERVAL_AVG</stp>
        <stp>[Trading Turnover and Marketcap (Crypto, Equity, FX)_0131.xlsx]All Equity 0131 %!R216C3</stp>
        <stp>CRNCY=USD</stp>
        <stp>START_DATE_OVERRIDE=20170101</stp>
        <stp>END_DATE_OVERRIDE=20180131</stp>
        <stp>MARKET_DATA_OVERRIDE=RR902</stp>
        <tr r="C216" s="15"/>
      </tp>
      <tp>
        <v>18763.191098306259</v>
        <stp/>
        <stp>##V3_BDPV12</stp>
        <stp>PFG US Equity</stp>
        <stp>INTERVAL_AVG</stp>
        <stp>[Trading Turnover and Marketcap (Crypto, Equity, FX)_0131.xlsx]All Equity 0131 %!R760C3</stp>
        <stp>CRNCY=USD</stp>
        <stp>START_DATE_OVERRIDE=20170101</stp>
        <stp>END_DATE_OVERRIDE=20180131</stp>
        <stp>MARKET_DATA_OVERRIDE=RR902</stp>
        <tr r="C760" s="15"/>
      </tp>
      <tp>
        <v>26404.755159169476</v>
        <stp/>
        <stp>##V3_BDPV12</stp>
        <stp>PGR US Equity</stp>
        <stp>INTERVAL_AVG</stp>
        <stp>[Trading Turnover and Marketcap (Crypto, Equity, FX)_0131.xlsx]All Equity 0131 %!R390C3</stp>
        <stp>CRNCY=USD</stp>
        <stp>START_DATE_OVERRIDE=20170101</stp>
        <stp>END_DATE_OVERRIDE=20180131</stp>
        <stp>MARKET_DATA_OVERRIDE=RR902</stp>
        <tr r="C390" s="15"/>
      </tp>
      <tp>
        <v>62917.280954611349</v>
        <stp/>
        <stp>##V3_BDPV12</stp>
        <stp>BMW GY Equity</stp>
        <stp>INTERVAL_AVG</stp>
        <stp>[Trading Turnover and Marketcap (Crypto, Equity, FX)_0131.xlsx]All Equity 0131 %!R347C3</stp>
        <stp>CRNCY=USD</stp>
        <stp>START_DATE_OVERRIDE=20170101</stp>
        <stp>END_DATE_OVERRIDE=20180131</stp>
        <stp>MARKET_DATA_OVERRIDE=RR902</stp>
        <tr r="C347" s="15"/>
      </tp>
      <tp>
        <v>12832208.557695942</v>
        <stp/>
        <stp>##V3_BDPV12</stp>
        <stp>2888 TT Equity</stp>
        <stp>INTERVAL_AVG</stp>
        <stp>[Trading Turnover and Marketcap (Crypto, Equity, FX)_0131.xlsx]All Equity 0131 %!R1907C2</stp>
        <stp>MARKET_DATA_OVERRIDE=TURNOVER</stp>
        <stp>CRNCY=USD</stp>
        <stp>START_DATE_OVERRIDE=20170101</stp>
        <stp>END_DATE_OVERRIDE=20180131</stp>
        <tr r="B1907" s="15"/>
      </tp>
      <tp>
        <v>9498.7122795322048</v>
        <stp/>
        <stp>##V3_BDPV12</stp>
        <stp>PNW US Equity</stp>
        <stp>INTERVAL_AVG</stp>
        <stp>[Trading Turnover and Marketcap (Crypto, Equity, FX)_0131.xlsx]All Equity 0131 %!R894C3</stp>
        <stp>CRNCY=USD</stp>
        <stp>START_DATE_OVERRIDE=20170101</stp>
        <stp>END_DATE_OVERRIDE=20180131</stp>
        <stp>MARKET_DATA_OVERRIDE=RR902</stp>
        <tr r="C894" s="15"/>
      </tp>
      <tp>
        <v>11853.313860305127</v>
        <stp/>
        <stp>##V3_BDPV12</stp>
        <stp>PNR US Equity</stp>
        <stp>INTERVAL_AVG</stp>
        <stp>[Trading Turnover and Marketcap (Crypto, Equity, FX)_0131.xlsx]All Equity 0131 %!R827C3</stp>
        <stp>CRNCY=USD</stp>
        <stp>START_DATE_OVERRIDE=20170101</stp>
        <stp>END_DATE_OVERRIDE=20180131</stp>
        <stp>MARKET_DATA_OVERRIDE=RR902</stp>
        <tr r="C827" s="15"/>
      </tp>
      <tp>
        <v>92624.228528180538</v>
        <stp/>
        <stp>##V3_BDPV12</stp>
        <stp>BAS GY Equity</stp>
        <stp>INTERVAL_AVG</stp>
        <stp>[Trading Turnover and Marketcap (Crypto, Equity, FX)_0131.xlsx]All Equity 0131 %!R212C3</stp>
        <stp>CRNCY=USD</stp>
        <stp>START_DATE_OVERRIDE=20170101</stp>
        <stp>END_DATE_OVERRIDE=20180131</stp>
        <stp>MARKET_DATA_OVERRIDE=RR902</stp>
        <tr r="C212" s="15"/>
      </tp>
      <tp>
        <v>7438.7909803373095</v>
        <stp/>
        <stp>##V3_BDPV12</stp>
        <stp>DXS AT Equity</stp>
        <stp>INTERVAL_AVG</stp>
        <stp>[Trading Turnover and Marketcap (Crypto, Equity, FX)_0131.xlsx]All Equity 0131 %!R1587C3</stp>
        <stp>CRNCY=USD</stp>
        <stp>START_DATE_OVERRIDE=20170101</stp>
        <stp>END_DATE_OVERRIDE=20180131</stp>
        <stp>MARKET_DATA_OVERRIDE=RR902</stp>
        <tr r="C1587" s="15"/>
      </tp>
      <tp>
        <v>15742221.850824429</v>
        <stp/>
        <stp>##V3_BDPV12</stp>
        <stp>5871 TT Equity</stp>
        <stp>INTERVAL_AVG</stp>
        <stp>[Trading Turnover and Marketcap (Crypto, Equity, FX)_0131.xlsx]All Equity 0131 %!R1767C2</stp>
        <stp>MARKET_DATA_OVERRIDE=TURNOVER</stp>
        <stp>CRNCY=USD</stp>
        <stp>START_DATE_OVERRIDE=20170101</stp>
        <stp>END_DATE_OVERRIDE=20180131</stp>
        <tr r="B1767" s="15"/>
      </tp>
      <tp>
        <v>31108.136676354421</v>
        <stp/>
        <stp>##V3_BDPV12</stp>
        <stp>PLD US Equity</stp>
        <stp>INTERVAL_AVG</stp>
        <stp>[Trading Turnover and Marketcap (Crypto, Equity, FX)_0131.xlsx]All Equity 0131 %!R410C3</stp>
        <stp>CRNCY=USD</stp>
        <stp>START_DATE_OVERRIDE=20170101</stp>
        <stp>END_DATE_OVERRIDE=20180131</stp>
        <stp>MARKET_DATA_OVERRIDE=RR902</stp>
        <tr r="C410" s="15"/>
      </tp>
      <tp>
        <v>5545.5099589530237</v>
        <stp/>
        <stp>##V3_BDPV12</stp>
        <stp>MBT PM Equity</stp>
        <stp>INTERVAL_AVG</stp>
        <stp>[Trading Turnover and Marketcap (Crypto, Equity, FX)_0131.xlsx]All Equity 0131 %!R2304C3</stp>
        <stp>CRNCY=USD</stp>
        <stp>START_DATE_OVERRIDE=20170101</stp>
        <stp>END_DATE_OVERRIDE=20180131</stp>
        <stp>MARKET_DATA_OVERRIDE=RR902</stp>
        <tr r="C2304" s="15"/>
      </tp>
      <tp>
        <v>17901.340414535225</v>
        <stp/>
        <stp>##V3_BDPV12</stp>
        <stp>CAP FP Equity</stp>
        <stp>INTERVAL_AVG</stp>
        <stp>[Trading Turnover and Marketcap (Crypto, Equity, FX)_0131.xlsx]All Equity 0131 %!R903C3</stp>
        <stp>CRNCY=USD</stp>
        <stp>START_DATE_OVERRIDE=20170101</stp>
        <stp>END_DATE_OVERRIDE=20180131</stp>
        <stp>MARKET_DATA_OVERRIDE=RR902</stp>
        <tr r="C903" s="15"/>
      </tp>
      <tp>
        <v>4184908.0732459975</v>
        <stp/>
        <stp>##V3_BDPV12</stp>
        <stp>9910 TT Equity</stp>
        <stp>INTERVAL_AVG</stp>
        <stp>[Trading Turnover and Marketcap (Crypto, Equity, FX)_0131.xlsx]All Equity 0131 %!R2356C2</stp>
        <stp>MARKET_DATA_OVERRIDE=TURNOVER</stp>
        <stp>CRNCY=USD</stp>
        <stp>START_DATE_OVERRIDE=20170101</stp>
        <stp>END_DATE_OVERRIDE=20180131</stp>
        <tr r="B2356" s="15"/>
      </tp>
      <tp>
        <v>10069.70792224431</v>
        <stp/>
        <stp>##V3_BDPV12</stp>
        <stp>PKG US Equity</stp>
        <stp>INTERVAL_AVG</stp>
        <stp>[Trading Turnover and Marketcap (Crypto, Equity, FX)_0131.xlsx]All Equity 0131 %!R623C3</stp>
        <stp>CRNCY=USD</stp>
        <stp>START_DATE_OVERRIDE=20170101</stp>
        <stp>END_DATE_OVERRIDE=20180131</stp>
        <stp>MARKET_DATA_OVERRIDE=RR902</stp>
        <tr r="C623" s="15"/>
      </tp>
      <tp>
        <v>13013322.877006343</v>
        <stp/>
        <stp>##V3_BDPV12</stp>
        <stp>2823 TT Equity</stp>
        <stp>INTERVAL_AVG</stp>
        <stp>[Trading Turnover and Marketcap (Crypto, Equity, FX)_0131.xlsx]All Equity 0131 %!R1897C2</stp>
        <stp>MARKET_DATA_OVERRIDE=TURNOVER</stp>
        <stp>CRNCY=USD</stp>
        <stp>START_DATE_OVERRIDE=20170101</stp>
        <stp>END_DATE_OVERRIDE=20180131</stp>
        <tr r="B1897" s="15"/>
      </tp>
      <tp>
        <v>4571621.5652012546</v>
        <stp/>
        <stp>##V3_BDPV12</stp>
        <stp>2618 TT Equity</stp>
        <stp>INTERVAL_AVG</stp>
        <stp>[Trading Turnover and Marketcap (Crypto, Equity, FX)_0131.xlsx]All Equity 0131 %!R2339C2</stp>
        <stp>MARKET_DATA_OVERRIDE=TURNOVER</stp>
        <stp>CRNCY=USD</stp>
        <stp>START_DATE_OVERRIDE=20170101</stp>
        <stp>END_DATE_OVERRIDE=20180131</stp>
        <tr r="B2339" s="15"/>
      </tp>
      <tp>
        <v>7973.9645001569725</v>
        <stp/>
        <stp>##V3_BDPV12</stp>
        <stp>PHM US Equity</stp>
        <stp>INTERVAL_AVG</stp>
        <stp>[Trading Turnover and Marketcap (Crypto, Equity, FX)_0131.xlsx]All Equity 0131 %!R442C3</stp>
        <stp>CRNCY=USD</stp>
        <stp>START_DATE_OVERRIDE=20170101</stp>
        <stp>END_DATE_OVERRIDE=20180131</stp>
        <stp>MARKET_DATA_OVERRIDE=RR902</stp>
        <tr r="C442" s="15"/>
      </tp>
      <tp>
        <v>39791.074782466312</v>
        <stp/>
        <stp>##V3_BDPV12</stp>
        <stp>RBS LN Equity</stp>
        <stp>INTERVAL_AVG</stp>
        <stp>[Trading Turnover and Marketcap (Crypto, Equity, FX)_0131.xlsx]All Equity 0131 %!R1066C3</stp>
        <stp>CRNCY=USD</stp>
        <stp>START_DATE_OVERRIDE=20170101</stp>
        <stp>END_DATE_OVERRIDE=20180131</stp>
        <stp>MARKET_DATA_OVERRIDE=RR902</stp>
        <tr r="C1066" s="15"/>
      </tp>
      <tp>
        <v>62271.789087558522</v>
        <stp/>
        <stp>##V3_BDPV12</stp>
        <stp>PNC US Equity</stp>
        <stp>INTERVAL_AVG</stp>
        <stp>[Trading Turnover and Marketcap (Crypto, Equity, FX)_0131.xlsx]All Equity 0131 %!R141C3</stp>
        <stp>CRNCY=USD</stp>
        <stp>START_DATE_OVERRIDE=20170101</stp>
        <stp>END_DATE_OVERRIDE=20180131</stp>
        <stp>MARKET_DATA_OVERRIDE=RR902</stp>
        <tr r="C141" s="15"/>
      </tp>
      <tp>
        <v>6214.0264035134915</v>
        <stp/>
        <stp>##V3_BDPV12</stp>
        <stp>PII US Equity</stp>
        <stp>INTERVAL_AVG</stp>
        <stp>[Trading Turnover and Marketcap (Crypto, Equity, FX)_0131.xlsx]All Equity 0131 %!R709C3</stp>
        <stp>CRNCY=USD</stp>
        <stp>START_DATE_OVERRIDE=20170101</stp>
        <stp>END_DATE_OVERRIDE=20180131</stp>
        <stp>MARKET_DATA_OVERRIDE=RR902</stp>
        <tr r="C709" s="15"/>
      </tp>
      <tp>
        <v>3967.4202956141889</v>
        <stp/>
        <stp>##V3_BDPV12</stp>
        <stp>RES SJ Equity</stp>
        <stp>INTERVAL_AVG</stp>
        <stp>[Trading Turnover and Marketcap (Crypto, Equity, FX)_0131.xlsx]All Equity 0131 %!R2251C3</stp>
        <stp>CRNCY=USD</stp>
        <stp>START_DATE_OVERRIDE=20170101</stp>
        <stp>END_DATE_OVERRIDE=20180131</stp>
        <stp>MARKET_DATA_OVERRIDE=RR902</stp>
        <tr r="C2251" s="15"/>
      </tp>
      <tp>
        <v>18988.091273571161</v>
        <stp/>
        <stp>##V3_BDPV12</stp>
        <stp>6 HK Equity</stp>
        <stp>INTERVAL_AVG</stp>
        <stp>[Trading Turnover and Marketcap (Crypto, Equity, FX)_0131.xlsx]All Equity 0131 %!R1320C3</stp>
        <stp>CRNCY=USD</stp>
        <stp>START_DATE_OVERRIDE=20170101</stp>
        <stp>END_DATE_OVERRIDE=20180131</stp>
        <stp>MARKET_DATA_OVERRIDE=RR902</stp>
        <tr r="C1320" s="15"/>
      </tp>
      <tp>
        <v>26032.48525476268</v>
        <stp/>
        <stp>##V3_BDPV12</stp>
        <stp>3 HK Equity</stp>
        <stp>INTERVAL_AVG</stp>
        <stp>[Trading Turnover and Marketcap (Crypto, Equity, FX)_0131.xlsx]All Equity 0131 %!R1619C3</stp>
        <stp>CRNCY=USD</stp>
        <stp>START_DATE_OVERRIDE=20170101</stp>
        <stp>END_DATE_OVERRIDE=20180131</stp>
        <stp>MARKET_DATA_OVERRIDE=RR902</stp>
        <tr r="C1619" s="15"/>
      </tp>
      <tp>
        <v>23152.98330285068</v>
        <stp/>
        <stp>##V3_BDPV12</stp>
        <stp>4 HK Equity</stp>
        <stp>INTERVAL_AVG</stp>
        <stp>[Trading Turnover and Marketcap (Crypto, Equity, FX)_0131.xlsx]All Equity 0131 %!R1161C3</stp>
        <stp>CRNCY=USD</stp>
        <stp>START_DATE_OVERRIDE=20170101</stp>
        <stp>END_DATE_OVERRIDE=20180131</stp>
        <stp>MARKET_DATA_OVERRIDE=RR902</stp>
        <tr r="C1161" s="15"/>
      </tp>
      <tp>
        <v>26039.996819354921</v>
        <stp/>
        <stp>##V3_BDPV12</stp>
        <stp>2 HK Equity</stp>
        <stp>INTERVAL_AVG</stp>
        <stp>[Trading Turnover and Marketcap (Crypto, Equity, FX)_0131.xlsx]All Equity 0131 %!R1432C3</stp>
        <stp>CRNCY=USD</stp>
        <stp>START_DATE_OVERRIDE=20170101</stp>
        <stp>END_DATE_OVERRIDE=20180131</stp>
        <stp>MARKET_DATA_OVERRIDE=RR902</stp>
        <tr r="C1432" s="15"/>
      </tp>
      <tp>
        <v>12139.374222056529</v>
        <stp/>
        <stp>##V3_BDPV12</stp>
        <stp>NCLH US Equity</stp>
        <stp>INTERVAL_AVG</stp>
        <stp>[Trading Turnover and Marketcap (Crypto, Equity, FX)_0131.xlsx]All Equity 0131 %!R574C3</stp>
        <stp>CRNCY=USD</stp>
        <stp>START_DATE_OVERRIDE=20170101</stp>
        <stp>END_DATE_OVERRIDE=20180131</stp>
        <stp>MARKET_DATA_OVERRIDE=RR902</stp>
        <tr r="C574" s="15"/>
      </tp>
      <tp>
        <v>57948.325064789678</v>
        <stp/>
        <stp>##V3_BDPV12</stp>
        <stp>SCHW US Equity</stp>
        <stp>INTERVAL_AVG</stp>
        <stp>[Trading Turnover and Marketcap (Crypto, Equity, FX)_0131.xlsx]All Equity 0131 %!R126C3</stp>
        <stp>CRNCY=USD</stp>
        <stp>START_DATE_OVERRIDE=20170101</stp>
        <stp>END_DATE_OVERRIDE=20180131</stp>
        <stp>MARKET_DATA_OVERRIDE=RR902</stp>
        <tr r="C126" s="15"/>
      </tp>
      <tp>
        <v>26424.052484144759</v>
        <stp/>
        <stp>##V3_BDPV12</stp>
        <stp>SEBA SS Equity</stp>
        <stp>INTERVAL_AVG</stp>
        <stp>[Trading Turnover and Marketcap (Crypto, Equity, FX)_0131.xlsx]All Equity 0131 %!R882C3</stp>
        <stp>CRNCY=USD</stp>
        <stp>START_DATE_OVERRIDE=20170101</stp>
        <stp>END_DATE_OVERRIDE=20180131</stp>
        <stp>MARKET_DATA_OVERRIDE=RR902</stp>
        <tr r="C882" s="15"/>
      </tp>
      <tp>
        <v>18618.224836217025</v>
        <stp/>
        <stp>##V3_BDPV12</stp>
        <stp>MCHP US Equity</stp>
        <stp>INTERVAL_AVG</stp>
        <stp>[Trading Turnover and Marketcap (Crypto, Equity, FX)_0131.xlsx]All Equity 0131 %!R247C3</stp>
        <stp>CRNCY=USD</stp>
        <stp>START_DATE_OVERRIDE=20170101</stp>
        <stp>END_DATE_OVERRIDE=20180131</stp>
        <stp>MARKET_DATA_OVERRIDE=RR902</stp>
        <tr r="C247" s="15"/>
      </tp>
      <tp>
        <v>24707.132796776343</v>
        <stp/>
        <stp>##V3_BDPV12</stp>
        <stp>LT IS Equity</stp>
        <stp>INTERVAL_AVG</stp>
        <stp>[Trading Turnover and Marketcap (Crypto, Equity, FX)_0131.xlsx]All Equity 0131 %!R1128C3</stp>
        <stp>CRNCY=USD</stp>
        <stp>START_DATE_OVERRIDE=20170101</stp>
        <stp>END_DATE_OVERRIDE=20180131</stp>
        <stp>MARKET_DATA_OVERRIDE=RR902</stp>
        <tr r="C1128" s="15"/>
      </tp>
      <tp>
        <v>27064.485858303251</v>
        <stp/>
        <stp>##V3_BDPV12</stp>
        <stp>AENA SQ Equity</stp>
        <stp>INTERVAL_AVG</stp>
        <stp>[Trading Turnover and Marketcap (Crypto, Equity, FX)_0131.xlsx]All Equity 0131 %!R942C3</stp>
        <stp>CRNCY=USD</stp>
        <stp>START_DATE_OVERRIDE=20170101</stp>
        <stp>END_DATE_OVERRIDE=20180131</stp>
        <stp>MARKET_DATA_OVERRIDE=RR902</stp>
        <tr r="C942" s="15"/>
      </tp>
      <tp>
        <v>24023.72701320472</v>
        <stp/>
        <stp>##V3_BDPV12</stp>
        <stp>PCAR US Equity</stp>
        <stp>INTERVAL_AVG</stp>
        <stp>[Trading Turnover and Marketcap (Crypto, Equity, FX)_0131.xlsx]All Equity 0131 %!R429C3</stp>
        <stp>CRNCY=USD</stp>
        <stp>START_DATE_OVERRIDE=20170101</stp>
        <stp>END_DATE_OVERRIDE=20180131</stp>
        <stp>MARKET_DATA_OVERRIDE=RR902</stp>
        <tr r="C429" s="15"/>
      </tp>
      <tp>
        <v>21480.553337908819</v>
        <stp/>
        <stp>##V3_BDPV12</stp>
        <stp>FCAU US Equity</stp>
        <stp>INTERVAL_AVG</stp>
        <stp>[Trading Turnover and Marketcap (Crypto, Equity, FX)_0131.xlsx]All Equity 0131 %!R660C3</stp>
        <stp>CRNCY=USD</stp>
        <stp>START_DATE_OVERRIDE=20170101</stp>
        <stp>END_DATE_OVERRIDE=20180131</stp>
        <stp>MARKET_DATA_OVERRIDE=RR902</stp>
        <tr r="C660" s="15"/>
      </tp>
      <tp>
        <v>16698.282366352363</v>
        <stp/>
        <stp>##V3_BDPV12</stp>
        <stp>GEBN SE Equity</stp>
        <stp>INTERVAL_AVG</stp>
        <stp>[Trading Turnover and Marketcap (Crypto, Equity, FX)_0131.xlsx]All Equity 0131 %!R936C3</stp>
        <stp>CRNCY=USD</stp>
        <stp>START_DATE_OVERRIDE=20170101</stp>
        <stp>END_DATE_OVERRIDE=20180131</stp>
        <stp>MARKET_DATA_OVERRIDE=RR902</stp>
        <tr r="C936" s="15"/>
      </tp>
      <tp>
        <v>19559820.693548247</v>
        <stp/>
        <stp>##V3_BDPV12</stp>
        <stp>489 HK Equity</stp>
        <stp>INTERVAL_AVG</stp>
        <stp>[Trading Turnover and Marketcap (Crypto, Equity, FX)_0131.xlsx]All Equity 0131 %!R1624C2</stp>
        <stp>MARKET_DATA_OVERRIDE=TURNOVER</stp>
        <stp>CRNCY=USD</stp>
        <stp>START_DATE_OVERRIDE=20170101</stp>
        <stp>END_DATE_OVERRIDE=20180131</stp>
        <tr r="B1624" s="15"/>
      </tp>
      <tp>
        <v>8144535.578733597</v>
        <stp/>
        <stp>##V3_BDPV12</stp>
        <stp>168 HK Equity</stp>
        <stp>INTERVAL_AVG</stp>
        <stp>[Trading Turnover and Marketcap (Crypto, Equity, FX)_0131.xlsx]All Equity 0131 %!R2141C2</stp>
        <stp>MARKET_DATA_OVERRIDE=TURNOVER</stp>
        <stp>CRNCY=USD</stp>
        <stp>START_DATE_OVERRIDE=20170101</stp>
        <stp>END_DATE_OVERRIDE=20180131</stp>
        <tr r="B2141" s="15"/>
      </tp>
      <tp>
        <v>4216936.7419487434</v>
        <stp/>
        <stp>##V3_BDPV12</stp>
        <stp>363 HK Equity</stp>
        <stp>INTERVAL_AVG</stp>
        <stp>[Trading Turnover and Marketcap (Crypto, Equity, FX)_0131.xlsx]All Equity 0131 %!R2353C2</stp>
        <stp>MARKET_DATA_OVERRIDE=TURNOVER</stp>
        <stp>CRNCY=USD</stp>
        <stp>START_DATE_OVERRIDE=20170101</stp>
        <stp>END_DATE_OVERRIDE=20180131</stp>
        <tr r="B2353" s="15"/>
      </tp>
      <tp>
        <v>12576645.086288575</v>
        <stp/>
        <stp>##V3_BDPV12</stp>
        <stp>148 HK Equity</stp>
        <stp>INTERVAL_AVG</stp>
        <stp>[Trading Turnover and Marketcap (Crypto, Equity, FX)_0131.xlsx]All Equity 0131 %!R1921C2</stp>
        <stp>MARKET_DATA_OVERRIDE=TURNOVER</stp>
        <stp>CRNCY=USD</stp>
        <stp>START_DATE_OVERRIDE=20170101</stp>
        <stp>END_DATE_OVERRIDE=20180131</stp>
        <tr r="B1921" s="15"/>
      </tp>
      <tp>
        <v>4299799.0953303082</v>
        <stp/>
        <stp>##V3_BDPV12</stp>
        <stp>177 HK Equity</stp>
        <stp>INTERVAL_AVG</stp>
        <stp>[Trading Turnover and Marketcap (Crypto, Equity, FX)_0131.xlsx]All Equity 0131 %!R2351C2</stp>
        <stp>MARKET_DATA_OVERRIDE=TURNOVER</stp>
        <stp>CRNCY=USD</stp>
        <stp>START_DATE_OVERRIDE=20170101</stp>
        <stp>END_DATE_OVERRIDE=20180131</stp>
        <tr r="B2351" s="15"/>
      </tp>
      <tp>
        <v>12140785.598986093</v>
        <stp/>
        <stp>##V3_BDPV12</stp>
        <stp>270 HK Equity</stp>
        <stp>INTERVAL_AVG</stp>
        <stp>[Trading Turnover and Marketcap (Crypto, Equity, FX)_0131.xlsx]All Equity 0131 %!R1942C2</stp>
        <stp>MARKET_DATA_OVERRIDE=TURNOVER</stp>
        <stp>CRNCY=USD</stp>
        <stp>START_DATE_OVERRIDE=20170101</stp>
        <stp>END_DATE_OVERRIDE=20180131</stp>
        <tr r="B1942" s="15"/>
      </tp>
      <tp>
        <v>9304934.3658073805</v>
        <stp/>
        <stp>##V3_BDPV12</stp>
        <stp>958 HK Equity</stp>
        <stp>INTERVAL_AVG</stp>
        <stp>[Trading Turnover and Marketcap (Crypto, Equity, FX)_0131.xlsx]All Equity 0131 %!R2079C2</stp>
        <stp>MARKET_DATA_OVERRIDE=TURNOVER</stp>
        <stp>CRNCY=USD</stp>
        <stp>START_DATE_OVERRIDE=20170101</stp>
        <stp>END_DATE_OVERRIDE=20180131</stp>
        <tr r="B2079" s="15"/>
      </tp>
      <tp>
        <v>11932.658459265853</v>
        <stp/>
        <stp>##V3_BDPV12</stp>
        <stp>AC* MM Equity</stp>
        <stp>INTERVAL_AVG</stp>
        <stp>[Trading Turnover and Marketcap (Crypto, Equity, FX)_0131.xlsx]All Equity 0131 %!R2108C3</stp>
        <stp>CRNCY=USD</stp>
        <stp>START_DATE_OVERRIDE=20170101</stp>
        <stp>END_DATE_OVERRIDE=20180131</stp>
        <stp>MARKET_DATA_OVERRIDE=RR902</stp>
        <tr r="C2108" s="15"/>
      </tp>
      <tp>
        <v>10764.962160740097</v>
        <stp/>
        <stp>##V3_BDPV12</stp>
        <stp>CCH LN Equity</stp>
        <stp>INTERVAL_AVG</stp>
        <stp>[Trading Turnover and Marketcap (Crypto, Equity, FX)_0131.xlsx]All Equity 0131 %!R1656C3</stp>
        <stp>CRNCY=USD</stp>
        <stp>START_DATE_OVERRIDE=20170101</stp>
        <stp>END_DATE_OVERRIDE=20180131</stp>
        <stp>MARKET_DATA_OVERRIDE=RR902</stp>
        <tr r="C1656" s="15"/>
      </tp>
      <tp>
        <v>45628.449477682247</v>
        <stp/>
        <stp>##V3_BDPV12</stp>
        <stp>CCL LN Equity</stp>
        <stp>INTERVAL_AVG</stp>
        <stp>[Trading Turnover and Marketcap (Crypto, Equity, FX)_0131.xlsx]All Equity 0131 %!R1085C3</stp>
        <stp>CRNCY=USD</stp>
        <stp>START_DATE_OVERRIDE=20170101</stp>
        <stp>END_DATE_OVERRIDE=20180131</stp>
        <stp>MARKET_DATA_OVERRIDE=RR902</stp>
        <tr r="C1085" s="15"/>
      </tp>
      <tp>
        <v>8166.7033214015082</v>
        <stp/>
        <stp>##V3_BDPV12</stp>
        <stp>DCC LN Equity</stp>
        <stp>INTERVAL_AVG</stp>
        <stp>[Trading Turnover and Marketcap (Crypto, Equity, FX)_0131.xlsx]All Equity 0131 %!R1580C3</stp>
        <stp>CRNCY=USD</stp>
        <stp>START_DATE_OVERRIDE=20170101</stp>
        <stp>END_DATE_OVERRIDE=20180131</stp>
        <stp>MARKET_DATA_OVERRIDE=RR902</stp>
        <tr r="C1580" s="15"/>
      </tp>
      <tp>
        <v>4601.363925740985</v>
        <stp/>
        <stp>##V3_BDPV12</stp>
        <stp>RDF SJ Equity</stp>
        <stp>INTERVAL_AVG</stp>
        <stp>[Trading Turnover and Marketcap (Crypto, Equity, FX)_0131.xlsx]All Equity 0131 %!R2040C3</stp>
        <stp>CRNCY=USD</stp>
        <stp>START_DATE_OVERRIDE=20170101</stp>
        <stp>END_DATE_OVERRIDE=20180131</stp>
        <stp>MARKET_DATA_OVERRIDE=RR902</stp>
        <tr r="C2040" s="15"/>
      </tp>
      <tp>
        <v>16881.760722950406</v>
        <stp/>
        <stp>##V3_BDPV12</stp>
        <stp>WCN UN Equity</stp>
        <stp>INTERVAL_AVG</stp>
        <stp>[Trading Turnover and Marketcap (Crypto, Equity, FX)_0131.xlsx]All Equity 0131 %!R1939C3</stp>
        <stp>CRNCY=USD</stp>
        <stp>START_DATE_OVERRIDE=20170101</stp>
        <stp>END_DATE_OVERRIDE=20180131</stp>
        <stp>MARKET_DATA_OVERRIDE=RR902</stp>
        <tr r="C1939" s="15"/>
      </tp>
      <tp>
        <v>11971.084151624336</v>
        <stp/>
        <stp>##V3_BDPV12</stp>
        <stp>SYD AT Equity</stp>
        <stp>INTERVAL_AVG</stp>
        <stp>[Trading Turnover and Marketcap (Crypto, Equity, FX)_0131.xlsx]All Equity 0131 %!R1343C3</stp>
        <stp>CRNCY=USD</stp>
        <stp>START_DATE_OVERRIDE=20170101</stp>
        <stp>END_DATE_OVERRIDE=20180131</stp>
        <stp>MARKET_DATA_OVERRIDE=RR902</stp>
        <tr r="C1343" s="15"/>
      </tp>
      <tp>
        <v>2439.9741103169517</v>
        <stp/>
        <stp>##V3_BDPV12</stp>
        <stp>SGL SJ Equity</stp>
        <stp>INTERVAL_AVG</stp>
        <stp>[Trading Turnover and Marketcap (Crypto, Equity, FX)_0131.xlsx]All Equity 0131 %!R1878C3</stp>
        <stp>CRNCY=USD</stp>
        <stp>START_DATE_OVERRIDE=20170101</stp>
        <stp>END_DATE_OVERRIDE=20180131</stp>
        <stp>MARKET_DATA_OVERRIDE=RR902</stp>
        <tr r="C1878" s="15"/>
      </tp>
      <tp>
        <v>9793.9053245176092</v>
        <stp/>
        <stp>##V3_BDPV12</stp>
        <stp>BGA SJ Equity</stp>
        <stp>INTERVAL_AVG</stp>
        <stp>[Trading Turnover and Marketcap (Crypto, Equity, FX)_0131.xlsx]All Equity 0131 %!R1002C3</stp>
        <stp>CRNCY=USD</stp>
        <stp>START_DATE_OVERRIDE=20170101</stp>
        <stp>END_DATE_OVERRIDE=20180131</stp>
        <stp>MARKET_DATA_OVERRIDE=RR902</stp>
        <tr r="C1002" s="15"/>
      </tp>
      <tp>
        <v>46684.028416741545</v>
        <stp/>
        <stp>##V3_BDPV12</stp>
        <stp>CON GY Equity</stp>
        <stp>INTERVAL_AVG</stp>
        <stp>[Trading Turnover and Marketcap (Crypto, Equity, FX)_0131.xlsx]All Equity 0131 %!R622C3</stp>
        <stp>CRNCY=USD</stp>
        <stp>START_DATE_OVERRIDE=20170101</stp>
        <stp>END_DATE_OVERRIDE=20180131</stp>
        <stp>MARKET_DATA_OVERRIDE=RR902</stp>
        <tr r="C622" s="15"/>
      </tp>
      <tp>
        <v>7689.210346461362</v>
        <stp/>
        <stp>##V3_BDPV12</stp>
        <stp>MTX GY Equity</stp>
        <stp>INTERVAL_AVG</stp>
        <stp>[Trading Turnover and Marketcap (Crypto, Equity, FX)_0131.xlsx]All Equity 0131 %!R1461C3</stp>
        <stp>CRNCY=USD</stp>
        <stp>START_DATE_OVERRIDE=20170101</stp>
        <stp>END_DATE_OVERRIDE=20180131</stp>
        <stp>MARKET_DATA_OVERRIDE=RR902</stp>
        <tr r="C1461" s="15"/>
      </tp>
      <tp>
        <v>10443.687193557631</v>
        <stp/>
        <stp>##V3_BDPV12</stp>
        <stp>CEZ CK Equity</stp>
        <stp>INTERVAL_AVG</stp>
        <stp>[Trading Turnover and Marketcap (Crypto, Equity, FX)_0131.xlsx]All Equity 0131 %!R2194C3</stp>
        <stp>CRNCY=USD</stp>
        <stp>START_DATE_OVERRIDE=20170101</stp>
        <stp>END_DATE_OVERRIDE=20180131</stp>
        <stp>MARKET_DATA_OVERRIDE=RR902</stp>
        <tr r="C2194" s="15"/>
      </tp>
      <tp>
        <v>5201.7502895397902</v>
        <stp/>
        <stp>##V3_BDPV12</stp>
        <stp>TOP TB Equity</stp>
        <stp>INTERVAL_AVG</stp>
        <stp>[Trading Turnover and Marketcap (Crypto, Equity, FX)_0131.xlsx]All Equity 0131 %!R1812C3</stp>
        <stp>CRNCY=USD</stp>
        <stp>START_DATE_OVERRIDE=20170101</stp>
        <stp>END_DATE_OVERRIDE=20180131</stp>
        <stp>MARKET_DATA_OVERRIDE=RR902</stp>
        <tr r="C1812" s="15"/>
      </tp>
      <tp>
        <v>3882.4296924962237</v>
        <stp/>
        <stp>##V3_BDPV12</stp>
        <stp>ICT PM Equity</stp>
        <stp>INTERVAL_AVG</stp>
        <stp>[Trading Turnover and Marketcap (Crypto, Equity, FX)_0131.xlsx]All Equity 0131 %!R2389C3</stp>
        <stp>CRNCY=USD</stp>
        <stp>START_DATE_OVERRIDE=20170101</stp>
        <stp>END_DATE_OVERRIDE=20180131</stp>
        <stp>MARKET_DATA_OVERRIDE=RR902</stp>
        <tr r="C2389" s="15"/>
      </tp>
      <tp>
        <v>4664.9815689491925</v>
        <stp/>
        <stp>##V3_BDPV12</stp>
        <stp>PEP MK Equity</stp>
        <stp>INTERVAL_AVG</stp>
        <stp>[Trading Turnover and Marketcap (Crypto, Equity, FX)_0131.xlsx]All Equity 0131 %!R2425C3</stp>
        <stp>CRNCY=USD</stp>
        <stp>START_DATE_OVERRIDE=20170101</stp>
        <stp>END_DATE_OVERRIDE=20180131</stp>
        <stp>MARKET_DATA_OVERRIDE=RR902</stp>
        <tr r="C2425" s="15"/>
      </tp>
      <tp>
        <v>1678673711.0294113</v>
        <stp/>
        <stp>##V3_BDPV12</stp>
        <stp>MSFT US Equity</stp>
        <stp>INTERVAL_AVG</stp>
        <stp>[Trading Turnover and Marketcap (Crypto, Equity, FX)_0131.xlsx]All Equity 0131 %!R9C2</stp>
        <stp>MARKET_DATA_OVERRIDE=TURNOVER</stp>
        <stp>CRNCY=USD</stp>
        <stp>START_DATE_OVERRIDE=20170101</stp>
        <stp>END_DATE_OVERRIDE=20180131</stp>
        <tr r="B9" s="15"/>
      </tp>
      <tp>
        <v>34432.566016163735</v>
        <stp/>
        <stp>##V3_BDPV12</stp>
        <stp>PTT TB Equity</stp>
        <stp>INTERVAL_AVG</stp>
        <stp>[Trading Turnover and Marketcap (Crypto, Equity, FX)_0131.xlsx]All Equity 0131 %!R849C3</stp>
        <stp>CRNCY=USD</stp>
        <stp>START_DATE_OVERRIDE=20170101</stp>
        <stp>END_DATE_OVERRIDE=20180131</stp>
        <stp>MARKET_DATA_OVERRIDE=RR902</stp>
        <tr r="C849" s="15"/>
      </tp>
      <tp>
        <v>90514.949154632137</v>
        <stp/>
        <stp>##V3_BDPV12</stp>
        <stp>BNP FP Equity</stp>
        <stp>INTERVAL_AVG</stp>
        <stp>[Trading Turnover and Marketcap (Crypto, Equity, FX)_0131.xlsx]All Equity 0131 %!R161C3</stp>
        <stp>CRNCY=USD</stp>
        <stp>START_DATE_OVERRIDE=20170101</stp>
        <stp>END_DATE_OVERRIDE=20180131</stp>
        <stp>MARKET_DATA_OVERRIDE=RR902</stp>
        <tr r="C161" s="15"/>
      </tp>
      <tp>
        <v>8927310.8048947621</v>
        <stp/>
        <stp>##V3_BDPV12</stp>
        <stp>4904 TT Equity</stp>
        <stp>INTERVAL_AVG</stp>
        <stp>[Trading Turnover and Marketcap (Crypto, Equity, FX)_0131.xlsx]All Equity 0131 %!R2097C2</stp>
        <stp>MARKET_DATA_OVERRIDE=TURNOVER</stp>
        <stp>CRNCY=USD</stp>
        <stp>START_DATE_OVERRIDE=20170101</stp>
        <stp>END_DATE_OVERRIDE=20180131</stp>
        <tr r="B2097" s="15"/>
      </tp>
      <tp>
        <v>14703.403146047631</v>
        <stp/>
        <stp>##V3_BDPV12</stp>
        <stp>CBK GY Equity</stp>
        <stp>INTERVAL_AVG</stp>
        <stp>[Trading Turnover and Marketcap (Crypto, Equity, FX)_0131.xlsx]All Equity 0131 %!R432C3</stp>
        <stp>CRNCY=USD</stp>
        <stp>START_DATE_OVERRIDE=20170101</stp>
        <stp>END_DATE_OVERRIDE=20180131</stp>
        <stp>MARKET_DATA_OVERRIDE=RR902</stp>
        <tr r="C432" s="15"/>
      </tp>
      <tp>
        <v>2354378.2631298066</v>
        <stp/>
        <stp>##V3_BDPV12</stp>
        <stp>2834 TT Equity</stp>
        <stp>INTERVAL_AVG</stp>
        <stp>[Trading Turnover and Marketcap (Crypto, Equity, FX)_0131.xlsx]All Equity 0131 %!R2436C2</stp>
        <stp>MARKET_DATA_OVERRIDE=TURNOVER</stp>
        <stp>CRNCY=USD</stp>
        <stp>START_DATE_OVERRIDE=20170101</stp>
        <stp>END_DATE_OVERRIDE=20180131</stp>
        <tr r="B2436" s="15"/>
      </tp>
      <tp>
        <v>9930.8395849049884</v>
        <stp/>
        <stp>##V3_BDPV12</stp>
        <stp>PZU PW Equity</stp>
        <stp>INTERVAL_AVG</stp>
        <stp>[Trading Turnover and Marketcap (Crypto, Equity, FX)_0131.xlsx]All Equity 0131 %!R1593C3</stp>
        <stp>CRNCY=USD</stp>
        <stp>START_DATE_OVERRIDE=20170101</stp>
        <stp>END_DATE_OVERRIDE=20180131</stp>
        <stp>MARKET_DATA_OVERRIDE=RR902</stp>
        <tr r="C1593" s="15"/>
      </tp>
      <tp>
        <v>18149.691035982214</v>
        <stp/>
        <stp>##V3_BDPV12</stp>
        <stp>LR FP Equity</stp>
        <stp>INTERVAL_AVG</stp>
        <stp>[Trading Turnover and Marketcap (Crypto, Equity, FX)_0131.xlsx]All Equity 0131 %!R1173C3</stp>
        <stp>CRNCY=USD</stp>
        <stp>START_DATE_OVERRIDE=20170101</stp>
        <stp>END_DATE_OVERRIDE=20180131</stp>
        <stp>MARKET_DATA_OVERRIDE=RR902</stp>
        <tr r="C1173" s="15"/>
      </tp>
      <tp>
        <v>15083194.573711669</v>
        <stp/>
        <stp>##V3_BDPV12</stp>
        <stp>291 HK Equity</stp>
        <stp>INTERVAL_AVG</stp>
        <stp>[Trading Turnover and Marketcap (Crypto, Equity, FX)_0131.xlsx]All Equity 0131 %!R1801C2</stp>
        <stp>MARKET_DATA_OVERRIDE=TURNOVER</stp>
        <stp>CRNCY=USD</stp>
        <stp>START_DATE_OVERRIDE=20170101</stp>
        <stp>END_DATE_OVERRIDE=20180131</stp>
        <tr r="B1801" s="15"/>
      </tp>
      <tp>
        <v>12288910.66305978</v>
        <stp/>
        <stp>##V3_BDPV12</stp>
        <stp>392 HK Equity</stp>
        <stp>INTERVAL_AVG</stp>
        <stp>[Trading Turnover and Marketcap (Crypto, Equity, FX)_0131.xlsx]All Equity 0131 %!R1930C2</stp>
        <stp>MARKET_DATA_OVERRIDE=TURNOVER</stp>
        <stp>CRNCY=USD</stp>
        <stp>START_DATE_OVERRIDE=20170101</stp>
        <stp>END_DATE_OVERRIDE=20180131</stp>
        <tr r="B1930" s="15"/>
      </tp>
      <tp>
        <v>16210415.550018648</v>
        <stp/>
        <stp>##V3_BDPV12</stp>
        <stp>390 HK Equity</stp>
        <stp>INTERVAL_AVG</stp>
        <stp>[Trading Turnover and Marketcap (Crypto, Equity, FX)_0131.xlsx]All Equity 0131 %!R1750C2</stp>
        <stp>MARKET_DATA_OVERRIDE=TURNOVER</stp>
        <stp>CRNCY=USD</stp>
        <stp>START_DATE_OVERRIDE=20170101</stp>
        <stp>END_DATE_OVERRIDE=20180131</stp>
        <tr r="B1750" s="15"/>
      </tp>
      <tp>
        <v>7799158.2808629842</v>
        <stp/>
        <stp>##V3_BDPV12</stp>
        <stp>683 HK Equity</stp>
        <stp>INTERVAL_AVG</stp>
        <stp>[Trading Turnover and Marketcap (Crypto, Equity, FX)_0131.xlsx]All Equity 0131 %!R2155C2</stp>
        <stp>MARKET_DATA_OVERRIDE=TURNOVER</stp>
        <stp>CRNCY=USD</stp>
        <stp>START_DATE_OVERRIDE=20170101</stp>
        <stp>END_DATE_OVERRIDE=20180131</stp>
        <tr r="B2155" s="15"/>
      </tp>
      <tp>
        <v>12632.34110497755</v>
        <stp/>
        <stp>##V3_BDPV12</stp>
        <stp>LI FP Equity</stp>
        <stp>INTERVAL_AVG</stp>
        <stp>[Trading Turnover and Marketcap (Crypto, Equity, FX)_0131.xlsx]All Equity 0131 %!R1371C3</stp>
        <stp>CRNCY=USD</stp>
        <stp>START_DATE_OVERRIDE=20170101</stp>
        <stp>END_DATE_OVERRIDE=20180131</stp>
        <stp>MARKET_DATA_OVERRIDE=RR902</stp>
        <tr r="C1371" s="15"/>
      </tp>
      <tp>
        <v>6962170.0050794249</v>
        <stp/>
        <stp>##V3_BDPV12</stp>
        <stp>241 HK Equity</stp>
        <stp>INTERVAL_AVG</stp>
        <stp>[Trading Turnover and Marketcap (Crypto, Equity, FX)_0131.xlsx]All Equity 0131 %!R2201C2</stp>
        <stp>MARKET_DATA_OVERRIDE=TURNOVER</stp>
        <stp>CRNCY=USD</stp>
        <stp>START_DATE_OVERRIDE=20170101</stp>
        <stp>END_DATE_OVERRIDE=20180131</stp>
        <tr r="B2201" s="15"/>
      </tp>
      <tp>
        <v>3110073.6366261374</v>
        <stp/>
        <stp>##V3_BDPV12</stp>
        <stp>659 HK Equity</stp>
        <stp>INTERVAL_AVG</stp>
        <stp>[Trading Turnover and Marketcap (Crypto, Equity, FX)_0131.xlsx]All Equity 0131 %!R2405C2</stp>
        <stp>MARKET_DATA_OVERRIDE=TURNOVER</stp>
        <stp>CRNCY=USD</stp>
        <stp>START_DATE_OVERRIDE=20170101</stp>
        <stp>END_DATE_OVERRIDE=20180131</stp>
        <tr r="B2405" s="15"/>
      </tp>
      <tp>
        <v>5214299.0394075112</v>
        <stp/>
        <stp>##V3_BDPV12</stp>
        <stp>552 HK Equity</stp>
        <stp>INTERVAL_AVG</stp>
        <stp>[Trading Turnover and Marketcap (Crypto, Equity, FX)_0131.xlsx]All Equity 0131 %!R2296C2</stp>
        <stp>MARKET_DATA_OVERRIDE=TURNOVER</stp>
        <stp>CRNCY=USD</stp>
        <stp>START_DATE_OVERRIDE=20170101</stp>
        <stp>END_DATE_OVERRIDE=20180131</stp>
        <tr r="B2296" s="15"/>
      </tp>
      <tp>
        <v>52410.485140912126</v>
        <stp/>
        <stp>##V3_BDPV12</stp>
        <stp>BK US Equity</stp>
        <stp>INTERVAL_AVG</stp>
        <stp>[Trading Turnover and Marketcap (Crypto, Equity, FX)_0131.xlsx]All Equity 0131 %!R193C3</stp>
        <stp>CRNCY=USD</stp>
        <stp>START_DATE_OVERRIDE=20170101</stp>
        <stp>END_DATE_OVERRIDE=20180131</stp>
        <stp>MARKET_DATA_OVERRIDE=RR902</stp>
        <tr r="C193" s="15"/>
      </tp>
      <tp>
        <v>19248.156473498246</v>
        <stp/>
        <stp>##V3_BDPV12</stp>
        <stp>ES US Equity</stp>
        <stp>INTERVAL_AVG</stp>
        <stp>[Trading Turnover and Marketcap (Crypto, Equity, FX)_0131.xlsx]All Equity 0131 %!R616C3</stp>
        <stp>CRNCY=USD</stp>
        <stp>START_DATE_OVERRIDE=20170101</stp>
        <stp>END_DATE_OVERRIDE=20180131</stp>
        <stp>MARKET_DATA_OVERRIDE=RR902</stp>
        <tr r="C616" s="15"/>
      </tp>
      <tp>
        <v>44134.30451621364</v>
        <stp/>
        <stp>##V3_BDPV12</stp>
        <stp>CI US Equity</stp>
        <stp>INTERVAL_AVG</stp>
        <stp>[Trading Turnover and Marketcap (Crypto, Equity, FX)_0131.xlsx]All Equity 0131 %!R187C3</stp>
        <stp>CRNCY=USD</stp>
        <stp>START_DATE_OVERRIDE=20170101</stp>
        <stp>END_DATE_OVERRIDE=20180131</stp>
        <stp>MARKET_DATA_OVERRIDE=RR902</stp>
        <tr r="C187" s="15"/>
      </tp>
      <tp>
        <v>64033.205094577504</v>
        <stp/>
        <stp>##V3_BDPV12</stp>
        <stp>CL US Equity</stp>
        <stp>INTERVAL_AVG</stp>
        <stp>[Trading Turnover and Marketcap (Crypto, Equity, FX)_0131.xlsx]All Equity 0131 %!R164C3</stp>
        <stp>CRNCY=USD</stp>
        <stp>START_DATE_OVERRIDE=20170101</stp>
        <stp>END_DATE_OVERRIDE=20180131</stp>
        <stp>MARKET_DATA_OVERRIDE=RR902</stp>
        <tr r="C164" s="15"/>
      </tp>
      <tp>
        <v>24939.972781352073</v>
        <stp/>
        <stp>##V3_BDPV12</stp>
        <stp>ED US Equity</stp>
        <stp>INTERVAL_AVG</stp>
        <stp>[Trading Turnover and Marketcap (Crypto, Equity, FX)_0131.xlsx]All Equity 0131 %!R449C3</stp>
        <stp>CRNCY=USD</stp>
        <stp>START_DATE_OVERRIDE=20170101</stp>
        <stp>END_DATE_OVERRIDE=20180131</stp>
        <stp>MARKET_DATA_OVERRIDE=RR902</stp>
        <tr r="C449" s="15"/>
      </tp>
      <tp>
        <v>66493.059363551802</v>
        <stp/>
        <stp>##V3_BDPV12</stp>
        <stp>CB US Equity</stp>
        <stp>INTERVAL_AVG</stp>
        <stp>[Trading Turnover and Marketcap (Crypto, Equity, FX)_0131.xlsx]All Equity 0131 %!R230C3</stp>
        <stp>CRNCY=USD</stp>
        <stp>START_DATE_OVERRIDE=20170101</stp>
        <stp>END_DATE_OVERRIDE=20180131</stp>
        <stp>MARKET_DATA_OVERRIDE=RR902</stp>
        <tr r="C230" s="15"/>
      </tp>
      <tp>
        <v>8354.1876119195531</v>
        <stp/>
        <stp>##V3_BDPV12</stp>
        <stp>GT US Equity</stp>
        <stp>INTERVAL_AVG</stp>
        <stp>[Trading Turnover and Marketcap (Crypto, Equity, FX)_0131.xlsx]All Equity 0131 %!R613C3</stp>
        <stp>CRNCY=USD</stp>
        <stp>START_DATE_OVERRIDE=20170101</stp>
        <stp>END_DATE_OVERRIDE=20180131</stp>
        <stp>MARKET_DATA_OVERRIDE=RR902</stp>
        <tr r="C613" s="15"/>
      </tp>
      <tp>
        <v>8093.1941862397516</v>
        <stp/>
        <stp>##V3_BDPV12</stp>
        <stp>AZJ AT Equity</stp>
        <stp>INTERVAL_AVG</stp>
        <stp>[Trading Turnover and Marketcap (Crypto, Equity, FX)_0131.xlsx]All Equity 0131 %!R1618C3</stp>
        <stp>CRNCY=USD</stp>
        <stp>START_DATE_OVERRIDE=20170101</stp>
        <stp>END_DATE_OVERRIDE=20180131</stp>
        <stp>MARKET_DATA_OVERRIDE=RR902</stp>
        <tr r="C1618" s="15"/>
      </tp>
      <tp>
        <v>8571.5536360414608</v>
        <stp/>
        <stp>##V3_BDPV12</stp>
        <stp>MOL HB Equity</stp>
        <stp>INTERVAL_AVG</stp>
        <stp>[Trading Turnover and Marketcap (Crypto, Equity, FX)_0131.xlsx]All Equity 0131 %!R2114C3</stp>
        <stp>CRNCY=USD</stp>
        <stp>START_DATE_OVERRIDE=20170101</stp>
        <stp>END_DATE_OVERRIDE=20180131</stp>
        <stp>MARKET_DATA_OVERRIDE=RR902</stp>
        <tr r="C2114" s="15"/>
      </tp>
      <tp>
        <v>7684.0476447173369</v>
        <stp/>
        <stp>##V3_BDPV12</stp>
        <stp>CF US Equity</stp>
        <stp>INTERVAL_AVG</stp>
        <stp>[Trading Turnover and Marketcap (Crypto, Equity, FX)_0131.xlsx]All Equity 0131 %!R406C3</stp>
        <stp>CRNCY=USD</stp>
        <stp>START_DATE_OVERRIDE=20170101</stp>
        <stp>END_DATE_OVERRIDE=20180131</stp>
        <stp>MARKET_DATA_OVERRIDE=RR902</stp>
        <tr r="C406" s="15"/>
      </tp>
      <tp>
        <v>37473.822759322094</v>
        <stp/>
        <stp>##V3_BDPV12</stp>
        <stp>EL US Equity</stp>
        <stp>INTERVAL_AVG</stp>
        <stp>[Trading Turnover and Marketcap (Crypto, Equity, FX)_0131.xlsx]All Equity 0131 %!R270C3</stp>
        <stp>CRNCY=USD</stp>
        <stp>START_DATE_OVERRIDE=20170101</stp>
        <stp>END_DATE_OVERRIDE=20180131</stp>
        <stp>MARKET_DATA_OVERRIDE=RR902</stp>
        <tr r="C270" s="15"/>
      </tp>
      <tp>
        <v>10337.944265731903</v>
        <stp/>
        <stp>##V3_BDPV12</stp>
        <stp>BG US Equity</stp>
        <stp>INTERVAL_AVG</stp>
        <stp>[Trading Turnover and Marketcap (Crypto, Equity, FX)_0131.xlsx]All Equity 0131 %!R589C3</stp>
        <stp>CRNCY=USD</stp>
        <stp>START_DATE_OVERRIDE=20170101</stp>
        <stp>END_DATE_OVERRIDE=20180131</stp>
        <stp>MARKET_DATA_OVERRIDE=RR902</stp>
        <tr r="C589" s="15"/>
      </tp>
      <tp>
        <v>49510.258668852803</v>
        <stp/>
        <stp>##V3_BDPV12</stp>
        <stp>RTN US Equity</stp>
        <stp>INTERVAL_AVG</stp>
        <stp>[Trading Turnover and Marketcap (Crypto, Equity, FX)_0131.xlsx]All Equity 0131 %!R177C3</stp>
        <stp>CRNCY=USD</stp>
        <stp>START_DATE_OVERRIDE=20170101</stp>
        <stp>END_DATE_OVERRIDE=20180131</stp>
        <stp>MARKET_DATA_OVERRIDE=RR902</stp>
        <tr r="C177" s="15"/>
      </tp>
      <tp>
        <v>7947.0537698347089</v>
        <stp/>
        <stp>##V3_BDPV12</stp>
        <stp>CC US Equity</stp>
        <stp>INTERVAL_AVG</stp>
        <stp>[Trading Turnover and Marketcap (Crypto, Equity, FX)_0131.xlsx]All Equity 0131 %!R535C3</stp>
        <stp>CRNCY=USD</stp>
        <stp>START_DATE_OVERRIDE=20170101</stp>
        <stp>END_DATE_OVERRIDE=20180131</stp>
        <stp>MARKET_DATA_OVERRIDE=RR902</stp>
        <tr r="C535" s="15"/>
      </tp>
      <tp>
        <v>21465.71311513101</v>
        <stp/>
        <stp>##V3_BDPV12</stp>
        <stp>DG US Equity</stp>
        <stp>INTERVAL_AVG</stp>
        <stp>[Trading Turnover and Marketcap (Crypto, Equity, FX)_0131.xlsx]All Equity 0131 %!R211C3</stp>
        <stp>CRNCY=USD</stp>
        <stp>START_DATE_OVERRIDE=20170101</stp>
        <stp>END_DATE_OVERRIDE=20180131</stp>
        <stp>MARKET_DATA_OVERRIDE=RR902</stp>
        <tr r="C211" s="15"/>
      </tp>
      <tp>
        <v>8223.1766084628689</v>
        <stp/>
        <stp>##V3_BDPV12</stp>
        <stp>NI US Equity</stp>
        <stp>INTERVAL_AVG</stp>
        <stp>[Trading Turnover and Marketcap (Crypto, Equity, FX)_0131.xlsx]All Equity 0131 %!R816C3</stp>
        <stp>CRNCY=USD</stp>
        <stp>START_DATE_OVERRIDE=20170101</stp>
        <stp>END_DATE_OVERRIDE=20180131</stp>
        <stp>MARKET_DATA_OVERRIDE=RR902</stp>
        <tr r="C816" s="15"/>
      </tp>
      <tp>
        <v>59426.450902315803</v>
        <stp/>
        <stp>##V3_BDPV12</stp>
        <stp>GD US Equity</stp>
        <stp>INTERVAL_AVG</stp>
        <stp>[Trading Turnover and Marketcap (Crypto, Equity, FX)_0131.xlsx]All Equity 0131 %!R183C3</stp>
        <stp>CRNCY=USD</stp>
        <stp>START_DATE_OVERRIDE=20170101</stp>
        <stp>END_DATE_OVERRIDE=20180131</stp>
        <stp>MARKET_DATA_OVERRIDE=RR902</stp>
        <tr r="C183" s="15"/>
      </tp>
      <tp>
        <v>6673.0419470803381</v>
        <stp/>
        <stp>##V3_BDPV12</stp>
        <stp>AR US Equity</stp>
        <stp>INTERVAL_AVG</stp>
        <stp>[Trading Turnover and Marketcap (Crypto, Equity, FX)_0131.xlsx]All Equity 0131 %!R778C3</stp>
        <stp>CRNCY=USD</stp>
        <stp>START_DATE_OVERRIDE=20170101</stp>
        <stp>END_DATE_OVERRIDE=20180131</stp>
        <stp>MARKET_DATA_OVERRIDE=RR902</stp>
        <tr r="C778" s="15"/>
      </tp>
      <tp>
        <v>22854.526737223387</v>
        <stp/>
        <stp>##V3_BDPV12</stp>
        <stp>EW US Equity</stp>
        <stp>INTERVAL_AVG</stp>
        <stp>[Trading Turnover and Marketcap (Crypto, Equity, FX)_0131.xlsx]All Equity 0131 %!R319C3</stp>
        <stp>CRNCY=USD</stp>
        <stp>START_DATE_OVERRIDE=20170101</stp>
        <stp>END_DATE_OVERRIDE=20180131</stp>
        <stp>MARKET_DATA_OVERRIDE=RR902</stp>
        <tr r="C319" s="15"/>
      </tp>
      <tp>
        <v>21432.462792153288</v>
        <stp/>
        <stp>##V3_BDPV12</stp>
        <stp>RSG US Equity</stp>
        <stp>INTERVAL_AVG</stp>
        <stp>[Trading Turnover and Marketcap (Crypto, Equity, FX)_0131.xlsx]All Equity 0131 %!R750C3</stp>
        <stp>CRNCY=USD</stp>
        <stp>START_DATE_OVERRIDE=20170101</stp>
        <stp>END_DATE_OVERRIDE=20180131</stp>
        <stp>MARKET_DATA_OVERRIDE=RR902</stp>
        <tr r="C750" s="15"/>
      </tp>
      <tp>
        <v>40243.32315538398</v>
        <stp/>
        <stp>##V3_BDPV12</stp>
        <stp>DE US Equity</stp>
        <stp>INTERVAL_AVG</stp>
        <stp>[Trading Turnover and Marketcap (Crypto, Equity, FX)_0131.xlsx]All Equity 0131 %!R133C3</stp>
        <stp>CRNCY=USD</stp>
        <stp>START_DATE_OVERRIDE=20170101</stp>
        <stp>END_DATE_OVERRIDE=20180131</stp>
        <stp>MARKET_DATA_OVERRIDE=RR902</stp>
        <tr r="C133" s="15"/>
      </tp>
      <tp>
        <v>13763.381162232339</v>
        <stp/>
        <stp>##V3_BDPV12</stp>
        <stp>CA US Equity</stp>
        <stp>INTERVAL_AVG</stp>
        <stp>[Trading Turnover and Marketcap (Crypto, Equity, FX)_0131.xlsx]All Equity 0131 %!R693C3</stp>
        <stp>CRNCY=USD</stp>
        <stp>START_DATE_OVERRIDE=20170101</stp>
        <stp>END_DATE_OVERRIDE=20180131</stp>
        <stp>MARKET_DATA_OVERRIDE=RR902</stp>
        <tr r="C693" s="15"/>
      </tp>
      <tp>
        <v>13748.479520687022</v>
        <stp/>
        <stp>##V3_BDPV12</stp>
        <stp>FE US Equity</stp>
        <stp>INTERVAL_AVG</stp>
        <stp>[Trading Turnover and Marketcap (Crypto, Equity, FX)_0131.xlsx]All Equity 0131 %!R380C3</stp>
        <stp>CRNCY=USD</stp>
        <stp>START_DATE_OVERRIDE=20170101</stp>
        <stp>END_DATE_OVERRIDE=20180131</stp>
        <stp>MARKET_DATA_OVERRIDE=RR902</stp>
        <tr r="C380" s="15"/>
      </tp>
      <tp>
        <v>32254.369286072531</v>
        <stp/>
        <stp>##V3_BDPV12</stp>
        <stp>EA US Equity</stp>
        <stp>INTERVAL_AVG</stp>
        <stp>[Trading Turnover and Marketcap (Crypto, Equity, FX)_0131.xlsx]All Equity 0131 %!R107C3</stp>
        <stp>CRNCY=USD</stp>
        <stp>START_DATE_OVERRIDE=20170101</stp>
        <stp>END_DATE_OVERRIDE=20180131</stp>
        <stp>MARKET_DATA_OVERRIDE=RR902</stp>
        <tr r="C107" s="15"/>
      </tp>
      <tp>
        <v>13342.05118845656</v>
        <stp/>
        <stp>##V3_BDPV12</stp>
        <stp>CE US Equity</stp>
        <stp>INTERVAL_AVG</stp>
        <stp>[Trading Turnover and Marketcap (Crypto, Equity, FX)_0131.xlsx]All Equity 0131 %!R708C3</stp>
        <stp>CRNCY=USD</stp>
        <stp>START_DATE_OVERRIDE=20170101</stp>
        <stp>END_DATE_OVERRIDE=20180131</stp>
        <stp>MARKET_DATA_OVERRIDE=RR902</stp>
        <tr r="C708" s="15"/>
      </tp>
      <tp>
        <v>5647.0598852717294</v>
        <stp/>
        <stp>##V3_BDPV12</stp>
        <stp>RRC US Equity</stp>
        <stp>INTERVAL_AVG</stp>
        <stp>[Trading Turnover and Marketcap (Crypto, Equity, FX)_0131.xlsx]All Equity 0131 %!R418C3</stp>
        <stp>CRNCY=USD</stp>
        <stp>START_DATE_OVERRIDE=20170101</stp>
        <stp>END_DATE_OVERRIDE=20180131</stp>
        <stp>MARKET_DATA_OVERRIDE=RR902</stp>
        <tr r="C418" s="15"/>
      </tp>
      <tp>
        <v>24268.898428395649</v>
        <stp/>
        <stp>##V3_BDPV12</stp>
        <stp>KR US Equity</stp>
        <stp>INTERVAL_AVG</stp>
        <stp>[Trading Turnover and Marketcap (Crypto, Equity, FX)_0131.xlsx]All Equity 0131 %!R121C3</stp>
        <stp>CRNCY=USD</stp>
        <stp>START_DATE_OVERRIDE=20170101</stp>
        <stp>END_DATE_OVERRIDE=20180131</stp>
        <stp>MARKET_DATA_OVERRIDE=RR902</stp>
        <tr r="C121" s="15"/>
      </tp>
      <tp>
        <v>21993.03427515184</v>
        <stp/>
        <stp>##V3_BDPV12</stp>
        <stp>IR US Equity</stp>
        <stp>INTERVAL_AVG</stp>
        <stp>[Trading Turnover and Marketcap (Crypto, Equity, FX)_0131.xlsx]All Equity 0131 %!R374C3</stp>
        <stp>CRNCY=USD</stp>
        <stp>START_DATE_OVERRIDE=20170101</stp>
        <stp>END_DATE_OVERRIDE=20180131</stp>
        <stp>MARKET_DATA_OVERRIDE=RR902</stp>
        <tr r="C374" s="15"/>
      </tp>
      <tp>
        <v>4580.213315062143</v>
        <stp/>
        <stp>##V3_BDPV12</stp>
        <stp>AN US Equity</stp>
        <stp>INTERVAL_AVG</stp>
        <stp>[Trading Turnover and Marketcap (Crypto, Equity, FX)_0131.xlsx]All Equity 0131 %!R899C3</stp>
        <stp>CRNCY=USD</stp>
        <stp>START_DATE_OVERRIDE=20170101</stp>
        <stp>END_DATE_OVERRIDE=20180131</stp>
        <stp>MARKET_DATA_OVERRIDE=RR902</stp>
        <tr r="C899" s="15"/>
      </tp>
      <tp>
        <v>15247.195046229419</v>
        <stp/>
        <stp>##V3_BDPV12</stp>
        <stp>LH US Equity</stp>
        <stp>INTERVAL_AVG</stp>
        <stp>[Trading Turnover and Marketcap (Crypto, Equity, FX)_0131.xlsx]All Equity 0131 %!R553C3</stp>
        <stp>CRNCY=USD</stp>
        <stp>START_DATE_OVERRIDE=20170101</stp>
        <stp>END_DATE_OVERRIDE=20180131</stp>
        <stp>MARKET_DATA_OVERRIDE=RR902</stp>
        <tr r="C553" s="15"/>
      </tp>
      <tp>
        <v>7889.0689405389376</v>
        <stp/>
        <stp>##V3_BDPV12</stp>
        <stp>OC US Equity</stp>
        <stp>INTERVAL_AVG</stp>
        <stp>[Trading Turnover and Marketcap (Crypto, Equity, FX)_0131.xlsx]All Equity 0131 %!R762C3</stp>
        <stp>CRNCY=USD</stp>
        <stp>START_DATE_OVERRIDE=20170101</stp>
        <stp>END_DATE_OVERRIDE=20180131</stp>
        <stp>MARKET_DATA_OVERRIDE=RR902</stp>
        <tr r="C762" s="15"/>
      </tp>
      <tp>
        <v>26637.982349035708</v>
        <stp/>
        <stp>##V3_BDPV12</stp>
        <stp>G IM Equity</stp>
        <stp>INTERVAL_AVG</stp>
        <stp>[Trading Turnover and Marketcap (Crypto, Equity, FX)_0131.xlsx]All Equity 0131 %!R483C3</stp>
        <stp>CRNCY=USD</stp>
        <stp>START_DATE_OVERRIDE=20170101</stp>
        <stp>END_DATE_OVERRIDE=20180131</stp>
        <stp>MARKET_DATA_OVERRIDE=RR902</stp>
        <tr r="C483" s="15"/>
      </tp>
      <tp>
        <v>14134.112347494134</v>
        <stp/>
        <stp>##V3_BDPV12</stp>
        <stp>LB US Equity</stp>
        <stp>INTERVAL_AVG</stp>
        <stp>[Trading Turnover and Marketcap (Crypto, Equity, FX)_0131.xlsx]All Equity 0131 %!R228C3</stp>
        <stp>CRNCY=USD</stp>
        <stp>START_DATE_OVERRIDE=20170101</stp>
        <stp>END_DATE_OVERRIDE=20180131</stp>
        <stp>MARKET_DATA_OVERRIDE=RR902</stp>
        <tr r="C228" s="15"/>
      </tp>
      <tp>
        <v>10444.386228409103</v>
        <stp/>
        <stp>##V3_BDPV12</stp>
        <stp>IT US Equity</stp>
        <stp>INTERVAL_AVG</stp>
        <stp>[Trading Turnover and Marketcap (Crypto, Equity, FX)_0131.xlsx]All Equity 0131 %!R739C3</stp>
        <stp>CRNCY=USD</stp>
        <stp>START_DATE_OVERRIDE=20170101</stp>
        <stp>END_DATE_OVERRIDE=20180131</stp>
        <stp>MARKET_DATA_OVERRIDE=RR902</stp>
        <tr r="C739" s="15"/>
      </tp>
      <tp>
        <v>6477.4822146750921</v>
        <stp/>
        <stp>##V3_BDPV12</stp>
        <stp>HP US Equity</stp>
        <stp>INTERVAL_AVG</stp>
        <stp>[Trading Turnover and Marketcap (Crypto, Equity, FX)_0131.xlsx]All Equity 0131 %!R528C3</stp>
        <stp>CRNCY=USD</stp>
        <stp>START_DATE_OVERRIDE=20170101</stp>
        <stp>END_DATE_OVERRIDE=20180131</stp>
        <stp>MARKET_DATA_OVERRIDE=RR902</stp>
        <tr r="C528" s="15"/>
      </tp>
      <tp>
        <v>22787.733444800011</v>
        <stp/>
        <stp>##V3_BDPV12</stp>
        <stp>IP US Equity</stp>
        <stp>INTERVAL_AVG</stp>
        <stp>[Trading Turnover and Marketcap (Crypto, Equity, FX)_0131.xlsx]All Equity 0131 %!R448C3</stp>
        <stp>CRNCY=USD</stp>
        <stp>START_DATE_OVERRIDE=20170101</stp>
        <stp>END_DATE_OVERRIDE=20180131</stp>
        <stp>MARKET_DATA_OVERRIDE=RR902</stp>
        <tr r="C448" s="15"/>
      </tp>
      <tp>
        <v>33549.88364454914</v>
        <stp/>
        <stp>##V3_BDPV12</stp>
        <stp>WM US Equity</stp>
        <stp>INTERVAL_AVG</stp>
        <stp>[Trading Turnover and Marketcap (Crypto, Equity, FX)_0131.xlsx]All Equity 0131 %!R444C3</stp>
        <stp>CRNCY=USD</stp>
        <stp>START_DATE_OVERRIDE=20170101</stp>
        <stp>END_DATE_OVERRIDE=20180131</stp>
        <stp>MARKET_DATA_OVERRIDE=RR902</stp>
        <tr r="C444" s="15"/>
      </tp>
      <tp>
        <v>22432.581397269038</v>
        <stp/>
        <stp>##V3_BDPV12</stp>
        <stp>PH US Equity</stp>
        <stp>INTERVAL_AVG</stp>
        <stp>[Trading Turnover and Marketcap (Crypto, Equity, FX)_0131.xlsx]All Equity 0131 %!R335C3</stp>
        <stp>CRNCY=USD</stp>
        <stp>START_DATE_OVERRIDE=20170101</stp>
        <stp>END_DATE_OVERRIDE=20180131</stp>
        <stp>MARKET_DATA_OVERRIDE=RR902</stp>
        <tr r="C335" s="15"/>
      </tp>
      <tp>
        <v>6243.7840807544681</v>
        <stp/>
        <stp>##V3_BDPV12</stp>
        <stp>RHI US Equity</stp>
        <stp>INTERVAL_AVG</stp>
        <stp>[Trading Turnover and Marketcap (Crypto, Equity, FX)_0131.xlsx]All Equity 0131 %!R973C3</stp>
        <stp>CRNCY=USD</stp>
        <stp>START_DATE_OVERRIDE=20170101</stp>
        <stp>END_DATE_OVERRIDE=20180131</stp>
        <stp>MARKET_DATA_OVERRIDE=RR902</stp>
        <tr r="C973" s="15"/>
      </tp>
      <tp>
        <v>49099.007878056407</v>
        <stp/>
        <stp>##V3_BDPV12</stp>
        <stp>SO US Equity</stp>
        <stp>INTERVAL_AVG</stp>
        <stp>[Trading Turnover and Marketcap (Crypto, Equity, FX)_0131.xlsx]All Equity 0131 %!R178C3</stp>
        <stp>CRNCY=USD</stp>
        <stp>START_DATE_OVERRIDE=20170101</stp>
        <stp>END_DATE_OVERRIDE=20180131</stp>
        <stp>MARKET_DATA_OVERRIDE=RR902</stp>
        <tr r="C178" s="15"/>
      </tp>
      <tp>
        <v>9911.4880019069278</v>
        <stp/>
        <stp>##V3_BDPV12</stp>
        <stp>SQ US Equity</stp>
        <stp>INTERVAL_AVG</stp>
        <stp>[Trading Turnover and Marketcap (Crypto, Equity, FX)_0131.xlsx]All Equity 0131 %!R119C3</stp>
        <stp>CRNCY=USD</stp>
        <stp>START_DATE_OVERRIDE=20170101</stp>
        <stp>END_DATE_OVERRIDE=20180131</stp>
        <stp>MARKET_DATA_OVERRIDE=RR902</stp>
        <tr r="C119" s="15"/>
      </tp>
      <tp>
        <v>25412.169798177649</v>
        <stp/>
        <stp>##V3_BDPV12</stp>
        <stp>WY US Equity</stp>
        <stp>INTERVAL_AVG</stp>
        <stp>[Trading Turnover and Marketcap (Crypto, Equity, FX)_0131.xlsx]All Equity 0131 %!R509C3</stp>
        <stp>CRNCY=USD</stp>
        <stp>START_DATE_OVERRIDE=20170101</stp>
        <stp>END_DATE_OVERRIDE=20180131</stp>
        <stp>MARKET_DATA_OVERRIDE=RR902</stp>
        <tr r="C509" s="15"/>
      </tp>
      <tp>
        <v>38355.670490132718</v>
        <stp/>
        <stp>##V3_BDPV12</stp>
        <stp>PX US Equity</stp>
        <stp>INTERVAL_AVG</stp>
        <stp>[Trading Turnover and Marketcap (Crypto, Equity, FX)_0131.xlsx]All Equity 0131 %!R252C3</stp>
        <stp>CRNCY=USD</stp>
        <stp>START_DATE_OVERRIDE=20170101</stp>
        <stp>END_DATE_OVERRIDE=20180131</stp>
        <stp>MARKET_DATA_OVERRIDE=RR902</stp>
        <tr r="C252" s="15"/>
      </tp>
      <tp>
        <v>23947.096435261908</v>
        <stp/>
        <stp>##V3_BDPV12</stp>
        <stp>RCL US Equity</stp>
        <stp>INTERVAL_AVG</stp>
        <stp>[Trading Turnover and Marketcap (Crypto, Equity, FX)_0131.xlsx]All Equity 0131 %!R307C3</stp>
        <stp>CRNCY=USD</stp>
        <stp>START_DATE_OVERRIDE=20170101</stp>
        <stp>END_DATE_OVERRIDE=20180131</stp>
        <stp>MARKET_DATA_OVERRIDE=RR902</stp>
        <tr r="C307" s="15"/>
      </tp>
      <tp>
        <v>9249.0578444448183</v>
        <stp/>
        <stp>##V3_BDPV12</stp>
        <stp>WU US Equity</stp>
        <stp>INTERVAL_AVG</stp>
        <stp>[Trading Turnover and Marketcap (Crypto, Equity, FX)_0131.xlsx]All Equity 0131 %!R651C3</stp>
        <stp>CRNCY=USD</stp>
        <stp>START_DATE_OVERRIDE=20170101</stp>
        <stp>END_DATE_OVERRIDE=20180131</stp>
        <stp>MARKET_DATA_OVERRIDE=RR902</stp>
        <tr r="C651" s="15"/>
      </tp>
      <tp>
        <v>18014.62778286422</v>
        <stp/>
        <stp>##V3_BDPV12</stp>
        <stp>RF US Equity</stp>
        <stp>INTERVAL_AVG</stp>
        <stp>[Trading Turnover and Marketcap (Crypto, Equity, FX)_0131.xlsx]All Equity 0131 %!R214C3</stp>
        <stp>CRNCY=USD</stp>
        <stp>START_DATE_OVERRIDE=20170101</stp>
        <stp>END_DATE_OVERRIDE=20180131</stp>
        <stp>MARKET_DATA_OVERRIDE=RR902</stp>
        <tr r="C214" s="15"/>
      </tp>
      <tp>
        <v>11661.526292306349</v>
        <stp/>
        <stp>##V3_BDPV12</stp>
        <stp>RJF US Equity</stp>
        <stp>INTERVAL_AVG</stp>
        <stp>[Trading Turnover and Marketcap (Crypto, Equity, FX)_0131.xlsx]All Equity 0131 %!R820C3</stp>
        <stp>CRNCY=USD</stp>
        <stp>START_DATE_OVERRIDE=20170101</stp>
        <stp>END_DATE_OVERRIDE=20180131</stp>
        <stp>MARKET_DATA_OVERRIDE=RR902</stp>
        <tr r="C820" s="15"/>
      </tp>
      <tp>
        <v>10469.796190636256</v>
        <stp/>
        <stp>##V3_BDPV12</stp>
        <stp>REG US Equity</stp>
        <stp>INTERVAL_AVG</stp>
        <stp>[Trading Turnover and Marketcap (Crypto, Equity, FX)_0131.xlsx]All Equity 0131 %!R744C3</stp>
        <stp>CRNCY=USD</stp>
        <stp>START_DATE_OVERRIDE=20170101</stp>
        <stp>END_DATE_OVERRIDE=20180131</stp>
        <stp>MARKET_DATA_OVERRIDE=RR902</stp>
        <tr r="C744" s="15"/>
      </tp>
      <tp>
        <v>9729.558099598049</v>
        <stp/>
        <stp>##V3_BDPV12</stp>
        <stp>RE US Equity</stp>
        <stp>INTERVAL_AVG</stp>
        <stp>[Trading Turnover and Marketcap (Crypto, Equity, FX)_0131.xlsx]All Equity 0131 %!R591C3</stp>
        <stp>CRNCY=USD</stp>
        <stp>START_DATE_OVERRIDE=20170101</stp>
        <stp>END_DATE_OVERRIDE=20180131</stp>
        <stp>MARKET_DATA_OVERRIDE=RR902</stp>
        <tr r="C591" s="15"/>
      </tp>
      <tp>
        <v>45222.309928001785</v>
        <stp/>
        <stp>##V3_BDPV12</stp>
        <stp>ACA FP Equity</stp>
        <stp>INTERVAL_AVG</stp>
        <stp>[Trading Turnover and Marketcap (Crypto, Equity, FX)_0131.xlsx]All Equity 0131 %!R586C3</stp>
        <stp>CRNCY=USD</stp>
        <stp>START_DATE_OVERRIDE=20170101</stp>
        <stp>END_DATE_OVERRIDE=20180131</stp>
        <stp>MARKET_DATA_OVERRIDE=RR902</stp>
        <tr r="C586" s="15"/>
      </tp>
      <tp>
        <v>10824.993282276522</v>
        <stp/>
        <stp>##V3_BDPV12</stp>
        <stp>RMD US Equity</stp>
        <stp>INTERVAL_AVG</stp>
        <stp>[Trading Turnover and Marketcap (Crypto, Equity, FX)_0131.xlsx]All Equity 0131 %!R826C3</stp>
        <stp>CRNCY=USD</stp>
        <stp>START_DATE_OVERRIDE=20170101</stp>
        <stp>END_DATE_OVERRIDE=20180131</stp>
        <stp>MARKET_DATA_OVERRIDE=RR902</stp>
        <tr r="C826" s="15"/>
      </tp>
      <tp>
        <v>6942.8801776998407</v>
        <stp/>
        <stp>##V3_BDPV12</stp>
        <stp>RL US Equity</stp>
        <stp>INTERVAL_AVG</stp>
        <stp>[Trading Turnover and Marketcap (Crypto, Equity, FX)_0131.xlsx]All Equity 0131 %!R463C3</stp>
        <stp>CRNCY=USD</stp>
        <stp>START_DATE_OVERRIDE=20170101</stp>
        <stp>END_DATE_OVERRIDE=20180131</stp>
        <stp>MARKET_DATA_OVERRIDE=RR902</stp>
        <tr r="C463" s="15"/>
      </tp>
      <tp>
        <v>17489.567541362012</v>
        <stp/>
        <stp>##V3_BDPV12</stp>
        <stp>WB US Equity</stp>
        <stp>INTERVAL_AVG</stp>
        <stp>[Trading Turnover and Marketcap (Crypto, Equity, FX)_0131.xlsx]All Equity 0131 %!R339C3</stp>
        <stp>CRNCY=USD</stp>
        <stp>START_DATE_OVERRIDE=20170101</stp>
        <stp>END_DATE_OVERRIDE=20180131</stp>
        <stp>MARKET_DATA_OVERRIDE=RR902</stp>
        <tr r="C339" s="15"/>
      </tp>
      <tp>
        <v>8537.8433950178478</v>
        <stp/>
        <stp>##V3_BDPV12</stp>
        <stp>PE US Equity</stp>
        <stp>INTERVAL_AVG</stp>
        <stp>[Trading Turnover and Marketcap (Crypto, Equity, FX)_0131.xlsx]All Equity 0131 %!R400C3</stp>
        <stp>CRNCY=USD</stp>
        <stp>START_DATE_OVERRIDE=20170101</stp>
        <stp>END_DATE_OVERRIDE=20180131</stp>
        <stp>MARKET_DATA_OVERRIDE=RR902</stp>
        <tr r="C400" s="15"/>
      </tp>
      <tp>
        <v>13251.706663161776</v>
        <stp/>
        <stp>##V3_BDPV12</stp>
        <stp>WP US Equity</stp>
        <stp>INTERVAL_AVG</stp>
        <stp>[Trading Turnover and Marketcap (Crypto, Equity, FX)_0131.xlsx]All Equity 0131 %!R317C3</stp>
        <stp>CRNCY=USD</stp>
        <stp>START_DATE_OVERRIDE=20170101</stp>
        <stp>END_DATE_OVERRIDE=20180131</stp>
        <stp>MARKET_DATA_OVERRIDE=RR902</stp>
        <tr r="C317" s="15"/>
      </tp>
      <tp>
        <v>20874584.501493115</v>
        <stp/>
        <stp>##V3_BDPV12</stp>
        <stp>2498 TT Equity</stp>
        <stp>INTERVAL_AVG</stp>
        <stp>[Trading Turnover and Marketcap (Crypto, Equity, FX)_0131.xlsx]All Equity 0131 %!R1569C2</stp>
        <stp>MARKET_DATA_OVERRIDE=TURNOVER</stp>
        <stp>CRNCY=USD</stp>
        <stp>START_DATE_OVERRIDE=20170101</stp>
        <stp>END_DATE_OVERRIDE=20180131</stp>
        <tr r="B1569" s="15"/>
      </tp>
      <tp>
        <v>53610.618629457858</v>
        <stp/>
        <stp>##V3_BDPV12</stp>
        <stp>TEF SQ Equity</stp>
        <stp>INTERVAL_AVG</stp>
        <stp>[Trading Turnover and Marketcap (Crypto, Equity, FX)_0131.xlsx]All Equity 0131 %!R147C3</stp>
        <stp>CRNCY=USD</stp>
        <stp>START_DATE_OVERRIDE=20170101</stp>
        <stp>END_DATE_OVERRIDE=20180131</stp>
        <stp>MARKET_DATA_OVERRIDE=RR902</stp>
        <tr r="C147" s="15"/>
      </tp>
      <tp>
        <v>7724.0953240201798</v>
        <stp/>
        <stp>##V3_BDPV12</stp>
        <stp>ST US Equity</stp>
        <stp>INTERVAL_AVG</stp>
        <stp>[Trading Turnover and Marketcap (Crypto, Equity, FX)_0131.xlsx]All Equity 0131 %!R895C3</stp>
        <stp>CRNCY=USD</stp>
        <stp>START_DATE_OVERRIDE=20170101</stp>
        <stp>END_DATE_OVERRIDE=20180131</stp>
        <stp>MARKET_DATA_OVERRIDE=RR902</stp>
        <tr r="C895" s="15"/>
      </tp>
      <tp>
        <v>66757.38000786402</v>
        <stp/>
        <stp>##V3_BDPV12</stp>
        <stp>AIR FP Equity</stp>
        <stp>INTERVAL_AVG</stp>
        <stp>[Trading Turnover and Marketcap (Crypto, Equity, FX)_0131.xlsx]All Equity 0131 %!R370C3</stp>
        <stp>CRNCY=USD</stp>
        <stp>START_DATE_OVERRIDE=20170101</stp>
        <stp>END_DATE_OVERRIDE=20180131</stp>
        <stp>MARKET_DATA_OVERRIDE=RR902</stp>
        <tr r="C370" s="15"/>
      </tp>
      <tp>
        <v>17873.945796344891</v>
        <stp/>
        <stp>##V3_BDPV12</stp>
        <stp>RHT US Equity</stp>
        <stp>INTERVAL_AVG</stp>
        <stp>[Trading Turnover and Marketcap (Crypto, Equity, FX)_0131.xlsx]All Equity 0131 %!R322C3</stp>
        <stp>CRNCY=USD</stp>
        <stp>START_DATE_OVERRIDE=20170101</stp>
        <stp>END_DATE_OVERRIDE=20180131</stp>
        <stp>MARKET_DATA_OVERRIDE=RR902</stp>
        <tr r="C322" s="15"/>
      </tp>
      <tp>
        <v>23682.643499837679</v>
        <stp/>
        <stp>##V3_BDPV12</stp>
        <stp>ROP US Equity</stp>
        <stp>INTERVAL_AVG</stp>
        <stp>[Trading Turnover and Marketcap (Crypto, Equity, FX)_0131.xlsx]All Equity 0131 %!R594C3</stp>
        <stp>CRNCY=USD</stp>
        <stp>START_DATE_OVERRIDE=20170101</stp>
        <stp>END_DATE_OVERRIDE=20180131</stp>
        <stp>MARKET_DATA_OVERRIDE=RR902</stp>
        <tr r="C594" s="15"/>
      </tp>
      <tp>
        <v>9640.8549655209463</v>
        <stp/>
        <stp>##V3_BDPV12</stp>
        <stp>BZW PW Equity</stp>
        <stp>INTERVAL_AVG</stp>
        <stp>[Trading Turnover and Marketcap (Crypto, Equity, FX)_0131.xlsx]All Equity 0131 %!R2294C3</stp>
        <stp>CRNCY=USD</stp>
        <stp>START_DATE_OVERRIDE=20170101</stp>
        <stp>END_DATE_OVERRIDE=20180131</stp>
        <stp>MARKET_DATA_OVERRIDE=RR902</stp>
        <tr r="C2294" s="15"/>
      </tp>
      <tp>
        <v>10519.547868636051</v>
        <stp/>
        <stp>##V3_BDPV12</stp>
        <stp>XL US Equity</stp>
        <stp>INTERVAL_AVG</stp>
        <stp>[Trading Turnover and Marketcap (Crypto, Equity, FX)_0131.xlsx]All Equity 0131 %!R710C3</stp>
        <stp>CRNCY=USD</stp>
        <stp>START_DATE_OVERRIDE=20170101</stp>
        <stp>END_DATE_OVERRIDE=20180131</stp>
        <stp>MARKET_DATA_OVERRIDE=RR902</stp>
        <tr r="C710" s="15"/>
      </tp>
      <tp>
        <v>4330.1227475350015</v>
        <stp/>
        <stp>##V3_BDPV12</stp>
        <stp>YY US Equity</stp>
        <stp>INTERVAL_AVG</stp>
        <stp>[Trading Turnover and Marketcap (Crypto, Equity, FX)_0131.xlsx]All Equity 0131 %!R600C3</stp>
        <stp>CRNCY=USD</stp>
        <stp>START_DATE_OVERRIDE=20170101</stp>
        <stp>END_DATE_OVERRIDE=20180131</stp>
        <stp>MARKET_DATA_OVERRIDE=RR902</stp>
        <tr r="C600" s="15"/>
      </tp>
      <tp>
        <v>13080.396519567097</v>
        <stp/>
        <stp>##V3_BDPV12</stp>
        <stp>FMG AT Equity</stp>
        <stp>INTERVAL_AVG</stp>
        <stp>[Trading Turnover and Marketcap (Crypto, Equity, FX)_0131.xlsx]All Equity 0131 %!R705C3</stp>
        <stp>CRNCY=USD</stp>
        <stp>START_DATE_OVERRIDE=20170101</stp>
        <stp>END_DATE_OVERRIDE=20180131</stp>
        <stp>MARKET_DATA_OVERRIDE=RR902</stp>
        <tr r="C705" s="15"/>
      </tp>
      <tp>
        <v>5310489.4507009434</v>
        <stp/>
        <stp>##V3_BDPV12</stp>
        <stp>9904 TT Equity</stp>
        <stp>INTERVAL_AVG</stp>
        <stp>[Trading Turnover and Marketcap (Crypto, Equity, FX)_0131.xlsx]All Equity 0131 %!R2284C2</stp>
        <stp>MARKET_DATA_OVERRIDE=TURNOVER</stp>
        <stp>CRNCY=USD</stp>
        <stp>START_DATE_OVERRIDE=20170101</stp>
        <stp>END_DATE_OVERRIDE=20180131</stp>
        <tr r="B2284" s="15"/>
      </tp>
      <tp>
        <v>21708.291230804462</v>
        <stp/>
        <stp>##V3_BDPV12</stp>
        <stp>ROK US Equity</stp>
        <stp>INTERVAL_AVG</stp>
        <stp>[Trading Turnover and Marketcap (Crypto, Equity, FX)_0131.xlsx]All Equity 0131 %!R389C3</stp>
        <stp>CRNCY=USD</stp>
        <stp>START_DATE_OVERRIDE=20170101</stp>
        <stp>END_DATE_OVERRIDE=20180131</stp>
        <stp>MARKET_DATA_OVERRIDE=RR902</stp>
        <tr r="C389" s="15"/>
      </tp>
      <tp>
        <v>11403.325996959207</v>
        <stp/>
        <stp>##V3_BDPV12</stp>
        <stp>YAR NO Equity</stp>
        <stp>INTERVAL_AVG</stp>
        <stp>[Trading Turnover and Marketcap (Crypto, Equity, FX)_0131.xlsx]All Equity 0131 %!R1381C3</stp>
        <stp>CRNCY=USD</stp>
        <stp>START_DATE_OVERRIDE=20170101</stp>
        <stp>END_DATE_OVERRIDE=20180131</stp>
        <stp>MARKET_DATA_OVERRIDE=RR902</stp>
        <tr r="C1381" s="15"/>
      </tp>
      <tp>
        <v>12498.199939972663</v>
        <stp/>
        <stp>##V3_BDPV12</stp>
        <stp>PANW US Equity</stp>
        <stp>INTERVAL_AVG</stp>
        <stp>[Trading Turnover and Marketcap (Crypto, Equity, FX)_0131.xlsx]All Equity 0131 %!R201C3</stp>
        <stp>CRNCY=USD</stp>
        <stp>START_DATE_OVERRIDE=20170101</stp>
        <stp>END_DATE_OVERRIDE=20180131</stp>
        <stp>MARKET_DATA_OVERRIDE=RR902</stp>
        <tr r="C201" s="15"/>
      </tp>
      <tp>
        <v>17781.968527966455</v>
        <stp/>
        <stp>##V3_BDPV12</stp>
        <stp>RACE US Equity</stp>
        <stp>INTERVAL_AVG</stp>
        <stp>[Trading Turnover and Marketcap (Crypto, Equity, FX)_0131.xlsx]All Equity 0131 %!R938C3</stp>
        <stp>CRNCY=USD</stp>
        <stp>START_DATE_OVERRIDE=20170101</stp>
        <stp>END_DATE_OVERRIDE=20180131</stp>
        <stp>MARKET_DATA_OVERRIDE=RR902</stp>
        <tr r="C938" s="15"/>
      </tp>
      <tp>
        <v>9786.8948070959977</v>
        <stp/>
        <stp>##V3_BDPV12</stp>
        <stp>FANG US Equity</stp>
        <stp>INTERVAL_AVG</stp>
        <stp>[Trading Turnover and Marketcap (Crypto, Equity, FX)_0131.xlsx]All Equity 0131 %!R423C3</stp>
        <stp>CRNCY=USD</stp>
        <stp>START_DATE_OVERRIDE=20170101</stp>
        <stp>END_DATE_OVERRIDE=20180131</stp>
        <stp>MARKET_DATA_OVERRIDE=RR902</stp>
        <tr r="C423" s="15"/>
      </tp>
      <tp>
        <v>5837.4487645740655</v>
        <stp/>
        <stp>##V3_BDPV12</stp>
        <stp>SABR US Equity</stp>
        <stp>INTERVAL_AVG</stp>
        <stp>[Trading Turnover and Marketcap (Crypto, Equity, FX)_0131.xlsx]All Equity 0131 %!R844C3</stp>
        <stp>CRNCY=USD</stp>
        <stp>START_DATE_OVERRIDE=20170101</stp>
        <stp>END_DATE_OVERRIDE=20180131</stp>
        <stp>MARKET_DATA_OVERRIDE=RR902</stp>
        <tr r="C844" s="15"/>
      </tp>
      <tp>
        <v>4639.4695150459202</v>
        <stp/>
        <stp>##V3_BDPV12</stp>
        <stp>ITAUCORP CC Equity</stp>
        <stp>INTERVAL_AVG</stp>
        <stp>[Trading Turnover and Marketcap (Crypto, Equity, FX)_0131.xlsx]All Equity 0131 %!R2366C3</stp>
        <stp>CRNCY=USD</stp>
        <stp>START_DATE_OVERRIDE=20170101</stp>
        <stp>END_DATE_OVERRIDE=20180131</stp>
        <stp>MARKET_DATA_OVERRIDE=RR902</stp>
        <tr r="C2366" s="15"/>
      </tp>
      <tp>
        <v>21966.062124382719</v>
        <stp/>
        <stp>##V3_BDPV12</stp>
        <stp>PAYX US Equity</stp>
        <stp>INTERVAL_AVG</stp>
        <stp>[Trading Turnover and Marketcap (Crypto, Equity, FX)_0131.xlsx]All Equity 0131 %!R465C3</stp>
        <stp>CRNCY=USD</stp>
        <stp>START_DATE_OVERRIDE=20170101</stp>
        <stp>END_DATE_OVERRIDE=20180131</stp>
        <stp>MARKET_DATA_OVERRIDE=RR902</stp>
        <tr r="C465" s="15"/>
      </tp>
      <tp>
        <v>8612.132505861593</v>
        <stp/>
        <stp>##V3_BDPV12</stp>
        <stp>JAZZ US Equity</stp>
        <stp>INTERVAL_AVG</stp>
        <stp>[Trading Turnover and Marketcap (Crypto, Equity, FX)_0131.xlsx]All Equity 0131 %!R776C3</stp>
        <stp>CRNCY=USD</stp>
        <stp>START_DATE_OVERRIDE=20170101</stp>
        <stp>END_DATE_OVERRIDE=20180131</stp>
        <stp>MARKET_DATA_OVERRIDE=RR902</stp>
        <tr r="C776" s="15"/>
      </tp>
      <tp>
        <v>8235.6168203262532</v>
        <stp/>
        <stp>##V3_BDPV12</stp>
        <stp>ZAYO US Equity</stp>
        <stp>INTERVAL_AVG</stp>
        <stp>[Trading Turnover and Marketcap (Crypto, Equity, FX)_0131.xlsx]All Equity 0131 %!R733C3</stp>
        <stp>CRNCY=USD</stp>
        <stp>START_DATE_OVERRIDE=20170101</stp>
        <stp>END_DATE_OVERRIDE=20180131</stp>
        <stp>MARKET_DATA_OVERRIDE=RR902</stp>
        <tr r="C733" s="15"/>
      </tp>
      <tp>
        <v>10068.676083105807</v>
        <stp/>
        <stp>##V3_BDPV12</stp>
        <stp>SGRE SQ Equity</stp>
        <stp>INTERVAL_AVG</stp>
        <stp>[Trading Turnover and Marketcap (Crypto, Equity, FX)_0131.xlsx]All Equity 0131 %!R906C3</stp>
        <stp>CRNCY=USD</stp>
        <stp>START_DATE_OVERRIDE=20170101</stp>
        <stp>END_DATE_OVERRIDE=20180131</stp>
        <stp>MARKET_DATA_OVERRIDE=RR902</stp>
        <tr r="C906" s="15"/>
      </tp>
      <tp>
        <v>23438701.447365824</v>
        <stp/>
        <stp>##V3_BDPV12</stp>
        <stp>285 HK Equity</stp>
        <stp>INTERVAL_AVG</stp>
        <stp>[Trading Turnover and Marketcap (Crypto, Equity, FX)_0131.xlsx]All Equity 0131 %!R1470C2</stp>
        <stp>MARKET_DATA_OVERRIDE=TURNOVER</stp>
        <stp>CRNCY=USD</stp>
        <stp>START_DATE_OVERRIDE=20170101</stp>
        <stp>END_DATE_OVERRIDE=20180131</stp>
        <tr r="B1470" s="15"/>
      </tp>
      <tp>
        <v>5531.2545399564742</v>
        <stp/>
        <stp>##V3_BDPV12</stp>
        <stp>T MK Equity</stp>
        <stp>INTERVAL_AVG</stp>
        <stp>[Trading Turnover and Marketcap (Crypto, Equity, FX)_0131.xlsx]All Equity 0131 %!R2329C3</stp>
        <stp>CRNCY=USD</stp>
        <stp>START_DATE_OVERRIDE=20170101</stp>
        <stp>END_DATE_OVERRIDE=20180131</stp>
        <stp>MARKET_DATA_OVERRIDE=RR902</stp>
        <tr r="C2329" s="15"/>
      </tp>
      <tp>
        <v>9870950.7190691885</v>
        <stp/>
        <stp>##V3_BDPV12</stp>
        <stp>460 HK Equity</stp>
        <stp>INTERVAL_AVG</stp>
        <stp>[Trading Turnover and Marketcap (Crypto, Equity, FX)_0131.xlsx]All Equity 0131 %!R2056C2</stp>
        <stp>MARKET_DATA_OVERRIDE=TURNOVER</stp>
        <stp>CRNCY=USD</stp>
        <stp>START_DATE_OVERRIDE=20170101</stp>
        <stp>END_DATE_OVERRIDE=20180131</stp>
        <tr r="B2056" s="15"/>
      </tp>
      <tp>
        <v>8136137.1213336801</v>
        <stp/>
        <stp>##V3_BDPV12</stp>
        <stp>165 HK Equity</stp>
        <stp>INTERVAL_AVG</stp>
        <stp>[Trading Turnover and Marketcap (Crypto, Equity, FX)_0131.xlsx]All Equity 0131 %!R2143C2</stp>
        <stp>MARKET_DATA_OVERRIDE=TURNOVER</stp>
        <stp>CRNCY=USD</stp>
        <stp>START_DATE_OVERRIDE=20170101</stp>
        <stp>END_DATE_OVERRIDE=20180131</stp>
        <tr r="B2143" s="15"/>
      </tp>
      <tp>
        <v>7006.6761662889048</v>
        <stp/>
        <stp>##V3_BDPV12</stp>
        <stp>NK FP Equity</stp>
        <stp>INTERVAL_AVG</stp>
        <stp>[Trading Turnover and Marketcap (Crypto, Equity, FX)_0131.xlsx]All Equity 0131 %!R2176C3</stp>
        <stp>CRNCY=USD</stp>
        <stp>START_DATE_OVERRIDE=20170101</stp>
        <stp>END_DATE_OVERRIDE=20180131</stp>
        <stp>MARKET_DATA_OVERRIDE=RR902</stp>
        <tr r="C2176" s="15"/>
      </tp>
      <tp>
        <v>13709.12762915201</v>
        <stp/>
        <stp>##V3_BDPV12</stp>
        <stp>FAST US Equity</stp>
        <stp>INTERVAL_AVG</stp>
        <stp>[Trading Turnover and Marketcap (Crypto, Equity, FX)_0131.xlsx]All Equity 0131 %!R437C3</stp>
        <stp>CRNCY=USD</stp>
        <stp>START_DATE_OVERRIDE=20170101</stp>
        <stp>END_DATE_OVERRIDE=20180131</stp>
        <stp>MARKET_DATA_OVERRIDE=RR902</stp>
        <tr r="C437" s="15"/>
      </tp>
      <tp>
        <v>13073018.849353783</v>
        <stp/>
        <stp>##V3_BDPV12</stp>
        <stp>101 HK Equity</stp>
        <stp>INTERVAL_AVG</stp>
        <stp>[Trading Turnover and Marketcap (Crypto, Equity, FX)_0131.xlsx]All Equity 0131 %!R1893C2</stp>
        <stp>MARKET_DATA_OVERRIDE=TURNOVER</stp>
        <stp>CRNCY=USD</stp>
        <stp>START_DATE_OVERRIDE=20170101</stp>
        <stp>END_DATE_OVERRIDE=20180131</stp>
        <tr r="B1893" s="15"/>
      </tp>
      <tp>
        <v>19640.727711326726</v>
        <stp/>
        <stp>##V3_BDPV12</stp>
        <stp>SM PM Equity</stp>
        <stp>INTERVAL_AVG</stp>
        <stp>[Trading Turnover and Marketcap (Crypto, Equity, FX)_0131.xlsx]All Equity 0131 %!R2232C3</stp>
        <stp>CRNCY=USD</stp>
        <stp>START_DATE_OVERRIDE=20170101</stp>
        <stp>END_DATE_OVERRIDE=20180131</stp>
        <stp>MARKET_DATA_OVERRIDE=RR902</stp>
        <tr r="C2232" s="15"/>
      </tp>
      <tp>
        <v>16059601.37948874</v>
        <stp/>
        <stp>##V3_BDPV12</stp>
        <stp>425 HK Equity</stp>
        <stp>INTERVAL_AVG</stp>
        <stp>[Trading Turnover and Marketcap (Crypto, Equity, FX)_0131.xlsx]All Equity 0131 %!R1756C2</stp>
        <stp>MARKET_DATA_OVERRIDE=TURNOVER</stp>
        <stp>CRNCY=USD</stp>
        <stp>START_DATE_OVERRIDE=20170101</stp>
        <stp>END_DATE_OVERRIDE=20180131</stp>
        <tr r="B1756" s="15"/>
      </tp>
      <tp>
        <v>51861.49894912017</v>
        <stp/>
        <stp>##V3_BDPV12</stp>
        <stp>SPG US Equity</stp>
        <stp>INTERVAL_AVG</stp>
        <stp>[Trading Turnover and Marketcap (Crypto, Equity, FX)_0131.xlsx]All Equity 0131 %!R127C3</stp>
        <stp>CRNCY=USD</stp>
        <stp>START_DATE_OVERRIDE=20170101</stp>
        <stp>END_DATE_OVERRIDE=20180131</stp>
        <stp>MARKET_DATA_OVERRIDE=RR902</stp>
        <tr r="C127" s="15"/>
      </tp>
      <tp>
        <v>28319.774633376583</v>
        <stp/>
        <stp>##V3_BDPV12</stp>
        <stp>SRE US Equity</stp>
        <stp>INTERVAL_AVG</stp>
        <stp>[Trading Turnover and Marketcap (Crypto, Equity, FX)_0131.xlsx]All Equity 0131 %!R373C3</stp>
        <stp>CRNCY=USD</stp>
        <stp>START_DATE_OVERRIDE=20170101</stp>
        <stp>END_DATE_OVERRIDE=20180131</stp>
        <stp>MARKET_DATA_OVERRIDE=RR902</stp>
        <tr r="C373" s="15"/>
      </tp>
      <tp>
        <v>15920.219299417024</v>
        <stp/>
        <stp>##V3_BDPV12</stp>
        <stp>EVK GY Equity</stp>
        <stp>INTERVAL_AVG</stp>
        <stp>[Trading Turnover and Marketcap (Crypto, Equity, FX)_0131.xlsx]All Equity 0131 %!R1489C3</stp>
        <stp>CRNCY=USD</stp>
        <stp>START_DATE_OVERRIDE=20170101</stp>
        <stp>END_DATE_OVERRIDE=20180131</stp>
        <stp>MARKET_DATA_OVERRIDE=RR902</stp>
        <tr r="C1489" s="15"/>
      </tp>
      <tp>
        <v>22134.882651728974</v>
        <stp/>
        <stp>##V3_BDPV12</stp>
        <stp>SWK US Equity</stp>
        <stp>INTERVAL_AVG</stp>
        <stp>[Trading Turnover and Marketcap (Crypto, Equity, FX)_0131.xlsx]All Equity 0131 %!R407C3</stp>
        <stp>CRNCY=USD</stp>
        <stp>START_DATE_OVERRIDE=20170101</stp>
        <stp>END_DATE_OVERRIDE=20180131</stp>
        <stp>MARKET_DATA_OVERRIDE=RR902</stp>
        <tr r="C407" s="15"/>
      </tp>
      <tp>
        <v>37085.314814675097</v>
        <stp/>
        <stp>##V3_BDPV12</stp>
        <stp>STZ US Equity</stp>
        <stp>INTERVAL_AVG</stp>
        <stp>[Trading Turnover and Marketcap (Crypto, Equity, FX)_0131.xlsx]All Equity 0131 %!R135C3</stp>
        <stp>CRNCY=USD</stp>
        <stp>START_DATE_OVERRIDE=20170101</stp>
        <stp>END_DATE_OVERRIDE=20180131</stp>
        <stp>MARKET_DATA_OVERRIDE=RR902</stp>
        <tr r="C135" s="15"/>
      </tp>
      <tp>
        <v>8307.346417241879</v>
        <stp/>
        <stp>##V3_BDPV12</stp>
        <stp>UMI BB Equity</stp>
        <stp>INTERVAL_AVG</stp>
        <stp>[Trading Turnover and Marketcap (Crypto, Equity, FX)_0131.xlsx]All Equity 0131 %!R1367C3</stp>
        <stp>CRNCY=USD</stp>
        <stp>START_DATE_OVERRIDE=20170101</stp>
        <stp>END_DATE_OVERRIDE=20180131</stp>
        <stp>MARKET_DATA_OVERRIDE=RR902</stp>
        <tr r="C1367" s="15"/>
      </tp>
      <tp>
        <v>3228.0820540869618</v>
        <stp/>
        <stp>##V3_BDPV12</stp>
        <stp>TMB TB Equity</stp>
        <stp>INTERVAL_AVG</stp>
        <stp>[Trading Turnover and Marketcap (Crypto, Equity, FX)_0131.xlsx]All Equity 0131 %!R1973C3</stp>
        <stp>CRNCY=USD</stp>
        <stp>START_DATE_OVERRIDE=20170101</stp>
        <stp>END_DATE_OVERRIDE=20180131</stp>
        <stp>MARKET_DATA_OVERRIDE=RR902</stp>
        <tr r="C1973" s="15"/>
      </tp>
      <tp>
        <v>8157.4276732842791</v>
        <stp/>
        <stp>##V3_BDPV12</stp>
        <stp>SPR US Equity</stp>
        <stp>INTERVAL_AVG</stp>
        <stp>[Trading Turnover and Marketcap (Crypto, Equity, FX)_0131.xlsx]All Equity 0131 %!R788C3</stp>
        <stp>CRNCY=USD</stp>
        <stp>START_DATE_OVERRIDE=20170101</stp>
        <stp>END_DATE_OVERRIDE=20180131</stp>
        <stp>MARKET_DATA_OVERRIDE=RR902</stp>
        <tr r="C788" s="15"/>
      </tp>
      <tp>
        <v>33558.560841314473</v>
        <stp/>
        <stp>##V3_BDPV12</stp>
        <stp>STT US Equity</stp>
        <stp>INTERVAL_AVG</stp>
        <stp>[Trading Turnover and Marketcap (Crypto, Equity, FX)_0131.xlsx]All Equity 0131 %!R312C3</stp>
        <stp>CRNCY=USD</stp>
        <stp>START_DATE_OVERRIDE=20170101</stp>
        <stp>END_DATE_OVERRIDE=20180131</stp>
        <stp>MARKET_DATA_OVERRIDE=RR902</stp>
        <tr r="C312" s="15"/>
      </tp>
      <tp>
        <v>48636.475333675255</v>
        <stp/>
        <stp>##V3_BDPV12</stp>
        <stp>1 HK Equity</stp>
        <stp>INTERVAL_AVG</stp>
        <stp>[Trading Turnover and Marketcap (Crypto, Equity, FX)_0131.xlsx]All Equity 0131 %!R833C3</stp>
        <stp>CRNCY=USD</stp>
        <stp>START_DATE_OVERRIDE=20170101</stp>
        <stp>END_DATE_OVERRIDE=20180131</stp>
        <stp>MARKET_DATA_OVERRIDE=RR902</stp>
        <tr r="C833" s="15"/>
      </tp>
      <tp>
        <v>9362.6060786549242</v>
        <stp/>
        <stp>##V3_BDPV12</stp>
        <stp>REM SJ Equity</stp>
        <stp>INTERVAL_AVG</stp>
        <stp>[Trading Turnover and Marketcap (Crypto, Equity, FX)_0131.xlsx]All Equity 0131 %!R1505C3</stp>
        <stp>CRNCY=USD</stp>
        <stp>START_DATE_OVERRIDE=20170101</stp>
        <stp>END_DATE_OVERRIDE=20180131</stp>
        <stp>MARKET_DATA_OVERRIDE=RR902</stp>
        <tr r="C1505" s="15"/>
      </tp>
      <tp>
        <v>11959.835540641729</v>
        <stp/>
        <stp>##V3_BDPV12</stp>
        <stp>STX US Equity</stp>
        <stp>INTERVAL_AVG</stp>
        <stp>[Trading Turnover and Marketcap (Crypto, Equity, FX)_0131.xlsx]All Equity 0131 %!R224C3</stp>
        <stp>CRNCY=USD</stp>
        <stp>START_DATE_OVERRIDE=20170101</stp>
        <stp>END_DATE_OVERRIDE=20180131</stp>
        <stp>MARKET_DATA_OVERRIDE=RR902</stp>
        <tr r="C224" s="15"/>
      </tp>
      <tp>
        <v>28232.382662036929</v>
        <stp/>
        <stp>##V3_BDPV12</stp>
        <stp>STI US Equity</stp>
        <stp>INTERVAL_AVG</stp>
        <stp>[Trading Turnover and Marketcap (Crypto, Equity, FX)_0131.xlsx]All Equity 0131 %!R237C3</stp>
        <stp>CRNCY=USD</stp>
        <stp>START_DATE_OVERRIDE=20170101</stp>
        <stp>END_DATE_OVERRIDE=20180131</stp>
        <stp>MARKET_DATA_OVERRIDE=RR902</stp>
        <tr r="C237" s="15"/>
      </tp>
      <tp>
        <v>3148.0057024593907</v>
        <stp/>
        <stp>##V3_BDPV12</stp>
        <stp>GFI SJ Equity</stp>
        <stp>INTERVAL_AVG</stp>
        <stp>[Trading Turnover and Marketcap (Crypto, Equity, FX)_0131.xlsx]All Equity 0131 %!R2063C3</stp>
        <stp>CRNCY=USD</stp>
        <stp>START_DATE_OVERRIDE=20170101</stp>
        <stp>END_DATE_OVERRIDE=20180131</stp>
        <stp>MARKET_DATA_OVERRIDE=RR902</stp>
        <tr r="C2063" s="15"/>
      </tp>
      <tp>
        <v>20819.206985343997</v>
        <stp/>
        <stp>##V3_BDPV12</stp>
        <stp>UHR SE Equity</stp>
        <stp>INTERVAL_AVG</stp>
        <stp>[Trading Turnover and Marketcap (Crypto, Equity, FX)_0131.xlsx]All Equity 0131 %!R714C3</stp>
        <stp>CRNCY=USD</stp>
        <stp>START_DATE_OVERRIDE=20170101</stp>
        <stp>END_DATE_OVERRIDE=20180131</stp>
        <stp>MARKET_DATA_OVERRIDE=RR902</stp>
        <tr r="C714" s="15"/>
      </tp>
      <tp>
        <v>7134.3158893886712</v>
        <stp/>
        <stp>##V3_BDPV12</stp>
        <stp>SPB US Equity</stp>
        <stp>INTERVAL_AVG</stp>
        <stp>[Trading Turnover and Marketcap (Crypto, Equity, FX)_0131.xlsx]All Equity 0131 %!R915C3</stp>
        <stp>CRNCY=USD</stp>
        <stp>START_DATE_OVERRIDE=20170101</stp>
        <stp>END_DATE_OVERRIDE=20180131</stp>
        <stp>MARKET_DATA_OVERRIDE=RR902</stp>
        <tr r="C915" s="15"/>
      </tp>
      <tp>
        <v>26394.449889099342</v>
        <stp/>
        <stp>##V3_BDPV12</stp>
        <stp>SYF US Equity</stp>
        <stp>INTERVAL_AVG</stp>
        <stp>[Trading Turnover and Marketcap (Crypto, Equity, FX)_0131.xlsx]All Equity 0131 %!R195C3</stp>
        <stp>CRNCY=USD</stp>
        <stp>START_DATE_OVERRIDE=20170101</stp>
        <stp>END_DATE_OVERRIDE=20180131</stp>
        <stp>MARKET_DATA_OVERRIDE=RR902</stp>
        <tr r="C195" s="15"/>
      </tp>
      <tp>
        <v>5507.3085528889078</v>
        <stp/>
        <stp>##V3_BDPV12</stp>
        <stp>BAB LN Equity</stp>
        <stp>INTERVAL_AVG</stp>
        <stp>[Trading Turnover and Marketcap (Crypto, Equity, FX)_0131.xlsx]All Equity 0131 %!R1539C3</stp>
        <stp>CRNCY=USD</stp>
        <stp>START_DATE_OVERRIDE=20170101</stp>
        <stp>END_DATE_OVERRIDE=20180131</stp>
        <stp>MARKET_DATA_OVERRIDE=RR902</stp>
        <tr r="C1539" s="15"/>
      </tp>
      <tp>
        <v>2519.96140550978</v>
        <stp/>
        <stp>##V3_BDPV12</stp>
        <stp>PFG SJ Equity</stp>
        <stp>INTERVAL_AVG</stp>
        <stp>[Trading Turnover and Marketcap (Crypto, Equity, FX)_0131.xlsx]All Equity 0131 %!R2334C3</stp>
        <stp>CRNCY=USD</stp>
        <stp>START_DATE_OVERRIDE=20170101</stp>
        <stp>END_DATE_OVERRIDE=20180131</stp>
        <stp>MARKET_DATA_OVERRIDE=RR902</stp>
        <tr r="C2334" s="15"/>
      </tp>
      <tp>
        <v>28977.118563784941</v>
        <stp/>
        <stp>##V3_BDPV12</stp>
        <stp>SYY US Equity</stp>
        <stp>INTERVAL_AVG</stp>
        <stp>[Trading Turnover and Marketcap (Crypto, Equity, FX)_0131.xlsx]All Equity 0131 %!R362C3</stp>
        <stp>CRNCY=USD</stp>
        <stp>START_DATE_OVERRIDE=20170101</stp>
        <stp>END_DATE_OVERRIDE=20180131</stp>
        <stp>MARKET_DATA_OVERRIDE=RR902</stp>
        <tr r="C362" s="15"/>
      </tp>
      <tp>
        <v>52955.534184752905</v>
        <stp/>
        <stp>##V3_BDPV12</stp>
        <stp>SYK US Equity</stp>
        <stp>INTERVAL_AVG</stp>
        <stp>[Trading Turnover and Marketcap (Crypto, Equity, FX)_0131.xlsx]All Equity 0131 %!R320C3</stp>
        <stp>CRNCY=USD</stp>
        <stp>START_DATE_OVERRIDE=20170101</stp>
        <stp>END_DATE_OVERRIDE=20180131</stp>
        <stp>MARKET_DATA_OVERRIDE=RR902</stp>
        <tr r="C320" s="15"/>
      </tp>
      <tp>
        <v>4547.3953870025207</v>
        <stp/>
        <stp>##V3_BDPV12</stp>
        <stp>FFA SJ Equity</stp>
        <stp>INTERVAL_AVG</stp>
        <stp>[Trading Turnover and Marketcap (Crypto, Equity, FX)_0131.xlsx]All Equity 0131 %!R2373C3</stp>
        <stp>CRNCY=USD</stp>
        <stp>START_DATE_OVERRIDE=20170101</stp>
        <stp>END_DATE_OVERRIDE=20180131</stp>
        <stp>MARKET_DATA_OVERRIDE=RR902</stp>
        <tr r="C2373" s="15"/>
      </tp>
      <tp>
        <v>4547.3953870025207</v>
        <stp/>
        <stp>##V3_BDPV12</stp>
        <stp>FFB SJ Equity</stp>
        <stp>INTERVAL_AVG</stp>
        <stp>[Trading Turnover and Marketcap (Crypto, Equity, FX)_0131.xlsx]All Equity 0131 %!R2273C3</stp>
        <stp>CRNCY=USD</stp>
        <stp>START_DATE_OVERRIDE=20170101</stp>
        <stp>END_DATE_OVERRIDE=20180131</stp>
        <stp>MARKET_DATA_OVERRIDE=RR902</stp>
        <tr r="C2273" s="15"/>
      </tp>
      <tp>
        <v>8582.8118307804689</v>
        <stp/>
        <stp>##V3_BDPV12</stp>
        <stp>NED SJ Equity</stp>
        <stp>INTERVAL_AVG</stp>
        <stp>[Trading Turnover and Marketcap (Crypto, Equity, FX)_0131.xlsx]All Equity 0131 %!R1575C3</stp>
        <stp>CRNCY=USD</stp>
        <stp>START_DATE_OVERRIDE=20170101</stp>
        <stp>END_DATE_OVERRIDE=20180131</stp>
        <stp>MARKET_DATA_OVERRIDE=RR902</stp>
        <tr r="C1575" s="15"/>
      </tp>
      <tp>
        <v>8689.3291036774608</v>
        <stp/>
        <stp>##V3_BDPV12</stp>
        <stp>SEE US Equity</stp>
        <stp>INTERVAL_AVG</stp>
        <stp>[Trading Turnover and Marketcap (Crypto, Equity, FX)_0131.xlsx]All Equity 0131 %!R578C3</stp>
        <stp>CRNCY=USD</stp>
        <stp>START_DATE_OVERRIDE=20170101</stp>
        <stp>END_DATE_OVERRIDE=20180131</stp>
        <stp>MARKET_DATA_OVERRIDE=RR902</stp>
        <tr r="C578" s="15"/>
      </tp>
      <tp>
        <v>5609240.5712862723</v>
        <stp/>
        <stp>##V3_BDPV12</stp>
        <stp>2890 TT Equity</stp>
        <stp>INTERVAL_AVG</stp>
        <stp>[Trading Turnover and Marketcap (Crypto, Equity, FX)_0131.xlsx]All Equity 0131 %!R2264C2</stp>
        <stp>MARKET_DATA_OVERRIDE=TURNOVER</stp>
        <stp>CRNCY=USD</stp>
        <stp>START_DATE_OVERRIDE=20170101</stp>
        <stp>END_DATE_OVERRIDE=20180131</stp>
        <tr r="B2264" s="15"/>
      </tp>
      <tp>
        <v>8454.4073579230826</v>
        <stp/>
        <stp>##V3_BDPV12</stp>
        <stp>SCG US Equity</stp>
        <stp>INTERVAL_AVG</stp>
        <stp>[Trading Turnover and Marketcap (Crypto, Equity, FX)_0131.xlsx]All Equity 0131 %!R633C3</stp>
        <stp>CRNCY=USD</stp>
        <stp>START_DATE_OVERRIDE=20170101</stp>
        <stp>END_DATE_OVERRIDE=20180131</stp>
        <stp>MARKET_DATA_OVERRIDE=RR902</stp>
        <tr r="C633" s="15"/>
      </tp>
      <tp>
        <v>92759.044555408036</v>
        <stp/>
        <stp>##V3_BDPV12</stp>
        <stp>ALV GY Equity</stp>
        <stp>INTERVAL_AVG</stp>
        <stp>[Trading Turnover and Marketcap (Crypto, Equity, FX)_0131.xlsx]All Equity 0131 %!R169C3</stp>
        <stp>CRNCY=USD</stp>
        <stp>START_DATE_OVERRIDE=20170101</stp>
        <stp>END_DATE_OVERRIDE=20180131</stp>
        <stp>MARKET_DATA_OVERRIDE=RR902</stp>
        <tr r="C169" s="15"/>
      </tp>
      <tp>
        <v>27568934.902093086</v>
        <stp/>
        <stp>##V3_BDPV12</stp>
        <stp>2882 TT Equity</stp>
        <stp>INTERVAL_AVG</stp>
        <stp>[Trading Turnover and Marketcap (Crypto, Equity, FX)_0131.xlsx]All Equity 0131 %!R1354C2</stp>
        <stp>MARKET_DATA_OVERRIDE=TURNOVER</stp>
        <stp>CRNCY=USD</stp>
        <stp>START_DATE_OVERRIDE=20170101</stp>
        <stp>END_DATE_OVERRIDE=20180131</stp>
        <tr r="B1354" s="15"/>
      </tp>
      <tp>
        <v>9407.5417427408902</v>
        <stp/>
        <stp>##V3_BDPV12</stp>
        <stp>SNA US Equity</stp>
        <stp>INTERVAL_AVG</stp>
        <stp>[Trading Turnover and Marketcap (Crypto, Equity, FX)_0131.xlsx]All Equity 0131 %!R590C3</stp>
        <stp>CRNCY=USD</stp>
        <stp>START_DATE_OVERRIDE=20170101</stp>
        <stp>END_DATE_OVERRIDE=20180131</stp>
        <stp>MARKET_DATA_OVERRIDE=RR902</stp>
        <tr r="C590" s="15"/>
      </tp>
      <tp>
        <v>10483.261688997593</v>
        <stp/>
        <stp>##V3_BDPV12</stp>
        <stp>SLG US Equity</stp>
        <stp>INTERVAL_AVG</stp>
        <stp>[Trading Turnover and Marketcap (Crypto, Equity, FX)_0131.xlsx]All Equity 0131 %!R700C3</stp>
        <stp>CRNCY=USD</stp>
        <stp>START_DATE_OVERRIDE=20170101</stp>
        <stp>END_DATE_OVERRIDE=20180131</stp>
        <stp>MARKET_DATA_OVERRIDE=RR902</stp>
        <tr r="C700" s="15"/>
      </tp>
      <tp>
        <v>9978.7567987055936</v>
        <stp/>
        <stp>##V3_BDPV12</stp>
        <stp>MBT UN Equity</stp>
        <stp>INTERVAL_AVG</stp>
        <stp>[Trading Turnover and Marketcap (Crypto, Equity, FX)_0131.xlsx]All Equity 0131 %!R2057C3</stp>
        <stp>CRNCY=USD</stp>
        <stp>START_DATE_OVERRIDE=20170101</stp>
        <stp>END_DATE_OVERRIDE=20180131</stp>
        <stp>MARKET_DATA_OVERRIDE=RR902</stp>
        <tr r="C2057" s="15"/>
      </tp>
      <tp>
        <v>32678.376520443271</v>
        <stp/>
        <stp>##V3_BDPV12</stp>
        <stp>SHW US Equity</stp>
        <stp>INTERVAL_AVG</stp>
        <stp>[Trading Turnover and Marketcap (Crypto, Equity, FX)_0131.xlsx]All Equity 0131 %!R213C3</stp>
        <stp>CRNCY=USD</stp>
        <stp>START_DATE_OVERRIDE=20170101</stp>
        <stp>END_DATE_OVERRIDE=20180131</stp>
        <stp>MARKET_DATA_OVERRIDE=RR902</stp>
        <tr r="C213" s="15"/>
      </tp>
      <tp>
        <v>41956.985822156203</v>
        <stp/>
        <stp>##V3_BDPV12</stp>
        <stp>ADS GY Equity</stp>
        <stp>INTERVAL_AVG</stp>
        <stp>[Trading Turnover and Marketcap (Crypto, Equity, FX)_0131.xlsx]All Equity 0131 %!R416C3</stp>
        <stp>CRNCY=USD</stp>
        <stp>START_DATE_OVERRIDE=20170101</stp>
        <stp>END_DATE_OVERRIDE=20180131</stp>
        <stp>MARKET_DATA_OVERRIDE=RR902</stp>
        <tr r="C416" s="15"/>
      </tp>
      <tp>
        <v>10232.231060402581</v>
        <stp/>
        <stp>##V3_BDPV12</stp>
        <stp>SNI US Equity</stp>
        <stp>INTERVAL_AVG</stp>
        <stp>[Trading Turnover and Marketcap (Crypto, Equity, FX)_0131.xlsx]All Equity 0131 %!R468C3</stp>
        <stp>CRNCY=USD</stp>
        <stp>START_DATE_OVERRIDE=20170101</stp>
        <stp>END_DATE_OVERRIDE=20180131</stp>
        <stp>MARKET_DATA_OVERRIDE=RR902</stp>
        <tr r="C468" s="15"/>
      </tp>
      <tp>
        <v>1546.2101433651969</v>
        <stp/>
        <stp>##V3_BDPV12</stp>
        <stp>FGV MK Equity</stp>
        <stp>INTERVAL_AVG</stp>
        <stp>[Trading Turnover and Marketcap (Crypto, Equity, FX)_0131.xlsx]All Equity 0131 %!R2330C3</stp>
        <stp>CRNCY=USD</stp>
        <stp>START_DATE_OVERRIDE=20170101</stp>
        <stp>END_DATE_OVERRIDE=20180131</stp>
        <stp>MARKET_DATA_OVERRIDE=RR902</stp>
        <tr r="C2330" s="15"/>
      </tp>
      <tp>
        <v>62172.185005380132</v>
        <stp/>
        <stp>##V3_BDPV12</stp>
        <stp>ENB CT Equity</stp>
        <stp>INTERVAL_AVG</stp>
        <stp>[Trading Turnover and Marketcap (Crypto, Equity, FX)_0131.xlsx]All Equity 0131 %!R480C3</stp>
        <stp>CRNCY=USD</stp>
        <stp>START_DATE_OVERRIDE=20170101</stp>
        <stp>END_DATE_OVERRIDE=20180131</stp>
        <stp>MARKET_DATA_OVERRIDE=RR902</stp>
        <tr r="C480" s="15"/>
      </tp>
      <tp>
        <v>10968629.373454949</v>
        <stp/>
        <stp>##V3_BDPV12</stp>
        <stp>6505 TT Equity</stp>
        <stp>INTERVAL_AVG</stp>
        <stp>[Trading Turnover and Marketcap (Crypto, Equity, FX)_0131.xlsx]All Equity 0131 %!R1999C2</stp>
        <stp>MARKET_DATA_OVERRIDE=TURNOVER</stp>
        <stp>CRNCY=USD</stp>
        <stp>START_DATE_OVERRIDE=20170101</stp>
        <stp>END_DATE_OVERRIDE=20180131</stp>
        <tr r="B1999" s="15"/>
      </tp>
      <tp>
        <v>14034.406807311621</v>
        <stp/>
        <stp>##V3_BDPV12</stp>
        <stp>SJM US Equity</stp>
        <stp>INTERVAL_AVG</stp>
        <stp>[Trading Turnover and Marketcap (Crypto, Equity, FX)_0131.xlsx]All Equity 0131 %!R425C3</stp>
        <stp>CRNCY=USD</stp>
        <stp>START_DATE_OVERRIDE=20170101</stp>
        <stp>END_DATE_OVERRIDE=20180131</stp>
        <stp>MARKET_DATA_OVERRIDE=RR902</stp>
        <tr r="C425" s="15"/>
      </tp>
      <tp>
        <v>4437.6434769791413</v>
        <stp/>
        <stp>##V3_BDPV12</stp>
        <stp>8 HK Equity</stp>
        <stp>INTERVAL_AVG</stp>
        <stp>[Trading Turnover and Marketcap (Crypto, Equity, FX)_0131.xlsx]All Equity 0131 %!R2250C3</stp>
        <stp>CRNCY=USD</stp>
        <stp>START_DATE_OVERRIDE=20170101</stp>
        <stp>END_DATE_OVERRIDE=20180131</stp>
        <stp>MARKET_DATA_OVERRIDE=RR902</stp>
        <tr r="C2250" s="15"/>
      </tp>
    </main>
    <main first="bloomberg.rtd">
      <tp>
        <v>5273.3503740952183</v>
        <stp/>
        <stp>##V3_BDPV12</stp>
        <stp>9989 JT Equity</stp>
        <stp>INTERVAL_AVG</stp>
        <stp>[Trading Turnover and Marketcap (Crypto, Equity, FX)_0131.xlsx]All Equity 0131 %!R1984C3</stp>
        <stp>CRNCY=USD</stp>
        <stp>START_DATE_OVERRIDE=20170101</stp>
        <stp>END_DATE_OVERRIDE=20180131</stp>
        <stp>MARKET_DATA_OVERRIDE=RR902</stp>
        <tr r="C1984" s="15"/>
      </tp>
      <tp>
        <v>4123.5810275481854</v>
        <stp/>
        <stp>##V3_BDPV12</stp>
        <stp>4185 JT Equity</stp>
        <stp>INTERVAL_AVG</stp>
        <stp>[Trading Turnover and Marketcap (Crypto, Equity, FX)_0131.xlsx]All Equity 0131 %!R1511C3</stp>
        <stp>CRNCY=USD</stp>
        <stp>START_DATE_OVERRIDE=20170101</stp>
        <stp>END_DATE_OVERRIDE=20180131</stp>
        <stp>MARKET_DATA_OVERRIDE=RR902</stp>
        <tr r="C1511" s="15"/>
      </tp>
      <tp>
        <v>5838.5133801654838</v>
        <stp/>
        <stp>##V3_BDPV12</stp>
        <stp>2282 JT Equity</stp>
        <stp>INTERVAL_AVG</stp>
        <stp>[Trading Turnover and Marketcap (Crypto, Equity, FX)_0131.xlsx]All Equity 0131 %!R1324C3</stp>
        <stp>CRNCY=USD</stp>
        <stp>START_DATE_OVERRIDE=20170101</stp>
        <stp>END_DATE_OVERRIDE=20180131</stp>
        <stp>MARKET_DATA_OVERRIDE=RR902</stp>
        <tr r="C1324" s="15"/>
      </tp>
      <tp>
        <v>3003.9285295490326</v>
        <stp/>
        <stp>##V3_BDPV12</stp>
        <stp>2888 TT Equity</stp>
        <stp>INTERVAL_AVG</stp>
        <stp>[Trading Turnover and Marketcap (Crypto, Equity, FX)_0131.xlsx]All Equity 0131 %!R1907C3</stp>
        <stp>CRNCY=USD</stp>
        <stp>START_DATE_OVERRIDE=20170101</stp>
        <stp>END_DATE_OVERRIDE=20180131</stp>
        <stp>MARKET_DATA_OVERRIDE=RR902</stp>
        <tr r="C1907" s="15"/>
      </tp>
      <tp>
        <v>3971.1450953596559</v>
        <stp/>
        <stp>##V3_BDPV12</stp>
        <stp>3289 JT Equity</stp>
        <stp>INTERVAL_AVG</stp>
        <stp>[Trading Turnover and Marketcap (Crypto, Equity, FX)_0131.xlsx]All Equity 0131 %!R1803C3</stp>
        <stp>CRNCY=USD</stp>
        <stp>START_DATE_OVERRIDE=20170101</stp>
        <stp>END_DATE_OVERRIDE=20180131</stp>
        <stp>MARKET_DATA_OVERRIDE=RR902</stp>
        <tr r="C1803" s="15"/>
      </tp>
      <tp>
        <v>4479.0354060571317</v>
        <stp/>
        <stp>##V3_BDPV12</stp>
        <stp>3481 TT Equity</stp>
        <stp>INTERVAL_AVG</stp>
        <stp>[Trading Turnover and Marketcap (Crypto, Equity, FX)_0131.xlsx]All Equity 0131 %!R1070C3</stp>
        <stp>CRNCY=USD</stp>
        <stp>START_DATE_OVERRIDE=20170101</stp>
        <stp>END_DATE_OVERRIDE=20180131</stp>
        <stp>MARKET_DATA_OVERRIDE=RR902</stp>
        <tr r="C1070" s="15"/>
      </tp>
      <tp>
        <v>5922.1441822267479</v>
        <stp/>
        <stp>##V3_BDPV12</stp>
        <stp>5486 JT Equity</stp>
        <stp>INTERVAL_AVG</stp>
        <stp>[Trading Turnover and Marketcap (Crypto, Equity, FX)_0131.xlsx]All Equity 0131 %!R1704C3</stp>
        <stp>CRNCY=USD</stp>
        <stp>START_DATE_OVERRIDE=20170101</stp>
        <stp>END_DATE_OVERRIDE=20180131</stp>
        <stp>MARKET_DATA_OVERRIDE=RR902</stp>
        <tr r="C1704" s="15"/>
      </tp>
      <tp>
        <v>20683.633897859796</v>
        <stp/>
        <stp>##V3_BDPV12</stp>
        <stp>2882 TT Equity</stp>
        <stp>INTERVAL_AVG</stp>
        <stp>[Trading Turnover and Marketcap (Crypto, Equity, FX)_0131.xlsx]All Equity 0131 %!R1354C3</stp>
        <stp>CRNCY=USD</stp>
        <stp>START_DATE_OVERRIDE=20170101</stp>
        <stp>END_DATE_OVERRIDE=20180131</stp>
        <stp>MARKET_DATA_OVERRIDE=RR902</stp>
        <tr r="C1354" s="15"/>
      </tp>
      <tp>
        <v>10770.472695199747</v>
        <stp/>
        <stp>##V3_BDPV12</stp>
        <stp>6586 JT Equity</stp>
        <stp>INTERVAL_AVG</stp>
        <stp>[Trading Turnover and Marketcap (Crypto, Equity, FX)_0131.xlsx]All Equity 0131 %!R1479C3</stp>
        <stp>CRNCY=USD</stp>
        <stp>START_DATE_OVERRIDE=20170101</stp>
        <stp>END_DATE_OVERRIDE=20180131</stp>
        <stp>MARKET_DATA_OVERRIDE=RR902</stp>
        <tr r="C1479" s="15"/>
      </tp>
      <tp>
        <v>4871.402468937632</v>
        <stp/>
        <stp>##V3_BDPV12</stp>
        <stp>2181 JT Equity</stp>
        <stp>INTERVAL_AVG</stp>
        <stp>[Trading Turnover and Marketcap (Crypto, Equity, FX)_0131.xlsx]All Equity 0131 %!R1316C3</stp>
        <stp>CRNCY=USD</stp>
        <stp>START_DATE_OVERRIDE=20170101</stp>
        <stp>END_DATE_OVERRIDE=20180131</stp>
        <stp>MARKET_DATA_OVERRIDE=RR902</stp>
        <tr r="C1316" s="15"/>
      </tp>
      <tp>
        <v>13943.821354811551</v>
        <stp/>
        <stp>##V3_BDPV12</stp>
        <stp>2587 JT Equity</stp>
        <stp>INTERVAL_AVG</stp>
        <stp>[Trading Turnover and Marketcap (Crypto, Equity, FX)_0131.xlsx]All Equity 0131 %!R1519C3</stp>
        <stp>CRNCY=USD</stp>
        <stp>START_DATE_OVERRIDE=20170101</stp>
        <stp>END_DATE_OVERRIDE=20180131</stp>
        <stp>MARKET_DATA_OVERRIDE=RR902</stp>
        <tr r="C1519" s="15"/>
      </tp>
      <tp>
        <v>4133.5977747836741</v>
        <stp/>
        <stp>##V3_BDPV12</stp>
        <stp>6481 JT Equity</stp>
        <stp>INTERVAL_AVG</stp>
        <stp>[Trading Turnover and Marketcap (Crypto, Equity, FX)_0131.xlsx]All Equity 0131 %!R1303C3</stp>
        <stp>CRNCY=USD</stp>
        <stp>START_DATE_OVERRIDE=20170101</stp>
        <stp>END_DATE_OVERRIDE=20180131</stp>
        <stp>MARKET_DATA_OVERRIDE=RR902</stp>
        <tr r="C1303" s="15"/>
      </tp>
      <tp>
        <v>5670.8101959747401</v>
        <stp/>
        <stp>##V3_BDPV12</stp>
        <stp>4183 JT Equity</stp>
        <stp>INTERVAL_AVG</stp>
        <stp>[Trading Turnover and Marketcap (Crypto, Equity, FX)_0131.xlsx]All Equity 0131 %!R1138C3</stp>
        <stp>CRNCY=USD</stp>
        <stp>START_DATE_OVERRIDE=20170101</stp>
        <stp>END_DATE_OVERRIDE=20180131</stp>
        <stp>MARKET_DATA_OVERRIDE=RR902</stp>
        <tr r="C1138" s="15"/>
      </tp>
      <tp>
        <v>4696.3014103409896</v>
        <stp/>
        <stp>##V3_BDPV12</stp>
        <stp>6383 JT Equity</stp>
        <stp>INTERVAL_AVG</stp>
        <stp>[Trading Turnover and Marketcap (Crypto, Equity, FX)_0131.xlsx]All Equity 0131 %!R1080C3</stp>
        <stp>CRNCY=USD</stp>
        <stp>START_DATE_OVERRIDE=20170101</stp>
        <stp>END_DATE_OVERRIDE=20180131</stp>
        <stp>MARKET_DATA_OVERRIDE=RR902</stp>
        <tr r="C1080" s="15"/>
      </tp>
      <tp>
        <v>4084.5833100343548</v>
        <stp/>
        <stp>##V3_BDPV12</stp>
        <stp>3086 JT Equity</stp>
        <stp>INTERVAL_AVG</stp>
        <stp>[Trading Turnover and Marketcap (Crypto, Equity, FX)_0131.xlsx]All Equity 0131 %!R1579C3</stp>
        <stp>CRNCY=USD</stp>
        <stp>START_DATE_OVERRIDE=20170101</stp>
        <stp>END_DATE_OVERRIDE=20180131</stp>
        <stp>MARKET_DATA_OVERRIDE=RR902</stp>
        <tr r="C1579" s="15"/>
      </tp>
      <tp>
        <v>6669.6056659354144</v>
        <stp/>
        <stp>##V3_BDPV12</stp>
        <stp>7186 JT Equity</stp>
        <stp>INTERVAL_AVG</stp>
        <stp>[Trading Turnover and Marketcap (Crypto, Equity, FX)_0131.xlsx]All Equity 0131 %!R1517C3</stp>
        <stp>CRNCY=USD</stp>
        <stp>START_DATE_OVERRIDE=20170101</stp>
        <stp>END_DATE_OVERRIDE=20180131</stp>
        <stp>MARKET_DATA_OVERRIDE=RR902</stp>
        <tr r="C1517" s="15"/>
      </tp>
      <tp>
        <v>18000405.097960822</v>
        <stp/>
        <stp>##V3_BDPV12</stp>
        <stp>PCAR4 BS Equity</stp>
        <stp>INTERVAL_AVG</stp>
        <stp>[Trading Turnover and Marketcap (Crypto, Equity, FX)_0131.xlsx]All Equity 0131 %!R1678C2</stp>
        <stp>MARKET_DATA_OVERRIDE=TURNOVER</stp>
        <stp>CRNCY=USD</stp>
        <stp>START_DATE_OVERRIDE=20170101</stp>
        <stp>END_DATE_OVERRIDE=20180131</stp>
        <tr r="B1678" s="15"/>
      </tp>
      <tp>
        <v>8519.6160198307498</v>
        <stp/>
        <stp>##V3_BDPV12</stp>
        <stp>2382 TT Equity</stp>
        <stp>INTERVAL_AVG</stp>
        <stp>[Trading Turnover and Marketcap (Crypto, Equity, FX)_0131.xlsx]All Equity 0131 %!R1781C3</stp>
        <stp>CRNCY=USD</stp>
        <stp>START_DATE_OVERRIDE=20170101</stp>
        <stp>END_DATE_OVERRIDE=20180131</stp>
        <stp>MARKET_DATA_OVERRIDE=RR902</stp>
        <tr r="C1781" s="15"/>
      </tp>
      <tp>
        <v>16536.370806473675</v>
        <stp/>
        <stp>##V3_BDPV12</stp>
        <stp>2881 TT Equity</stp>
        <stp>INTERVAL_AVG</stp>
        <stp>[Trading Turnover and Marketcap (Crypto, Equity, FX)_0131.xlsx]All Equity 0131 %!R1433C3</stp>
        <stp>CRNCY=USD</stp>
        <stp>START_DATE_OVERRIDE=20170101</stp>
        <stp>END_DATE_OVERRIDE=20180131</stp>
        <stp>MARKET_DATA_OVERRIDE=RR902</stp>
        <tr r="C1433" s="15"/>
      </tp>
      <tp>
        <v>56948.068390267508</v>
        <stp/>
        <stp>##V3_BDPV12</stp>
        <stp>7182 JT Equity</stp>
        <stp>INTERVAL_AVG</stp>
        <stp>[Trading Turnover and Marketcap (Crypto, Equity, FX)_0131.xlsx]All Equity 0131 %!R1507C3</stp>
        <stp>CRNCY=USD</stp>
        <stp>START_DATE_OVERRIDE=20170101</stp>
        <stp>END_DATE_OVERRIDE=20180131</stp>
        <stp>MARKET_DATA_OVERRIDE=RR902</stp>
        <tr r="C1507" s="15"/>
      </tp>
      <tp>
        <v>5559.382669209157</v>
        <stp/>
        <stp>##V3_BDPV12</stp>
        <stp>4182 JT Equity</stp>
        <stp>INTERVAL_AVG</stp>
        <stp>[Trading Turnover and Marketcap (Crypto, Equity, FX)_0131.xlsx]All Equity 0131 %!R1534C3</stp>
        <stp>CRNCY=USD</stp>
        <stp>START_DATE_OVERRIDE=20170101</stp>
        <stp>END_DATE_OVERRIDE=20180131</stp>
        <stp>MARKET_DATA_OVERRIDE=RR902</stp>
        <tr r="C1534" s="15"/>
      </tp>
      <tp>
        <v>3550.1908515126511</v>
        <stp/>
        <stp>##V3_BDPV12</stp>
        <stp>9783 JT Equity</stp>
        <stp>INTERVAL_AVG</stp>
        <stp>[Trading Turnover and Marketcap (Crypto, Equity, FX)_0131.xlsx]All Equity 0131 %!R1953C3</stp>
        <stp>CRNCY=USD</stp>
        <stp>START_DATE_OVERRIDE=20170101</stp>
        <stp>END_DATE_OVERRIDE=20180131</stp>
        <stp>MARKET_DATA_OVERRIDE=RR902</stp>
        <tr r="C1953" s="15"/>
      </tp>
      <tp>
        <v>7005752.5010549836</v>
        <stp/>
        <stp>##V3_BDPV12</stp>
        <stp>ECOPETL CX Equity</stp>
        <stp>INTERVAL_AVG</stp>
        <stp>[Trading Turnover and Marketcap (Crypto, Equity, FX)_0131.xlsx]All Equity 0131 %!R2196C2</stp>
        <stp>MARKET_DATA_OVERRIDE=TURNOVER</stp>
        <stp>CRNCY=USD</stp>
        <stp>START_DATE_OVERRIDE=20170101</stp>
        <stp>END_DATE_OVERRIDE=20180131</stp>
        <tr r="B2196" s="15"/>
      </tp>
      <tp>
        <v>4217.1285097524988</v>
        <stp/>
        <stp>##V3_BDPV12</stp>
        <stp>3283 JT Equity</stp>
        <stp>INTERVAL_AVG</stp>
        <stp>[Trading Turnover and Marketcap (Crypto, Equity, FX)_0131.xlsx]All Equity 0131 %!R1891C3</stp>
        <stp>CRNCY=USD</stp>
        <stp>START_DATE_OVERRIDE=20170101</stp>
        <stp>END_DATE_OVERRIDE=20180131</stp>
        <stp>MARKET_DATA_OVERRIDE=RR902</stp>
        <tr r="C1891" s="15"/>
      </tp>
      <tp>
        <v>5892.6954858152239</v>
        <stp/>
        <stp>##V3_BDPV12</stp>
        <stp>2884 TT Equity</stp>
        <stp>INTERVAL_AVG</stp>
        <stp>[Trading Turnover and Marketcap (Crypto, Equity, FX)_0131.xlsx]All Equity 0131 %!R1899C3</stp>
        <stp>CRNCY=USD</stp>
        <stp>START_DATE_OVERRIDE=20170101</stp>
        <stp>END_DATE_OVERRIDE=20180131</stp>
        <stp>MARKET_DATA_OVERRIDE=RR902</stp>
        <tr r="C1899" s="15"/>
      </tp>
      <tp>
        <v>4064.6134257267504</v>
        <stp/>
        <stp>##V3_BDPV12</stp>
        <stp>8984 JT Equity</stp>
        <stp>INTERVAL_AVG</stp>
        <stp>[Trading Turnover and Marketcap (Crypto, Equity, FX)_0131.xlsx]All Equity 0131 %!R1991C3</stp>
        <stp>CRNCY=USD</stp>
        <stp>START_DATE_OVERRIDE=20170101</stp>
        <stp>END_DATE_OVERRIDE=20180131</stp>
        <stp>MARKET_DATA_OVERRIDE=RR902</stp>
        <tr r="C1991" s="15"/>
      </tp>
      <tp>
        <v>5917.036656487905</v>
        <stp/>
        <stp>##V3_BDPV12</stp>
        <stp>4684 JT Equity</stp>
        <stp>INTERVAL_AVG</stp>
        <stp>[Trading Turnover and Marketcap (Crypto, Equity, FX)_0131.xlsx]All Equity 0131 %!R1974C3</stp>
        <stp>CRNCY=USD</stp>
        <stp>START_DATE_OVERRIDE=20170101</stp>
        <stp>END_DATE_OVERRIDE=20180131</stp>
        <stp>MARKET_DATA_OVERRIDE=RR902</stp>
        <tr r="C1974" s="15"/>
      </tp>
      <tp>
        <v>10899.809779153726</v>
        <stp/>
        <stp>##V3_BDPV12</stp>
        <stp>2886 TT Equity</stp>
        <stp>INTERVAL_AVG</stp>
        <stp>[Trading Turnover and Marketcap (Crypto, Equity, FX)_0131.xlsx]All Equity 0131 %!R1993C3</stp>
        <stp>CRNCY=USD</stp>
        <stp>START_DATE_OVERRIDE=20170101</stp>
        <stp>END_DATE_OVERRIDE=20180131</stp>
        <stp>MARKET_DATA_OVERRIDE=RR902</stp>
        <tr r="C1993" s="15"/>
      </tp>
      <tp>
        <v>22017961.055995636</v>
        <stp/>
        <stp>##V3_BDPV12</stp>
        <stp>BRML3 BS Equity</stp>
        <stp>INTERVAL_AVG</stp>
        <stp>[Trading Turnover and Marketcap (Crypto, Equity, FX)_0131.xlsx]All Equity 0131 %!R1524C2</stp>
        <stp>MARKET_DATA_OVERRIDE=TURNOVER</stp>
        <stp>CRNCY=USD</stp>
        <stp>START_DATE_OVERRIDE=20170101</stp>
        <stp>END_DATE_OVERRIDE=20180131</stp>
        <tr r="B1524" s="15"/>
      </tp>
      <tp>
        <v>20685923.981617644</v>
        <stp/>
        <stp>##V3_BDPV12</stp>
        <stp>LSXMA US Equity</stp>
        <stp>INTERVAL_AVG</stp>
        <stp>[Trading Turnover and Marketcap (Crypto, Equity, FX)_0131.xlsx]All Equity 0131 %!R1576C2</stp>
        <stp>MARKET_DATA_OVERRIDE=TURNOVER</stp>
        <stp>CRNCY=USD</stp>
        <stp>START_DATE_OVERRIDE=20170101</stp>
        <stp>END_DATE_OVERRIDE=20180131</stp>
        <tr r="B1576" s="15"/>
      </tp>
      <tp>
        <v>10122288.016812183</v>
        <stp/>
        <stp>##V3_BDPV12</stp>
        <stp>BJFIN IS Equity</stp>
        <stp>INTERVAL_AVG</stp>
        <stp>[Trading Turnover and Marketcap (Crypto, Equity, FX)_0131.xlsx]All Equity 0131 %!R2044C2</stp>
        <stp>MARKET_DATA_OVERRIDE=TURNOVER</stp>
        <stp>CRNCY=USD</stp>
        <stp>START_DATE_OVERRIDE=20170101</stp>
        <stp>END_DATE_OVERRIDE=20180131</stp>
        <tr r="B2044" s="15"/>
      </tp>
      <tp>
        <v>1589720.7738426328</v>
        <stp/>
        <stp>##V3_BDPV12</stp>
        <stp>PFGRUPSU CX Equity</stp>
        <stp>INTERVAL_AVG</stp>
        <stp>[Trading Turnover and Marketcap (Crypto, Equity, FX)_0131.xlsx]All Equity 0131 %!R2472C2</stp>
        <stp>MARKET_DATA_OVERRIDE=TURNOVER</stp>
        <stp>CRNCY=USD</stp>
        <stp>START_DATE_OVERRIDE=20170101</stp>
        <stp>END_DATE_OVERRIDE=20180131</stp>
        <tr r="B2472" s="15"/>
      </tp>
      <tp>
        <v>8307.7114041705518</v>
        <stp/>
        <stp>##V3_BDPV12</stp>
        <stp>3092 JT Equity</stp>
        <stp>INTERVAL_AVG</stp>
        <stp>[Trading Turnover and Marketcap (Crypto, Equity, FX)_0131.xlsx]All Equity 0131 %!R1015C3</stp>
        <stp>CRNCY=USD</stp>
        <stp>START_DATE_OVERRIDE=20170101</stp>
        <stp>END_DATE_OVERRIDE=20180131</stp>
        <stp>MARKET_DATA_OVERRIDE=RR902</stp>
        <tr r="C1015" s="15"/>
      </tp>
      <tp>
        <v>9071.7054543931536</v>
        <stp/>
        <stp>##V3_BDPV12</stp>
        <stp>8697 JT Equity</stp>
        <stp>INTERVAL_AVG</stp>
        <stp>[Trading Turnover and Marketcap (Crypto, Equity, FX)_0131.xlsx]All Equity 0131 %!R1431C3</stp>
        <stp>CRNCY=USD</stp>
        <stp>START_DATE_OVERRIDE=20170101</stp>
        <stp>END_DATE_OVERRIDE=20180131</stp>
        <stp>MARKET_DATA_OVERRIDE=RR902</stp>
        <tr r="C1431" s="15"/>
      </tp>
      <tp>
        <v>3694.6491844114748</v>
        <stp/>
        <stp>##V3_BDPV12</stp>
        <stp>6592 JT Equity</stp>
        <stp>INTERVAL_AVG</stp>
        <stp>[Trading Turnover and Marketcap (Crypto, Equity, FX)_0131.xlsx]All Equity 0131 %!R1675C3</stp>
        <stp>CRNCY=USD</stp>
        <stp>START_DATE_OVERRIDE=20170101</stp>
        <stp>END_DATE_OVERRIDE=20180131</stp>
        <stp>MARKET_DATA_OVERRIDE=RR902</stp>
        <tr r="C1675" s="15"/>
      </tp>
      <tp>
        <v>12492.349916613826</v>
        <stp/>
        <stp>##V3_BDPV12</stp>
        <stp>2891 TT Equity</stp>
        <stp>INTERVAL_AVG</stp>
        <stp>[Trading Turnover and Marketcap (Crypto, Equity, FX)_0131.xlsx]All Equity 0131 %!R1462C3</stp>
        <stp>CRNCY=USD</stp>
        <stp>START_DATE_OVERRIDE=20170101</stp>
        <stp>END_DATE_OVERRIDE=20180131</stp>
        <stp>MARKET_DATA_OVERRIDE=RR902</stp>
        <tr r="C1462" s="15"/>
      </tp>
      <tp>
        <v>5532.0449411403551</v>
        <stp/>
        <stp>##V3_BDPV12</stp>
        <stp>3391 JT Equity</stp>
        <stp>INTERVAL_AVG</stp>
        <stp>[Trading Turnover and Marketcap (Crypto, Equity, FX)_0131.xlsx]All Equity 0131 %!R1466C3</stp>
        <stp>CRNCY=USD</stp>
        <stp>START_DATE_OVERRIDE=20170101</stp>
        <stp>END_DATE_OVERRIDE=20180131</stp>
        <stp>MARKET_DATA_OVERRIDE=RR902</stp>
        <tr r="C1466" s="15"/>
      </tp>
      <tp>
        <v>5138.1466104899237</v>
        <stp/>
        <stp>##V3_BDPV12</stp>
        <stp>3291 JT Equity</stp>
        <stp>INTERVAL_AVG</stp>
        <stp>[Trading Turnover and Marketcap (Crypto, Equity, FX)_0131.xlsx]All Equity 0131 %!R1755C3</stp>
        <stp>CRNCY=USD</stp>
        <stp>START_DATE_OVERRIDE=20170101</stp>
        <stp>END_DATE_OVERRIDE=20180131</stp>
        <stp>MARKET_DATA_OVERRIDE=RR902</stp>
        <tr r="C1755" s="15"/>
      </tp>
      <tp>
        <v>9165125.3558216691</v>
        <stp/>
        <stp>##V3_BDPV12</stp>
        <stp>TAVHL TI Equity</stp>
        <stp>INTERVAL_AVG</stp>
        <stp>[Trading Turnover and Marketcap (Crypto, Equity, FX)_0131.xlsx]All Equity 0131 %!R2088C2</stp>
        <stp>MARKET_DATA_OVERRIDE=TURNOVER</stp>
        <stp>CRNCY=USD</stp>
        <stp>START_DATE_OVERRIDE=20170101</stp>
        <stp>END_DATE_OVERRIDE=20180131</stp>
        <tr r="B2088" s="15"/>
      </tp>
      <tp>
        <v>2360.451858381532</v>
        <stp/>
        <stp>##V3_BDPV12</stp>
        <stp>1590 TT Equity</stp>
        <stp>INTERVAL_AVG</stp>
        <stp>[Trading Turnover and Marketcap (Crypto, Equity, FX)_0131.xlsx]All Equity 0131 %!R1983C3</stp>
        <stp>CRNCY=USD</stp>
        <stp>START_DATE_OVERRIDE=20170101</stp>
        <stp>END_DATE_OVERRIDE=20180131</stp>
        <stp>MARKET_DATA_OVERRIDE=RR902</stp>
        <tr r="C1983" s="15"/>
      </tp>
      <tp>
        <v>7662.7720137043689</v>
        <stp/>
        <stp>##V3_BDPV12</stp>
        <stp>2892 TT Equity</stp>
        <stp>INTERVAL_AVG</stp>
        <stp>[Trading Turnover and Marketcap (Crypto, Equity, FX)_0131.xlsx]All Equity 0131 %!R1982C3</stp>
        <stp>CRNCY=USD</stp>
        <stp>START_DATE_OVERRIDE=20170101</stp>
        <stp>END_DATE_OVERRIDE=20180131</stp>
        <stp>MARKET_DATA_OVERRIDE=RR902</stp>
        <tr r="C1982" s="15"/>
      </tp>
      <tp>
        <v>1953.1007008010031</v>
        <stp/>
        <stp>##V3_BDPV12</stp>
        <stp>2498 TT Equity</stp>
        <stp>INTERVAL_AVG</stp>
        <stp>[Trading Turnover and Marketcap (Crypto, Equity, FX)_0131.xlsx]All Equity 0131 %!R1569C3</stp>
        <stp>CRNCY=USD</stp>
        <stp>START_DATE_OVERRIDE=20170101</stp>
        <stp>END_DATE_OVERRIDE=20180131</stp>
        <stp>MARKET_DATA_OVERRIDE=RR902</stp>
        <tr r="C1569" s="15"/>
      </tp>
      <tp>
        <v>4350.9172950230122</v>
        <stp/>
        <stp>##V3_BDPV12</stp>
        <stp>3099 JT Equity</stp>
        <stp>INTERVAL_AVG</stp>
        <stp>[Trading Turnover and Marketcap (Crypto, Equity, FX)_0131.xlsx]All Equity 0131 %!R1445C3</stp>
        <stp>CRNCY=USD</stp>
        <stp>START_DATE_OVERRIDE=20170101</stp>
        <stp>END_DATE_OVERRIDE=20180131</stp>
        <stp>MARKET_DATA_OVERRIDE=RR902</stp>
        <tr r="C1445" s="15"/>
      </tp>
      <tp>
        <v>2117.638282554361</v>
        <stp/>
        <stp>##V3_BDPV12</stp>
        <stp>8299 TT Equity</stp>
        <stp>INTERVAL_AVG</stp>
        <stp>[Trading Turnover and Marketcap (Crypto, Equity, FX)_0131.xlsx]All Equity 0131 %!R1708C3</stp>
        <stp>CRNCY=USD</stp>
        <stp>START_DATE_OVERRIDE=20170101</stp>
        <stp>END_DATE_OVERRIDE=20180131</stp>
        <stp>MARKET_DATA_OVERRIDE=RR902</stp>
        <tr r="C1708" s="15"/>
      </tp>
      <tp>
        <v>7327.6217674503596</v>
        <stp/>
        <stp>##V3_BDPV12</stp>
        <stp>2897 JT Equity</stp>
        <stp>INTERVAL_AVG</stp>
        <stp>[Trading Turnover and Marketcap (Crypto, Equity, FX)_0131.xlsx]All Equity 0131 %!R1820C3</stp>
        <stp>CRNCY=USD</stp>
        <stp>START_DATE_OVERRIDE=20170101</stp>
        <stp>END_DATE_OVERRIDE=20180131</stp>
        <stp>MARKET_DATA_OVERRIDE=RR902</stp>
        <tr r="C1820" s="15"/>
      </tp>
      <tp>
        <v>5035943.9365056939</v>
        <stp/>
        <stp>##V3_BDPV12</stp>
        <stp>BCOLO CX Equity</stp>
        <stp>INTERVAL_AVG</stp>
        <stp>[Trading Turnover and Marketcap (Crypto, Equity, FX)_0131.xlsx]All Equity 0131 %!R2306C2</stp>
        <stp>MARKET_DATA_OVERRIDE=TURNOVER</stp>
        <stp>CRNCY=USD</stp>
        <stp>START_DATE_OVERRIDE=20170101</stp>
        <stp>END_DATE_OVERRIDE=20180131</stp>
        <tr r="B2306" s="15"/>
      </tp>
      <tp>
        <v>7181477.3247804316</v>
        <stp/>
        <stp>##V3_BDPV12</stp>
        <stp>KIMBERA MM Equity</stp>
        <stp>INTERVAL_AVG</stp>
        <stp>[Trading Turnover and Marketcap (Crypto, Equity, FX)_0131.xlsx]All Equity 0131 %!R2187C2</stp>
        <stp>MARKET_DATA_OVERRIDE=TURNOVER</stp>
        <stp>CRNCY=USD</stp>
        <stp>START_DATE_OVERRIDE=20170101</stp>
        <stp>END_DATE_OVERRIDE=20180131</stp>
        <tr r="B2187" s="15"/>
      </tp>
      <tp>
        <v>21947234.949664753</v>
        <stp/>
        <stp>##V3_BDPV12</stp>
        <stp>CSNA3 BS Equity</stp>
        <stp>INTERVAL_AVG</stp>
        <stp>[Trading Turnover and Marketcap (Crypto, Equity, FX)_0131.xlsx]All Equity 0131 %!R1526C2</stp>
        <stp>MARKET_DATA_OVERRIDE=TURNOVER</stp>
        <stp>CRNCY=USD</stp>
        <stp>START_DATE_OVERRIDE=20170101</stp>
        <stp>END_DATE_OVERRIDE=20180131</stp>
        <tr r="B1526" s="15"/>
      </tp>
      <tp>
        <v>19153379.336520903</v>
        <stp/>
        <stp>##V3_BDPV12</stp>
        <stp>QUAL3 BS Equity</stp>
        <stp>INTERVAL_AVG</stp>
        <stp>[Trading Turnover and Marketcap (Crypto, Equity, FX)_0131.xlsx]All Equity 0131 %!R1629C2</stp>
        <stp>MARKET_DATA_OVERRIDE=TURNOVER</stp>
        <stp>CRNCY=USD</stp>
        <stp>START_DATE_OVERRIDE=20170101</stp>
        <stp>END_DATE_OVERRIDE=20180131</stp>
        <tr r="B1629" s="15"/>
      </tp>
      <tp>
        <v>37325328.040894561</v>
        <stp/>
        <stp>##V3_BDPV12</stp>
        <stp>ESSITYB SS Equity</stp>
        <stp>INTERVAL_AVG</stp>
        <stp>[Trading Turnover and Marketcap (Crypto, Equity, FX)_0131.xlsx]All Equity 0131 %!R1156C2</stp>
        <stp>MARKET_DATA_OVERRIDE=TURNOVER</stp>
        <stp>CRNCY=USD</stp>
        <stp>START_DATE_OVERRIDE=20170101</stp>
        <stp>END_DATE_OVERRIDE=20180131</stp>
        <tr r="B1156" s="15"/>
      </tp>
      <tp>
        <v>36520107.561020285</v>
        <stp/>
        <stp>##V3_BDPV12</stp>
        <stp>BAM/A CT Equity</stp>
        <stp>INTERVAL_AVG</stp>
        <stp>[Trading Turnover and Marketcap (Crypto, Equity, FX)_0131.xlsx]All Equity 0131 %!R1174C2</stp>
        <stp>MARKET_DATA_OVERRIDE=TURNOVER</stp>
        <stp>CRNCY=USD</stp>
        <stp>START_DATE_OVERRIDE=20170101</stp>
        <stp>END_DATE_OVERRIDE=20180131</stp>
        <tr r="B1174" s="15"/>
      </tp>
      <tp>
        <v>4582420.3727515424</v>
        <stp/>
        <stp>##V3_BDPV12</stp>
        <stp>GFINBURO MM Equity</stp>
        <stp>INTERVAL_AVG</stp>
        <stp>[Trading Turnover and Marketcap (Crypto, Equity, FX)_0131.xlsx]All Equity 0131 %!R2338C2</stp>
        <stp>MARKET_DATA_OVERRIDE=TURNOVER</stp>
        <stp>CRNCY=USD</stp>
        <stp>START_DATE_OVERRIDE=20170101</stp>
        <stp>END_DATE_OVERRIDE=20180131</stp>
        <tr r="B2338" s="15"/>
      </tp>
      <tp>
        <v>201145553.34558821</v>
        <stp/>
        <stp>##V3_BDPV12</stp>
        <stp>D US Equity</stp>
        <stp>INTERVAL_AVG</stp>
        <stp>[Trading Turnover and Marketcap (Crypto, Equity, FX)_0131.xlsx]All Equity 0131 %!R239C2</stp>
        <stp>MARKET_DATA_OVERRIDE=TURNOVER</stp>
        <stp>CRNCY=USD</stp>
        <stp>START_DATE_OVERRIDE=20170101</stp>
        <stp>END_DATE_OVERRIDE=20180131</stp>
        <tr r="B239" s="15"/>
      </tp>
      <tp>
        <v>101467251.2132353</v>
        <stp/>
        <stp>##V3_BDPV12</stp>
        <stp>O US Equity</stp>
        <stp>INTERVAL_AVG</stp>
        <stp>[Trading Turnover and Marketcap (Crypto, Equity, FX)_0131.xlsx]All Equity 0131 %!R569C2</stp>
        <stp>MARKET_DATA_OVERRIDE=TURNOVER</stp>
        <stp>CRNCY=USD</stp>
        <stp>START_DATE_OVERRIDE=20170101</stp>
        <stp>END_DATE_OVERRIDE=20180131</stp>
        <tr r="B569" s="15"/>
      </tp>
      <tp>
        <v>37525943.489230417</v>
        <stp/>
        <stp>##V3_BDPV12</stp>
        <stp>GFNORTEO MM Equity</stp>
        <stp>INTERVAL_AVG</stp>
        <stp>[Trading Turnover and Marketcap (Crypto, Equity, FX)_0131.xlsx]All Equity 0131 %!R1149C2</stp>
        <stp>MARKET_DATA_OVERRIDE=TURNOVER</stp>
        <stp>CRNCY=USD</stp>
        <stp>START_DATE_OVERRIDE=20170101</stp>
        <stp>END_DATE_OVERRIDE=20180131</stp>
        <tr r="B1149" s="15"/>
      </tp>
      <tp>
        <v>4033638.0320515251</v>
        <stp/>
        <stp>##V3_BDPV12</stp>
        <stp>ENELGXCH CC Equity</stp>
        <stp>INTERVAL_AVG</stp>
        <stp>[Trading Turnover and Marketcap (Crypto, Equity, FX)_0131.xlsx]All Equity 0131 %!R2363C2</stp>
        <stp>MARKET_DATA_OVERRIDE=TURNOVER</stp>
        <stp>CRNCY=USD</stp>
        <stp>START_DATE_OVERRIDE=20170101</stp>
        <stp>END_DATE_OVERRIDE=20180131</stp>
        <tr r="B2363" s="15"/>
      </tp>
      <tp>
        <v>5269.458360817036</v>
        <stp/>
        <stp>##V3_BDPV12</stp>
        <stp>4091 JT Equity</stp>
        <stp>INTERVAL_AVG</stp>
        <stp>[Trading Turnover and Marketcap (Crypto, Equity, FX)_0131.xlsx]All Equity 0131 %!R2140C3</stp>
        <stp>CRNCY=USD</stp>
        <stp>START_DATE_OVERRIDE=20170101</stp>
        <stp>END_DATE_OVERRIDE=20180131</stp>
        <stp>MARKET_DATA_OVERRIDE=RR902</stp>
        <tr r="C2140" s="15"/>
      </tp>
      <tp>
        <v>3351.6005538844943</v>
        <stp/>
        <stp>##V3_BDPV12</stp>
        <stp>2890 TT Equity</stp>
        <stp>INTERVAL_AVG</stp>
        <stp>[Trading Turnover and Marketcap (Crypto, Equity, FX)_0131.xlsx]All Equity 0131 %!R2264C3</stp>
        <stp>CRNCY=USD</stp>
        <stp>START_DATE_OVERRIDE=20170101</stp>
        <stp>END_DATE_OVERRIDE=20180131</stp>
        <stp>MARKET_DATA_OVERRIDE=RR902</stp>
        <tr r="C2264" s="15"/>
      </tp>
      <tp>
        <v>16507346.694793666</v>
        <stp/>
        <stp>##V3_BDPV12</stp>
        <stp>MULT3 BS Equity</stp>
        <stp>INTERVAL_AVG</stp>
        <stp>[Trading Turnover and Marketcap (Crypto, Equity, FX)_0131.xlsx]All Equity 0131 %!R1737C2</stp>
        <stp>MARKET_DATA_OVERRIDE=TURNOVER</stp>
        <stp>CRNCY=USD</stp>
        <stp>START_DATE_OVERRIDE=20170101</stp>
        <stp>END_DATE_OVERRIDE=20180131</stp>
        <tr r="B1737" s="15"/>
      </tp>
      <tp>
        <v>4824.0816507751924</v>
        <stp/>
        <stp>##V3_BDPV12</stp>
        <stp>8593 JT Equity</stp>
        <stp>INTERVAL_AVG</stp>
        <stp>[Trading Turnover and Marketcap (Crypto, Equity, FX)_0131.xlsx]All Equity 0131 %!R2076C3</stp>
        <stp>CRNCY=USD</stp>
        <stp>START_DATE_OVERRIDE=20170101</stp>
        <stp>END_DATE_OVERRIDE=20180131</stp>
        <stp>MARKET_DATA_OVERRIDE=RR902</stp>
        <tr r="C2076" s="15"/>
      </tp>
      <tp>
        <v>12141145.990658121</v>
        <stp/>
        <stp>##V3_BDPV12</stp>
        <stp>BJAUT IS Equity</stp>
        <stp>INTERVAL_AVG</stp>
        <stp>[Trading Turnover and Marketcap (Crypto, Equity, FX)_0131.xlsx]All Equity 0131 %!R1941C2</stp>
        <stp>MARKET_DATA_OVERRIDE=TURNOVER</stp>
        <stp>CRNCY=USD</stp>
        <stp>START_DATE_OVERRIDE=20170101</stp>
        <stp>END_DATE_OVERRIDE=20180131</stp>
        <tr r="B1941" s="15"/>
      </tp>
      <tp>
        <v>5097.129086554899</v>
        <stp/>
        <stp>##V3_BDPV12</stp>
        <stp>2395 TT Equity</stp>
        <stp>INTERVAL_AVG</stp>
        <stp>[Trading Turnover and Marketcap (Crypto, Equity, FX)_0131.xlsx]All Equity 0131 %!R2241C3</stp>
        <stp>CRNCY=USD</stp>
        <stp>START_DATE_OVERRIDE=20170101</stp>
        <stp>END_DATE_OVERRIDE=20180131</stp>
        <stp>MARKET_DATA_OVERRIDE=RR902</stp>
        <tr r="C2241" s="15"/>
      </tp>
      <tp>
        <v>12605230.714444276</v>
        <stp/>
        <stp>##V3_BDPV12</stp>
        <stp>HUSQB SS Equity</stp>
        <stp>INTERVAL_AVG</stp>
        <stp>[Trading Turnover and Marketcap (Crypto, Equity, FX)_0131.xlsx]All Equity 0131 %!R1919C2</stp>
        <stp>MARKET_DATA_OVERRIDE=TURNOVER</stp>
        <stp>CRNCY=USD</stp>
        <stp>START_DATE_OVERRIDE=20170101</stp>
        <stp>END_DATE_OVERRIDE=20180131</stp>
        <tr r="B1919" s="15"/>
      </tp>
      <tp>
        <v>9204236.9169232994</v>
        <stp/>
        <stp>##V3_BDPV12</stp>
        <stp>IDFCBK IS Equity</stp>
        <stp>INTERVAL_AVG</stp>
        <stp>[Trading Turnover and Marketcap (Crypto, Equity, FX)_0131.xlsx]All Equity 0131 %!R2083C2</stp>
        <stp>MARKET_DATA_OVERRIDE=TURNOVER</stp>
        <stp>CRNCY=USD</stp>
        <stp>START_DATE_OVERRIDE=20170101</stp>
        <stp>END_DATE_OVERRIDE=20180131</stp>
        <tr r="B2083" s="15"/>
      </tp>
      <tp>
        <v>14193630.892206427</v>
        <stp/>
        <stp>##V3_BDPV12</stp>
        <stp>UTCEM IS Equity</stp>
        <stp>INTERVAL_AVG</stp>
        <stp>[Trading Turnover and Marketcap (Crypto, Equity, FX)_0131.xlsx]All Equity 0131 %!R1833C2</stp>
        <stp>MARKET_DATA_OVERRIDE=TURNOVER</stp>
        <stp>CRNCY=USD</stp>
        <stp>START_DATE_OVERRIDE=20170101</stp>
        <stp>END_DATE_OVERRIDE=20180131</stp>
        <tr r="B1833" s="15"/>
      </tp>
      <tp>
        <v>11018463.551945239</v>
        <stp/>
        <stp>##V3_BDPV12</stp>
        <stp>SQM/B CC Equity</stp>
        <stp>INTERVAL_AVG</stp>
        <stp>[Trading Turnover and Marketcap (Crypto, Equity, FX)_0131.xlsx]All Equity 0131 %!R1997C2</stp>
        <stp>MARKET_DATA_OVERRIDE=TURNOVER</stp>
        <stp>CRNCY=USD</stp>
        <stp>START_DATE_OVERRIDE=20170101</stp>
        <stp>END_DATE_OVERRIDE=20180131</stp>
        <tr r="B1997" s="15"/>
      </tp>
      <tp>
        <v>11863753.032543492</v>
        <stp/>
        <stp>##V3_BDPV12</stp>
        <stp>KLBN11 BS Equity</stp>
        <stp>INTERVAL_AVG</stp>
        <stp>[Trading Turnover and Marketcap (Crypto, Equity, FX)_0131.xlsx]All Equity 0131 %!R1955C2</stp>
        <stp>MARKET_DATA_OVERRIDE=TURNOVER</stp>
        <stp>CRNCY=USD</stp>
        <stp>START_DATE_OVERRIDE=20170101</stp>
        <stp>END_DATE_OVERRIDE=20180131</stp>
        <tr r="B1955" s="15"/>
      </tp>
      <tp>
        <v>7151.5679173574272</v>
        <stp/>
        <stp>##V3_BDPV12</stp>
        <stp>4581 JT Equity</stp>
        <stp>INTERVAL_AVG</stp>
        <stp>[Trading Turnover and Marketcap (Crypto, Equity, FX)_0131.xlsx]All Equity 0131 %!R2107C3</stp>
        <stp>CRNCY=USD</stp>
        <stp>START_DATE_OVERRIDE=20170101</stp>
        <stp>END_DATE_OVERRIDE=20180131</stp>
        <stp>MARKET_DATA_OVERRIDE=RR902</stp>
        <tr r="C2107" s="15"/>
      </tp>
      <tp>
        <v>6982414.0747134797</v>
        <stp/>
        <stp>##V3_BDPV12</stp>
        <stp>PINFRA* MM Equity</stp>
        <stp>INTERVAL_AVG</stp>
        <stp>[Trading Turnover and Marketcap (Crypto, Equity, FX)_0131.xlsx]All Equity 0131 %!R2199C2</stp>
        <stp>MARKET_DATA_OVERRIDE=TURNOVER</stp>
        <stp>CRNCY=USD</stp>
        <stp>START_DATE_OVERRIDE=20170101</stp>
        <stp>END_DATE_OVERRIDE=20180131</stp>
        <tr r="B2199" s="15"/>
      </tp>
      <tp>
        <v>1803.0549498041917</v>
        <stp/>
        <stp>##V3_BDPV12</stp>
        <stp>2385 TT Equity</stp>
        <stp>INTERVAL_AVG</stp>
        <stp>[Trading Turnover and Marketcap (Crypto, Equity, FX)_0131.xlsx]All Equity 0131 %!R2446C3</stp>
        <stp>CRNCY=USD</stp>
        <stp>START_DATE_OVERRIDE=20170101</stp>
        <stp>END_DATE_OVERRIDE=20180131</stp>
        <stp>MARKET_DATA_OVERRIDE=RR902</stp>
        <tr r="C2446" s="15"/>
      </tp>
      <tp>
        <v>4416.0611768381086</v>
        <stp/>
        <stp>##V3_BDPV12</stp>
        <stp>2883 TT Equity</stp>
        <stp>INTERVAL_AVG</stp>
        <stp>[Trading Turnover and Marketcap (Crypto, Equity, FX)_0131.xlsx]All Equity 0131 %!R2132C3</stp>
        <stp>CRNCY=USD</stp>
        <stp>START_DATE_OVERRIDE=20170101</stp>
        <stp>END_DATE_OVERRIDE=20180131</stp>
        <stp>MARKET_DATA_OVERRIDE=RR902</stp>
        <tr r="C2132" s="15"/>
      </tp>
      <tp>
        <v>6271.8566277672735</v>
        <stp/>
        <stp>##V3_BDPV12</stp>
        <stp>5880 TT Equity</stp>
        <stp>INTERVAL_AVG</stp>
        <stp>[Trading Turnover and Marketcap (Crypto, Equity, FX)_0131.xlsx]All Equity 0131 %!R2261C3</stp>
        <stp>CRNCY=USD</stp>
        <stp>START_DATE_OVERRIDE=20170101</stp>
        <stp>END_DATE_OVERRIDE=20180131</stp>
        <stp>MARKET_DATA_OVERRIDE=RR902</stp>
        <tr r="C2261" s="15"/>
      </tp>
      <tp>
        <v>6010.744983629229</v>
        <stp/>
        <stp>##V3_BDPV12</stp>
        <stp>2880 TT Equity</stp>
        <stp>INTERVAL_AVG</stp>
        <stp>[Trading Turnover and Marketcap (Crypto, Equity, FX)_0131.xlsx]All Equity 0131 %!R2262C3</stp>
        <stp>CRNCY=USD</stp>
        <stp>START_DATE_OVERRIDE=20170101</stp>
        <stp>END_DATE_OVERRIDE=20180131</stp>
        <stp>MARKET_DATA_OVERRIDE=RR902</stp>
        <tr r="C2262" s="15"/>
      </tp>
      <tp>
        <v>46482262.127534598</v>
        <stp/>
        <stp>##V3_BDPV12</stp>
        <stp>KROT3 BS Equity</stp>
        <stp>INTERVAL_AVG</stp>
        <stp>[Trading Turnover and Marketcap (Crypto, Equity, FX)_0131.xlsx]All Equity 0131 %!R1035C2</stp>
        <stp>MARKET_DATA_OVERRIDE=TURNOVER</stp>
        <stp>CRNCY=USD</stp>
        <stp>START_DATE_OVERRIDE=20170101</stp>
        <stp>END_DATE_OVERRIDE=20180131</stp>
        <tr r="B1035" s="15"/>
      </tp>
      <tp>
        <v>3211.9378927839884</v>
        <stp/>
        <stp>##V3_BDPV12</stp>
        <stp>7282 JT Equity</stp>
        <stp>INTERVAL_AVG</stp>
        <stp>[Trading Turnover and Marketcap (Crypto, Equity, FX)_0131.xlsx]All Equity 0131 %!R2186C3</stp>
        <stp>CRNCY=USD</stp>
        <stp>START_DATE_OVERRIDE=20170101</stp>
        <stp>END_DATE_OVERRIDE=20180131</stp>
        <stp>MARKET_DATA_OVERRIDE=RR902</stp>
        <tr r="C2186" s="15"/>
      </tp>
      <tp>
        <v>2936.2451224709553</v>
        <stp/>
        <stp>##V3_BDPV12</stp>
        <stp>7180 JT Equity</stp>
        <stp>INTERVAL_AVG</stp>
        <stp>[Trading Turnover and Marketcap (Crypto, Equity, FX)_0131.xlsx]All Equity 0131 %!R2326C3</stp>
        <stp>CRNCY=USD</stp>
        <stp>START_DATE_OVERRIDE=20170101</stp>
        <stp>END_DATE_OVERRIDE=20180131</stp>
        <stp>MARKET_DATA_OVERRIDE=RR902</stp>
        <tr r="C2326" s="15"/>
      </tp>
      <tp>
        <v>4522.2275747651047</v>
        <stp/>
        <stp>##V3_BDPV12</stp>
        <stp>2784 JT Equity</stp>
        <stp>INTERVAL_AVG</stp>
        <stp>[Trading Turnover and Marketcap (Crypto, Equity, FX)_0131.xlsx]All Equity 0131 %!R2009C3</stp>
        <stp>CRNCY=USD</stp>
        <stp>START_DATE_OVERRIDE=20170101</stp>
        <stp>END_DATE_OVERRIDE=20180131</stp>
        <stp>MARKET_DATA_OVERRIDE=RR902</stp>
        <tr r="C2009" s="15"/>
      </tp>
      <tp>
        <v>5224.6234833051676</v>
        <stp/>
        <stp>##V3_BDPV12</stp>
        <stp>2885 TT Equity</stp>
        <stp>INTERVAL_AVG</stp>
        <stp>[Trading Turnover and Marketcap (Crypto, Equity, FX)_0131.xlsx]All Equity 0131 %!R2111C3</stp>
        <stp>CRNCY=USD</stp>
        <stp>START_DATE_OVERRIDE=20170101</stp>
        <stp>END_DATE_OVERRIDE=20180131</stp>
        <stp>MARKET_DATA_OVERRIDE=RR902</stp>
        <tr r="C2111" s="15"/>
      </tp>
      <tp>
        <v>4254.0851201187143</v>
        <stp/>
        <stp>##V3_BDPV12</stp>
        <stp>2887 TT Equity</stp>
        <stp>INTERVAL_AVG</stp>
        <stp>[Trading Turnover and Marketcap (Crypto, Equity, FX)_0131.xlsx]All Equity 0131 %!R2180C3</stp>
        <stp>CRNCY=USD</stp>
        <stp>START_DATE_OVERRIDE=20170101</stp>
        <stp>END_DATE_OVERRIDE=20180131</stp>
        <stp>MARKET_DATA_OVERRIDE=RR902</stp>
        <tr r="C2180" s="15"/>
      </tp>
      <tp>
        <v>1427.7823471018341</v>
        <stp/>
        <stp>##V3_BDPV12</stp>
        <stp>3682 TT Equity</stp>
        <stp>INTERVAL_AVG</stp>
        <stp>[Trading Turnover and Marketcap (Crypto, Equity, FX)_0131.xlsx]All Equity 0131 %!R2452C3</stp>
        <stp>CRNCY=USD</stp>
        <stp>START_DATE_OVERRIDE=20170101</stp>
        <stp>END_DATE_OVERRIDE=20180131</stp>
        <stp>MARKET_DATA_OVERRIDE=RR902</stp>
        <tr r="C2452" s="15"/>
      </tp>
      <tp>
        <v>3632.659970316387</v>
        <stp/>
        <stp>##V3_BDPV12</stp>
        <stp>9987 JT Equity</stp>
        <stp>INTERVAL_AVG</stp>
        <stp>[Trading Turnover and Marketcap (Crypto, Equity, FX)_0131.xlsx]All Equity 0131 %!R2092C3</stp>
        <stp>CRNCY=USD</stp>
        <stp>START_DATE_OVERRIDE=20170101</stp>
        <stp>END_DATE_OVERRIDE=20180131</stp>
        <stp>MARKET_DATA_OVERRIDE=RR902</stp>
        <tr r="C2092" s="15"/>
      </tp>
      <tp>
        <v>1462092.278375946</v>
        <stp/>
        <stp>##V3_BDPV12</stp>
        <stp>TELEC CK Equity</stp>
        <stp>INTERVAL_AVG</stp>
        <stp>[Trading Turnover and Marketcap (Crypto, Equity, FX)_0131.xlsx]All Equity 0131 %!R2477C2</stp>
        <stp>MARKET_DATA_OVERRIDE=TURNOVER</stp>
        <stp>CRNCY=USD</stp>
        <stp>START_DATE_OVERRIDE=20170101</stp>
        <stp>END_DATE_OVERRIDE=20180131</stp>
        <tr r="B2477" s="15"/>
      </tp>
      <tp>
        <v>3820.4360619511604</v>
        <stp/>
        <stp>##V3_BDPV12</stp>
        <stp>4088 JT Equity</stp>
        <stp>INTERVAL_AVG</stp>
        <stp>[Trading Turnover and Marketcap (Crypto, Equity, FX)_0131.xlsx]All Equity 0131 %!R2183C3</stp>
        <stp>CRNCY=USD</stp>
        <stp>START_DATE_OVERRIDE=20170101</stp>
        <stp>END_DATE_OVERRIDE=20180131</stp>
        <stp>MARKET_DATA_OVERRIDE=RR902</stp>
        <tr r="C2183" s="15"/>
      </tp>
      <tp>
        <v>7102847.9464098681</v>
        <stp/>
        <stp>##V3_BDPV12</stp>
        <stp>RICHT HB Equity</stp>
        <stp>INTERVAL_AVG</stp>
        <stp>[Trading Turnover and Marketcap (Crypto, Equity, FX)_0131.xlsx]All Equity 0131 %!R2193C2</stp>
        <stp>MARKET_DATA_OVERRIDE=TURNOVER</stp>
        <stp>CRNCY=USD</stp>
        <stp>START_DATE_OVERRIDE=20170101</stp>
        <stp>END_DATE_OVERRIDE=20180131</stp>
        <tr r="B2193" s="15"/>
      </tp>
      <tp>
        <v>22065087.756470386</v>
        <stp/>
        <stp>##V3_BDPV12</stp>
        <stp>CMIG4 BS Equity</stp>
        <stp>INTERVAL_AVG</stp>
        <stp>[Trading Turnover and Marketcap (Crypto, Equity, FX)_0131.xlsx]All Equity 0131 %!R1523C2</stp>
        <stp>MARKET_DATA_OVERRIDE=TURNOVER</stp>
        <stp>CRNCY=USD</stp>
        <stp>START_DATE_OVERRIDE=20170101</stp>
        <stp>END_DATE_OVERRIDE=20180131</stp>
        <tr r="B1523" s="15"/>
      </tp>
      <tp>
        <v>5206298.539191314</v>
        <stp/>
        <stp>##V3_BDPV12</stp>
        <stp>BIMBOA MM Equity</stp>
        <stp>INTERVAL_AVG</stp>
        <stp>[Trading Turnover and Marketcap (Crypto, Equity, FX)_0131.xlsx]All Equity 0131 %!R2297C2</stp>
        <stp>MARKET_DATA_OVERRIDE=TURNOVER</stp>
        <stp>CRNCY=USD</stp>
        <stp>START_DATE_OVERRIDE=20170101</stp>
        <stp>END_DATE_OVERRIDE=20180131</stp>
        <tr r="B2297" s="15"/>
      </tp>
      <tp>
        <v>16032600.175474366</v>
        <stp/>
        <stp>##V3_BDPV12</stp>
        <stp>ELISA FH Equity</stp>
        <stp>INTERVAL_AVG</stp>
        <stp>[Trading Turnover and Marketcap (Crypto, Equity, FX)_0131.xlsx]All Equity 0131 %!R1757C2</stp>
        <stp>MARKET_DATA_OVERRIDE=TURNOVER</stp>
        <stp>CRNCY=USD</stp>
        <stp>START_DATE_OVERRIDE=20170101</stp>
        <stp>END_DATE_OVERRIDE=20180131</stp>
        <tr r="B1757" s="15"/>
      </tp>
      <tp>
        <v>17401435.886614673</v>
        <stp/>
        <stp>##V3_BDPV12</stp>
        <stp>LICHF IS Equity</stp>
        <stp>INTERVAL_AVG</stp>
        <stp>[Trading Turnover and Marketcap (Crypto, Equity, FX)_0131.xlsx]All Equity 0131 %!R1702C2</stp>
        <stp>MARKET_DATA_OVERRIDE=TURNOVER</stp>
        <stp>CRNCY=USD</stp>
        <stp>START_DATE_OVERRIDE=20170101</stp>
        <stp>END_DATE_OVERRIDE=20180131</stp>
        <tr r="B1702" s="15"/>
      </tp>
      <tp>
        <v>256878.96071175518</v>
        <stp/>
        <stp>##V3_BDPV12</stp>
        <stp>BAC US Equity</stp>
        <stp>INTERVAL_AVG</stp>
        <stp>[Trading Turnover and Marketcap (Crypto, Equity, FX)_0131.xlsx]All Equity 0131 %!R8C3</stp>
        <stp>CRNCY=USD</stp>
        <stp>START_DATE_OVERRIDE=20170101</stp>
        <stp>END_DATE_OVERRIDE=20180131</stp>
        <stp>MARKET_DATA_OVERRIDE=RR902</stp>
        <tr r="C8" s="15"/>
      </tp>
      <tp>
        <v>4973584.0453940956</v>
        <stp/>
        <stp>##V3_BDPV12</stp>
        <stp>MONET CK Equity</stp>
        <stp>INTERVAL_AVG</stp>
        <stp>[Trading Turnover and Marketcap (Crypto, Equity, FX)_0131.xlsx]All Equity 0131 %!R2312C2</stp>
        <stp>MARKET_DATA_OVERRIDE=TURNOVER</stp>
        <stp>CRNCY=USD</stp>
        <stp>START_DATE_OVERRIDE=20170101</stp>
        <stp>END_DATE_OVERRIDE=20180131</stp>
        <tr r="B2312" s="15"/>
      </tp>
      <tp>
        <v>5456532.5826280219</v>
        <stp/>
        <stp>##V3_BDPV12</stp>
        <stp>CHILE CC Equity</stp>
        <stp>INTERVAL_AVG</stp>
        <stp>[Trading Turnover and Marketcap (Crypto, Equity, FX)_0131.xlsx]All Equity 0131 %!R2275C2</stp>
        <stp>MARKET_DATA_OVERRIDE=TURNOVER</stp>
        <stp>CRNCY=USD</stp>
        <stp>START_DATE_OVERRIDE=20170101</stp>
        <stp>END_DATE_OVERRIDE=20180131</stp>
        <tr r="B2275" s="15"/>
      </tp>
      <tp>
        <v>11056169.370043801</v>
        <stp/>
        <stp>##V3_BDPV12</stp>
        <stp>ALFAA MM Equity</stp>
        <stp>INTERVAL_AVG</stp>
        <stp>[Trading Turnover and Marketcap (Crypto, Equity, FX)_0131.xlsx]All Equity 0131 %!R1994C2</stp>
        <stp>MARKET_DATA_OVERRIDE=TURNOVER</stp>
        <stp>CRNCY=USD</stp>
        <stp>START_DATE_OVERRIDE=20170101</stp>
        <stp>END_DATE_OVERRIDE=20180131</stp>
        <tr r="B1994" s="15"/>
      </tp>
      <tp>
        <v>8575.400390625</v>
        <stp/>
        <stp>##V3_BDPV12</stp>
        <stp>LSEVALU Index</stp>
        <stp>interval_avg</stp>
        <stp>[Trading Turnover and Marketcap (Crypto, Equity, FX)_0131.xlsx]Crypto vs Stock Exchange 0119!R4C7</stp>
        <stp>start_date_override=20180118</stp>
        <stp>end_date_override=20180118</stp>
        <tr r="G4" s="9"/>
      </tp>
      <tp>
        <v>27810021.728598066</v>
        <stp/>
        <stp>##V3_BDPV12</stp>
        <stp>LAME4 BS Equity</stp>
        <stp>INTERVAL_AVG</stp>
        <stp>[Trading Turnover and Marketcap (Crypto, Equity, FX)_0131.xlsx]All Equity 0131 %!R1350C2</stp>
        <stp>MARKET_DATA_OVERRIDE=TURNOVER</stp>
        <stp>CRNCY=USD</stp>
        <stp>START_DATE_OVERRIDE=20170101</stp>
        <stp>END_DATE_OVERRIDE=20180131</stp>
        <tr r="B1350" s="15"/>
      </tp>
      <tp>
        <v>27181820.060699444</v>
        <stp/>
        <stp>##V3_BDPV12</stp>
        <stp>LREN3 BS Equity</stp>
        <stp>INTERVAL_AVG</stp>
        <stp>[Trading Turnover and Marketcap (Crypto, Equity, FX)_0131.xlsx]All Equity 0131 %!R1368C2</stp>
        <stp>MARKET_DATA_OVERRIDE=TURNOVER</stp>
        <stp>CRNCY=USD</stp>
        <stp>START_DATE_OVERRIDE=20170101</stp>
        <stp>END_DATE_OVERRIDE=20180131</stp>
        <tr r="B1368" s="15"/>
      </tp>
      <tp>
        <v>41377636.41318468</v>
        <stp/>
        <stp>##V3_BDPV12</stp>
        <stp>RCI/B CT Equity</stp>
        <stp>INTERVAL_AVG</stp>
        <stp>[Trading Turnover and Marketcap (Crypto, Equity, FX)_0131.xlsx]All Equity 0131 %!R1095C2</stp>
        <stp>MARKET_DATA_OVERRIDE=TURNOVER</stp>
        <stp>CRNCY=USD</stp>
        <stp>START_DATE_OVERRIDE=20170101</stp>
        <stp>END_DATE_OVERRIDE=20180131</stp>
        <tr r="B1095" s="15"/>
      </tp>
      <tp>
        <v>31568.721157498127</v>
        <stp/>
        <stp>##V3_BDPV12</stp>
        <stp>005935 KP Equity</stp>
        <stp>INTERVAL_AVG</stp>
        <stp>[Trading Turnover and Marketcap (Crypto, Equity, FX)_0131.xlsx]All Equity 0131 %!R783C3</stp>
        <stp>CRNCY=USD</stp>
        <stp>START_DATE_OVERRIDE=20170101</stp>
        <stp>END_DATE_OVERRIDE=20180131</stp>
        <stp>MARKET_DATA_OVERRIDE=RR902</stp>
        <tr r="C783" s="15"/>
      </tp>
      <tp>
        <v>21064.248554925751</v>
        <stp/>
        <stp>##V3_BDPV12</stp>
        <stp>051910 KP Equity</stp>
        <stp>INTERVAL_AVG</stp>
        <stp>[Trading Turnover and Marketcap (Crypto, Equity, FX)_0131.xlsx]All Equity 0131 %!R731C3</stp>
        <stp>CRNCY=USD</stp>
        <stp>START_DATE_OVERRIDE=20170101</stp>
        <stp>END_DATE_OVERRIDE=20180131</stp>
        <stp>MARKET_DATA_OVERRIDE=RR902</stp>
        <tr r="C731" s="15"/>
      </tp>
      <tp>
        <v>9404.8545958162194</v>
        <stp/>
        <stp>##V3_BDPV12</stp>
        <stp>091990 KQ Equity</stp>
        <stp>INTERVAL_AVG</stp>
        <stp>[Trading Turnover and Marketcap (Crypto, Equity, FX)_0131.xlsx]All Equity 0131 %!R280C3</stp>
        <stp>CRNCY=USD</stp>
        <stp>START_DATE_OVERRIDE=20170101</stp>
        <stp>END_DATE_OVERRIDE=20180131</stp>
        <stp>MARKET_DATA_OVERRIDE=RR902</stp>
        <tr r="C280" s="15"/>
      </tp>
      <tp>
        <v>15949.626937135539</v>
        <stp/>
        <stp>##V3_BDPV12</stp>
        <stp>207940 KP Equity</stp>
        <stp>INTERVAL_AVG</stp>
        <stp>[Trading Turnover and Marketcap (Crypto, Equity, FX)_0131.xlsx]All Equity 0131 %!R803C3</stp>
        <stp>CRNCY=USD</stp>
        <stp>START_DATE_OVERRIDE=20170101</stp>
        <stp>END_DATE_OVERRIDE=20180131</stp>
        <stp>MARKET_DATA_OVERRIDE=RR902</stp>
        <tr r="C803" s="15"/>
      </tp>
      <tp>
        <v>14047122.772848163</v>
        <stp/>
        <stp>##V3_BDPV12</stp>
        <stp>ELET3 BS Equity</stp>
        <stp>INTERVAL_AVG</stp>
        <stp>[Trading Turnover and Marketcap (Crypto, Equity, FX)_0131.xlsx]All Equity 0131 %!R1839C2</stp>
        <stp>MARKET_DATA_OVERRIDE=TURNOVER</stp>
        <stp>CRNCY=USD</stp>
        <stp>START_DATE_OVERRIDE=20170101</stp>
        <stp>END_DATE_OVERRIDE=20180131</stp>
        <tr r="B1839" s="15"/>
      </tp>
      <tp>
        <v>3650663.2719948343</v>
        <stp/>
        <stp>##V3_BDPV12</stp>
        <stp>DAMAC DB Equity</stp>
        <stp>INTERVAL_AVG</stp>
        <stp>[Trading Turnover and Marketcap (Crypto, Equity, FX)_0131.xlsx]All Equity 0131 %!R2377C2</stp>
        <stp>MARKET_DATA_OVERRIDE=TURNOVER</stp>
        <stp>CRNCY=USD</stp>
        <stp>START_DATE_OVERRIDE=20170101</stp>
        <stp>END_DATE_OVERRIDE=20180131</stp>
        <tr r="B2377" s="15"/>
      </tp>
      <tp>
        <v>7959.0828654958214</v>
        <stp/>
        <stp>##V3_BDPV12</stp>
        <stp>UN01 GY Equity</stp>
        <stp>INTERVAL_AVG</stp>
        <stp>[Trading Turnover and Marketcap (Crypto, Equity, FX)_0131.xlsx]All Equity 0131 %!R1475C3</stp>
        <stp>CRNCY=USD</stp>
        <stp>START_DATE_OVERRIDE=20170101</stp>
        <stp>END_DATE_OVERRIDE=20180131</stp>
        <stp>MARKET_DATA_OVERRIDE=RR902</stp>
        <tr r="C1475" s="15"/>
      </tp>
      <tp>
        <v>7681568.5949113071</v>
        <stp/>
        <stp>##V3_BDPV12</stp>
        <stp>ENELAM CC Equity</stp>
        <stp>INTERVAL_AVG</stp>
        <stp>[Trading Turnover and Marketcap (Crypto, Equity, FX)_0131.xlsx]All Equity 0131 %!R2161C2</stp>
        <stp>MARKET_DATA_OVERRIDE=TURNOVER</stp>
        <stp>CRNCY=USD</stp>
        <stp>START_DATE_OVERRIDE=20170101</stp>
        <stp>END_DATE_OVERRIDE=20180131</stp>
        <tr r="B2161" s="15"/>
      </tp>
      <tp>
        <v>14058742.228023525</v>
        <stp/>
        <stp>##V3_BDPV12</stp>
        <stp>BBDC3 BS Equity</stp>
        <stp>INTERVAL_AVG</stp>
        <stp>[Trading Turnover and Marketcap (Crypto, Equity, FX)_0131.xlsx]All Equity 0131 %!R1838C2</stp>
        <stp>MARKET_DATA_OVERRIDE=TURNOVER</stp>
        <stp>CRNCY=USD</stp>
        <stp>START_DATE_OVERRIDE=20170101</stp>
        <stp>END_DATE_OVERRIDE=20180131</stp>
        <tr r="B1838" s="15"/>
      </tp>
      <tp>
        <v>26433901.450950615</v>
        <stp/>
        <stp>##V3_BDPV12</stp>
        <stp>RADL3 BS Equity</stp>
        <stp>INTERVAL_AVG</stp>
        <stp>[Trading Turnover and Marketcap (Crypto, Equity, FX)_0131.xlsx]All Equity 0131 %!R1388C2</stp>
        <stp>MARKET_DATA_OVERRIDE=TURNOVER</stp>
        <stp>CRNCY=USD</stp>
        <stp>START_DATE_OVERRIDE=20170101</stp>
        <stp>END_DATE_OVERRIDE=20180131</stp>
        <tr r="B1388" s="15"/>
      </tp>
      <tp>
        <v>36837672.159582429</v>
        <stp/>
        <stp>##V3_BDPV12</stp>
        <stp>SAMPO FH Equity</stp>
        <stp>INTERVAL_AVG</stp>
        <stp>[Trading Turnover and Marketcap (Crypto, Equity, FX)_0131.xlsx]All Equity 0131 %!R1165C2</stp>
        <stp>MARKET_DATA_OVERRIDE=TURNOVER</stp>
        <stp>CRNCY=USD</stp>
        <stp>START_DATE_OVERRIDE=20170101</stp>
        <stp>END_DATE_OVERRIDE=20180131</stp>
        <tr r="B1165" s="15"/>
      </tp>
      <tp>
        <v>20104432.289338108</v>
        <stp/>
        <stp>##V3_BDPV12</stp>
        <stp>GETIB SS Equity</stp>
        <stp>INTERVAL_AVG</stp>
        <stp>[Trading Turnover and Marketcap (Crypto, Equity, FX)_0131.xlsx]All Equity 0131 %!R1599C2</stp>
        <stp>MARKET_DATA_OVERRIDE=TURNOVER</stp>
        <stp>CRNCY=USD</stp>
        <stp>START_DATE_OVERRIDE=20170101</stp>
        <stp>END_DATE_OVERRIDE=20180131</stp>
        <tr r="B1599" s="15"/>
      </tp>
      <tp>
        <v>15971924.573951149</v>
        <stp/>
        <stp>##V3_BDPV12</stp>
        <stp>CCL/B CT Equity</stp>
        <stp>INTERVAL_AVG</stp>
        <stp>[Trading Turnover and Marketcap (Crypto, Equity, FX)_0131.xlsx]All Equity 0131 %!R1761C2</stp>
        <stp>MARKET_DATA_OVERRIDE=TURNOVER</stp>
        <stp>CRNCY=USD</stp>
        <stp>START_DATE_OVERRIDE=20170101</stp>
        <stp>END_DATE_OVERRIDE=20180131</stp>
        <tr r="B1761" s="15"/>
      </tp>
      <tp>
        <v>5566731.7093168721</v>
        <stp/>
        <stp>##V3_BDPV12</stp>
        <stp>GENTERA* MM Equity</stp>
        <stp>INTERVAL_AVG</stp>
        <stp>[Trading Turnover and Marketcap (Crypto, Equity, FX)_0131.xlsx]All Equity 0131 %!R2268C2</stp>
        <stp>MARKET_DATA_OVERRIDE=TURNOVER</stp>
        <stp>CRNCY=USD</stp>
        <stp>START_DATE_OVERRIDE=20170101</stp>
        <stp>END_DATE_OVERRIDE=20180131</stp>
        <tr r="B2268" s="15"/>
      </tp>
      <tp>
        <v>20289197.299023863</v>
        <stp/>
        <stp>##V3_BDPV12</stp>
        <stp>RENT3 BS Equity</stp>
        <stp>INTERVAL_AVG</stp>
        <stp>[Trading Turnover and Marketcap (Crypto, Equity, FX)_0131.xlsx]All Equity 0131 %!R1591C2</stp>
        <stp>MARKET_DATA_OVERRIDE=TURNOVER</stp>
        <stp>CRNCY=USD</stp>
        <stp>START_DATE_OVERRIDE=20170101</stp>
        <stp>END_DATE_OVERRIDE=20180131</stp>
        <tr r="B1591" s="15"/>
      </tp>
      <tp>
        <v>18690418.069432233</v>
        <stp/>
        <stp>##V3_BDPV12</stp>
        <stp>TECHM IS Equity</stp>
        <stp>INTERVAL_AVG</stp>
        <stp>[Trading Turnover and Marketcap (Crypto, Equity, FX)_0131.xlsx]All Equity 0131 %!R1647C2</stp>
        <stp>MARKET_DATA_OVERRIDE=TURNOVER</stp>
        <stp>CRNCY=USD</stp>
        <stp>START_DATE_OVERRIDE=20170101</stp>
        <stp>END_DATE_OVERRIDE=20180131</stp>
        <tr r="B1647" s="15"/>
      </tp>
      <tp>
        <v>10314813.021721138</v>
        <stp/>
        <stp>##V3_BDPV12</stp>
        <stp>TIMP3 BS Equity</stp>
        <stp>INTERVAL_AVG</stp>
        <stp>[Trading Turnover and Marketcap (Crypto, Equity, FX)_0131.xlsx]All Equity 0131 %!R2033C2</stp>
        <stp>MARKET_DATA_OVERRIDE=TURNOVER</stp>
        <stp>CRNCY=USD</stp>
        <stp>START_DATE_OVERRIDE=20170101</stp>
        <stp>END_DATE_OVERRIDE=20180131</stp>
        <tr r="B2033" s="15"/>
      </tp>
      <tp>
        <v>13713286.851105126</v>
        <stp/>
        <stp>##V3_BDPV12</stp>
        <stp>EMAAR DB Equity</stp>
        <stp>INTERVAL_AVG</stp>
        <stp>[Trading Turnover and Marketcap (Crypto, Equity, FX)_0131.xlsx]All Equity 0131 %!R1859C2</stp>
        <stp>MARKET_DATA_OVERRIDE=TURNOVER</stp>
        <stp>CRNCY=USD</stp>
        <stp>START_DATE_OVERRIDE=20170101</stp>
        <stp>END_DATE_OVERRIDE=20180131</stp>
        <tr r="B1859" s="15"/>
      </tp>
      <tp>
        <v>13494469.829406969</v>
        <stp/>
        <stp>##V3_BDPV12</stp>
        <stp>FALAB CC Equity</stp>
        <stp>INTERVAL_AVG</stp>
        <stp>[Trading Turnover and Marketcap (Crypto, Equity, FX)_0131.xlsx]All Equity 0131 %!R1873C2</stp>
        <stp>MARKET_DATA_OVERRIDE=TURNOVER</stp>
        <stp>CRNCY=USD</stp>
        <stp>START_DATE_OVERRIDE=20170101</stp>
        <stp>END_DATE_OVERRIDE=20180131</stp>
        <tr r="B1873" s="15"/>
      </tp>
      <tp>
        <v>25738571.41161757</v>
        <stp/>
        <stp>##V3_BDPV12</stp>
        <stp>COLOB DC Equity</stp>
        <stp>INTERVAL_AVG</stp>
        <stp>[Trading Turnover and Marketcap (Crypto, Equity, FX)_0131.xlsx]All Equity 0131 %!R1404C2</stp>
        <stp>MARKET_DATA_OVERRIDE=TURNOVER</stp>
        <stp>CRNCY=USD</stp>
        <stp>START_DATE_OVERRIDE=20170101</stp>
        <stp>END_DATE_OVERRIDE=20180131</stp>
        <tr r="B1404" s="15"/>
      </tp>
      <tp>
        <v>7118080.2994581154</v>
        <stp/>
        <stp>##V3_BDPV12</stp>
        <stp>AXIATA MK Equity</stp>
        <stp>INTERVAL_AVG</stp>
        <stp>[Trading Turnover and Marketcap (Crypto, Equity, FX)_0131.xlsx]All Equity 0131 %!R2190C2</stp>
        <stp>MARKET_DATA_OVERRIDE=TURNOVER</stp>
        <stp>CRNCY=USD</stp>
        <stp>START_DATE_OVERRIDE=20170101</stp>
        <stp>END_DATE_OVERRIDE=20180131</stp>
        <tr r="B2190" s="15"/>
      </tp>
      <tp>
        <v>9674235.9193628523</v>
        <stp/>
        <stp>##V3_BDPV12</stp>
        <stp>EGIE3 BS Equity</stp>
        <stp>INTERVAL_AVG</stp>
        <stp>[Trading Turnover and Marketcap (Crypto, Equity, FX)_0131.xlsx]All Equity 0131 %!R2067C2</stp>
        <stp>MARKET_DATA_OVERRIDE=TURNOVER</stp>
        <stp>CRNCY=USD</stp>
        <stp>START_DATE_OVERRIDE=20170101</stp>
        <stp>END_DATE_OVERRIDE=20180131</stp>
        <tr r="B2067" s="15"/>
      </tp>
      <tp>
        <v>8001954.4294357225</v>
        <stp/>
        <stp>##V3_BDPV12</stp>
        <stp>MDIA3 BS Equity</stp>
        <stp>INTERVAL_AVG</stp>
        <stp>[Trading Turnover and Marketcap (Crypto, Equity, FX)_0131.xlsx]All Equity 0131 %!R2147C2</stp>
        <stp>MARKET_DATA_OVERRIDE=TURNOVER</stp>
        <stp>CRNCY=USD</stp>
        <stp>START_DATE_OVERRIDE=20170101</stp>
        <stp>END_DATE_OVERRIDE=20180131</stp>
        <tr r="B2147" s="15"/>
      </tp>
      <tp>
        <v>25332002.99808152</v>
        <stp/>
        <stp>##V3_BDPV12</stp>
        <stp>HEXAB SS Equity</stp>
        <stp>INTERVAL_AVG</stp>
        <stp>[Trading Turnover and Marketcap (Crypto, Equity, FX)_0131.xlsx]All Equity 0131 %!R1417C2</stp>
        <stp>MARKET_DATA_OVERRIDE=TURNOVER</stp>
        <stp>CRNCY=USD</stp>
        <stp>START_DATE_OVERRIDE=20170101</stp>
        <stp>END_DATE_OVERRIDE=20180131</stp>
        <tr r="B1417" s="15"/>
      </tp>
      <tp>
        <v>1456044.7110454182</v>
        <stp/>
        <stp>##V3_BDPV12</stp>
        <stp>IOIPG MK Equity</stp>
        <stp>INTERVAL_AVG</stp>
        <stp>[Trading Turnover and Marketcap (Crypto, Equity, FX)_0131.xlsx]All Equity 0131 %!R2478C2</stp>
        <stp>MARKET_DATA_OVERRIDE=TURNOVER</stp>
        <stp>CRNCY=USD</stp>
        <stp>START_DATE_OVERRIDE=20170101</stp>
        <stp>END_DATE_OVERRIDE=20180131</stp>
        <tr r="B2478" s="15"/>
      </tp>
      <tp>
        <v>11022384.795605155</v>
        <stp/>
        <stp>##V3_BDPV12</stp>
        <stp>REI-U CT Equity</stp>
        <stp>INTERVAL_AVG</stp>
        <stp>[Trading Turnover and Marketcap (Crypto, Equity, FX)_0131.xlsx]All Equity 0131 %!R1996C2</stp>
        <stp>MARKET_DATA_OVERRIDE=TURNOVER</stp>
        <stp>CRNCY=USD</stp>
        <stp>START_DATE_OVERRIDE=20170101</stp>
        <stp>END_DATE_OVERRIDE=20180131</stp>
        <tr r="B1996" s="15"/>
      </tp>
      <tp>
        <v>4992029.0125559336</v>
        <stp/>
        <stp>##V3_BDPV12</stp>
        <stp>ACO/X CT Equity</stp>
        <stp>INTERVAL_AVG</stp>
        <stp>[Trading Turnover and Marketcap (Crypto, Equity, FX)_0131.xlsx]All Equity 0131 %!R2310C2</stp>
        <stp>MARKET_DATA_OVERRIDE=TURNOVER</stp>
        <stp>CRNCY=USD</stp>
        <stp>START_DATE_OVERRIDE=20170101</stp>
        <stp>END_DATE_OVERRIDE=20180131</stp>
        <tr r="B2310" s="15"/>
      </tp>
      <tp>
        <v>10425304.796063479</v>
        <stp/>
        <stp>##V3_BDPV12</stp>
        <stp>CENCOSUD CC Equity</stp>
        <stp>INTERVAL_AVG</stp>
        <stp>[Trading Turnover and Marketcap (Crypto, Equity, FX)_0131.xlsx]All Equity 0131 %!R2025C2</stp>
        <stp>MARKET_DATA_OVERRIDE=TURNOVER</stp>
        <stp>CRNCY=USD</stp>
        <stp>START_DATE_OVERRIDE=20170101</stp>
        <stp>END_DATE_OVERRIDE=20180131</stp>
        <tr r="B2025" s="15"/>
      </tp>
      <tp>
        <v>24093.276158790359</v>
        <stp/>
        <stp>##V3_BDPV12</stp>
        <stp>035420 KP Equity</stp>
        <stp>INTERVAL_AVG</stp>
        <stp>[Trading Turnover and Marketcap (Crypto, Equity, FX)_0131.xlsx]All Equity 0131 %!R769C3</stp>
        <stp>CRNCY=USD</stp>
        <stp>START_DATE_OVERRIDE=20170101</stp>
        <stp>END_DATE_OVERRIDE=20180131</stp>
        <stp>MARKET_DATA_OVERRIDE=RR902</stp>
        <tr r="C769" s="15"/>
      </tp>
      <tp>
        <v>10505.257090070345</v>
        <stp/>
        <stp>##V3_BDPV12</stp>
        <stp>006400 KP Equity</stp>
        <stp>INTERVAL_AVG</stp>
        <stp>[Trading Turnover and Marketcap (Crypto, Equity, FX)_0131.xlsx]All Equity 0131 %!R981C3</stp>
        <stp>CRNCY=USD</stp>
        <stp>START_DATE_OVERRIDE=20170101</stp>
        <stp>END_DATE_OVERRIDE=20180131</stp>
        <stp>MARKET_DATA_OVERRIDE=RR902</stp>
        <tr r="C981" s="15"/>
      </tp>
      <tp>
        <v>15572.339335589737</v>
        <stp/>
        <stp>##V3_BDPV12</stp>
        <stp>090430 KP Equity</stp>
        <stp>INTERVAL_AVG</stp>
        <stp>[Trading Turnover and Marketcap (Crypto, Equity, FX)_0131.xlsx]All Equity 0131 %!R933C3</stp>
        <stp>CRNCY=USD</stp>
        <stp>START_DATE_OVERRIDE=20170101</stp>
        <stp>END_DATE_OVERRIDE=20180131</stp>
        <stp>MARKET_DATA_OVERRIDE=RR902</stp>
        <tr r="C933" s="15"/>
      </tp>
      <tp>
        <v>23831.94455977339</v>
        <stp/>
        <stp>##V3_BDPV12</stp>
        <stp>005490 KP Equity</stp>
        <stp>INTERVAL_AVG</stp>
        <stp>[Trading Turnover and Marketcap (Crypto, Equity, FX)_0131.xlsx]All Equity 0131 %!R774C3</stp>
        <stp>CRNCY=USD</stp>
        <stp>START_DATE_OVERRIDE=20170101</stp>
        <stp>END_DATE_OVERRIDE=20180131</stp>
        <stp>MARKET_DATA_OVERRIDE=RR902</stp>
        <tr r="C774" s="15"/>
      </tp>
      <tp>
        <v>4701.656837647698</v>
        <stp/>
        <stp>##V3_BDPV12</stp>
        <stp>9009 JT Equity</stp>
        <stp>INTERVAL_AVG</stp>
        <stp>[Trading Turnover and Marketcap (Crypto, Equity, FX)_0131.xlsx]All Equity 0131 %!R1909C3</stp>
        <stp>CRNCY=USD</stp>
        <stp>START_DATE_OVERRIDE=20170101</stp>
        <stp>END_DATE_OVERRIDE=20180131</stp>
        <stp>MARKET_DATA_OVERRIDE=RR902</stp>
        <tr r="C1909" s="15"/>
      </tp>
      <tp>
        <v>1722.0431210482855</v>
        <stp/>
        <stp>##V3_BDPV12</stp>
        <stp>1434 TT Equity</stp>
        <stp>INTERVAL_AVG</stp>
        <stp>[Trading Turnover and Marketcap (Crypto, Equity, FX)_0131.xlsx]All Equity 0131 %!R2487C3</stp>
        <stp>CRNCY=USD</stp>
        <stp>START_DATE_OVERRIDE=20170101</stp>
        <stp>END_DATE_OVERRIDE=20180131</stp>
        <stp>MARKET_DATA_OVERRIDE=RR902</stp>
        <tr r="C2487" s="15"/>
      </tp>
      <tp>
        <v>6467.6638600685455</v>
        <stp/>
        <stp>##V3_BDPV12</stp>
        <stp>9501 JT Equity</stp>
        <stp>INTERVAL_AVG</stp>
        <stp>[Trading Turnover and Marketcap (Crypto, Equity, FX)_0131.xlsx]All Equity 0131 %!R1144C3</stp>
        <stp>CRNCY=USD</stp>
        <stp>START_DATE_OVERRIDE=20170101</stp>
        <stp>END_DATE_OVERRIDE=20180131</stp>
        <stp>MARKET_DATA_OVERRIDE=RR902</stp>
        <tr r="C1144" s="15"/>
      </tp>
      <tp>
        <v>9600.384764733597</v>
        <stp/>
        <stp>##V3_BDPV12</stp>
        <stp>5201 JT Equity</stp>
        <stp>INTERVAL_AVG</stp>
        <stp>[Trading Turnover and Marketcap (Crypto, Equity, FX)_0131.xlsx]All Equity 0131 %!R1157C3</stp>
        <stp>CRNCY=USD</stp>
        <stp>START_DATE_OVERRIDE=20170101</stp>
        <stp>END_DATE_OVERRIDE=20180131</stp>
        <stp>MARKET_DATA_OVERRIDE=RR902</stp>
        <tr r="C1157" s="15"/>
      </tp>
      <tp>
        <v>4686.2017760915833</v>
        <stp/>
        <stp>##V3_BDPV12</stp>
        <stp>8303 JT Equity</stp>
        <stp>INTERVAL_AVG</stp>
        <stp>[Trading Turnover and Marketcap (Crypto, Equity, FX)_0131.xlsx]All Equity 0131 %!R1390C3</stp>
        <stp>CRNCY=USD</stp>
        <stp>START_DATE_OVERRIDE=20170101</stp>
        <stp>END_DATE_OVERRIDE=20180131</stp>
        <stp>MARKET_DATA_OVERRIDE=RR902</stp>
        <tr r="C1390" s="15"/>
      </tp>
      <tp>
        <v>1672.5804731333824</v>
        <stp/>
        <stp>##V3_BDPV12</stp>
        <stp>2834 TT Equity</stp>
        <stp>INTERVAL_AVG</stp>
        <stp>[Trading Turnover and Marketcap (Crypto, Equity, FX)_0131.xlsx]All Equity 0131 %!R2436C3</stp>
        <stp>CRNCY=USD</stp>
        <stp>START_DATE_OVERRIDE=20170101</stp>
        <stp>END_DATE_OVERRIDE=20180131</stp>
        <stp>MARKET_DATA_OVERRIDE=RR902</stp>
        <tr r="C2436" s="15"/>
      </tp>
      <tp>
        <v>8110.9996654809765</v>
        <stp/>
        <stp>##V3_BDPV12</stp>
        <stp>1802 JT Equity</stp>
        <stp>INTERVAL_AVG</stp>
        <stp>[Trading Turnover and Marketcap (Crypto, Equity, FX)_0131.xlsx]All Equity 0131 %!R1239C3</stp>
        <stp>CRNCY=USD</stp>
        <stp>START_DATE_OVERRIDE=20170101</stp>
        <stp>END_DATE_OVERRIDE=20180131</stp>
        <stp>MARKET_DATA_OVERRIDE=RR902</stp>
        <tr r="C1239" s="15"/>
      </tp>
      <tp>
        <v>9232.4720174952472</v>
        <stp/>
        <stp>##V3_BDPV12</stp>
        <stp>4204 JT Equity</stp>
        <stp>INTERVAL_AVG</stp>
        <stp>[Trading Turnover and Marketcap (Crypto, Equity, FX)_0131.xlsx]All Equity 0131 %!R1409C3</stp>
        <stp>CRNCY=USD</stp>
        <stp>START_DATE_OVERRIDE=20170101</stp>
        <stp>END_DATE_OVERRIDE=20180131</stp>
        <stp>MARKET_DATA_OVERRIDE=RR902</stp>
        <tr r="C1409" s="15"/>
      </tp>
      <tp>
        <v>6049.9535717272065</v>
        <stp/>
        <stp>##V3_BDPV12</stp>
        <stp>4506 JT Equity</stp>
        <stp>INTERVAL_AVG</stp>
        <stp>[Trading Turnover and Marketcap (Crypto, Equity, FX)_0131.xlsx]All Equity 0131 %!R1621C3</stp>
        <stp>CRNCY=USD</stp>
        <stp>START_DATE_OVERRIDE=20170101</stp>
        <stp>END_DATE_OVERRIDE=20180131</stp>
        <stp>MARKET_DATA_OVERRIDE=RR902</stp>
        <tr r="C1621" s="15"/>
      </tp>
      <tp>
        <v>12102.257888927006</v>
        <stp/>
        <stp>##V3_BDPV12</stp>
        <stp>9503 JT Equity</stp>
        <stp>INTERVAL_AVG</stp>
        <stp>[Trading Turnover and Marketcap (Crypto, Equity, FX)_0131.xlsx]All Equity 0131 %!R1254C3</stp>
        <stp>CRNCY=USD</stp>
        <stp>START_DATE_OVERRIDE=20170101</stp>
        <stp>END_DATE_OVERRIDE=20180131</stp>
        <stp>MARKET_DATA_OVERRIDE=RR902</stp>
        <tr r="C1254" s="15"/>
      </tp>
      <tp>
        <v>6728.1758192953266</v>
        <stp/>
        <stp>##V3_BDPV12</stp>
        <stp>9506 JT Equity</stp>
        <stp>INTERVAL_AVG</stp>
        <stp>[Trading Turnover and Marketcap (Crypto, Equity, FX)_0131.xlsx]All Equity 0131 %!R1759C3</stp>
        <stp>CRNCY=USD</stp>
        <stp>START_DATE_OVERRIDE=20170101</stp>
        <stp>END_DATE_OVERRIDE=20180131</stp>
        <stp>MARKET_DATA_OVERRIDE=RR902</stp>
        <tr r="C1759" s="15"/>
      </tp>
      <tp>
        <v>3585.4598973064521</v>
        <stp/>
        <stp>##V3_BDPV12</stp>
        <stp>9101 JT Equity</stp>
        <stp>INTERVAL_AVG</stp>
        <stp>[Trading Turnover and Marketcap (Crypto, Equity, FX)_0131.xlsx]All Equity 0131 %!R1045C3</stp>
        <stp>CRNCY=USD</stp>
        <stp>START_DATE_OVERRIDE=20170101</stp>
        <stp>END_DATE_OVERRIDE=20180131</stp>
        <stp>MARKET_DATA_OVERRIDE=RR902</stp>
        <tr r="C1045" s="15"/>
      </tp>
      <tp>
        <v>6840.6464884749357</v>
        <stp/>
        <stp>##V3_BDPV12</stp>
        <stp>7205 JT Equity</stp>
        <stp>INTERVAL_AVG</stp>
        <stp>[Trading Turnover and Marketcap (Crypto, Equity, FX)_0131.xlsx]All Equity 0131 %!R1497C3</stp>
        <stp>CRNCY=USD</stp>
        <stp>START_DATE_OVERRIDE=20170101</stp>
        <stp>END_DATE_OVERRIDE=20180131</stp>
        <stp>MARKET_DATA_OVERRIDE=RR902</stp>
        <tr r="C1497" s="15"/>
      </tp>
      <tp>
        <v>10313.914525923681</v>
        <stp/>
        <stp>##V3_BDPV12</stp>
        <stp>4307 JT Equity</stp>
        <stp>INTERVAL_AVG</stp>
        <stp>[Trading Turnover and Marketcap (Crypto, Equity, FX)_0131.xlsx]All Equity 0131 %!R1646C3</stp>
        <stp>CRNCY=USD</stp>
        <stp>START_DATE_OVERRIDE=20170101</stp>
        <stp>END_DATE_OVERRIDE=20180131</stp>
        <stp>MARKET_DATA_OVERRIDE=RR902</stp>
        <tr r="C1646" s="15"/>
      </tp>
      <tp>
        <v>4512.469827133782</v>
        <stp/>
        <stp>##V3_BDPV12</stp>
        <stp>4902 JT Equity</stp>
        <stp>INTERVAL_AVG</stp>
        <stp>[Trading Turnover and Marketcap (Crypto, Equity, FX)_0131.xlsx]All Equity 0131 %!R1346C3</stp>
        <stp>CRNCY=USD</stp>
        <stp>START_DATE_OVERRIDE=20170101</stp>
        <stp>END_DATE_OVERRIDE=20180131</stp>
        <stp>MARKET_DATA_OVERRIDE=RR902</stp>
        <tr r="C1346" s="15"/>
      </tp>
      <tp>
        <v>5038.793942752005</v>
        <stp/>
        <stp>##V3_BDPV12</stp>
        <stp>4530 JT Equity</stp>
        <stp>INTERVAL_AVG</stp>
        <stp>[Trading Turnover and Marketcap (Crypto, Equity, FX)_0131.xlsx]All Equity 0131 %!R2150C3</stp>
        <stp>CRNCY=USD</stp>
        <stp>START_DATE_OVERRIDE=20170101</stp>
        <stp>END_DATE_OVERRIDE=20180131</stp>
        <stp>MARKET_DATA_OVERRIDE=RR902</stp>
        <tr r="C2150" s="15"/>
      </tp>
      <tp>
        <v>6336.3676754369098</v>
        <stp/>
        <stp>##V3_BDPV12</stp>
        <stp>3405 JT Equity</stp>
        <stp>INTERVAL_AVG</stp>
        <stp>[Trading Turnover and Marketcap (Crypto, Equity, FX)_0131.xlsx]All Equity 0131 %!R1410C3</stp>
        <stp>CRNCY=USD</stp>
        <stp>START_DATE_OVERRIDE=20170101</stp>
        <stp>END_DATE_OVERRIDE=20180131</stp>
        <stp>MARKET_DATA_OVERRIDE=RR902</stp>
        <tr r="C1410" s="15"/>
      </tp>
      <tp>
        <v>10421.035895525267</v>
        <stp/>
        <stp>##V3_BDPV12</stp>
        <stp>1801 JT Equity</stp>
        <stp>INTERVAL_AVG</stp>
        <stp>[Trading Turnover and Marketcap (Crypto, Equity, FX)_0131.xlsx]All Equity 0131 %!R1027C3</stp>
        <stp>CRNCY=USD</stp>
        <stp>START_DATE_OVERRIDE=20170101</stp>
        <stp>END_DATE_OVERRIDE=20180131</stp>
        <stp>MARKET_DATA_OVERRIDE=RR902</stp>
        <tr r="C1027" s="15"/>
      </tp>
      <tp>
        <v>4366.7675351984872</v>
        <stp/>
        <stp>##V3_BDPV12</stp>
        <stp>2633 TT Equity</stp>
        <stp>INTERVAL_AVG</stp>
        <stp>[Trading Turnover and Marketcap (Crypto, Equity, FX)_0131.xlsx]All Equity 0131 %!R2272C3</stp>
        <stp>CRNCY=USD</stp>
        <stp>START_DATE_OVERRIDE=20170101</stp>
        <stp>END_DATE_OVERRIDE=20180131</stp>
        <stp>MARKET_DATA_OVERRIDE=RR902</stp>
        <tr r="C2272" s="15"/>
      </tp>
      <tp>
        <v>12277.82467049916</v>
        <stp/>
        <stp>##V3_BDPV12</stp>
        <stp>9202 JT Equity</stp>
        <stp>INTERVAL_AVG</stp>
        <stp>[Trading Turnover and Marketcap (Crypto, Equity, FX)_0131.xlsx]All Equity 0131 %!R1018C3</stp>
        <stp>CRNCY=USD</stp>
        <stp>START_DATE_OVERRIDE=20170101</stp>
        <stp>END_DATE_OVERRIDE=20180131</stp>
        <stp>MARKET_DATA_OVERRIDE=RR902</stp>
        <tr r="C1018" s="15"/>
      </tp>
      <tp>
        <v>11304.467446823504</v>
        <stp/>
        <stp>##V3_BDPV12</stp>
        <stp>8002 JT Equity</stp>
        <stp>INTERVAL_AVG</stp>
        <stp>[Trading Turnover and Marketcap (Crypto, Equity, FX)_0131.xlsx]All Equity 0131 %!R1010C3</stp>
        <stp>CRNCY=USD</stp>
        <stp>START_DATE_OVERRIDE=20170101</stp>
        <stp>END_DATE_OVERRIDE=20180131</stp>
        <stp>MARKET_DATA_OVERRIDE=RR902</stp>
        <tr r="C1010" s="15"/>
      </tp>
      <tp>
        <v>6831.892967992896</v>
        <stp/>
        <stp>##V3_BDPV12</stp>
        <stp>6701 JT Equity</stp>
        <stp>INTERVAL_AVG</stp>
        <stp>[Trading Turnover and Marketcap (Crypto, Equity, FX)_0131.xlsx]All Equity 0131 %!R1344C3</stp>
        <stp>CRNCY=USD</stp>
        <stp>START_DATE_OVERRIDE=20170101</stp>
        <stp>END_DATE_OVERRIDE=20180131</stp>
        <stp>MARKET_DATA_OVERRIDE=RR902</stp>
        <tr r="C1344" s="15"/>
      </tp>
      <tp>
        <v>12837.521934848812</v>
        <stp/>
        <stp>##V3_BDPV12</stp>
        <stp>5802 JT Equity</stp>
        <stp>INTERVAL_AVG</stp>
        <stp>[Trading Turnover and Marketcap (Crypto, Equity, FX)_0131.xlsx]All Equity 0131 %!R1067C3</stp>
        <stp>CRNCY=USD</stp>
        <stp>START_DATE_OVERRIDE=20170101</stp>
        <stp>END_DATE_OVERRIDE=20180131</stp>
        <stp>MARKET_DATA_OVERRIDE=RR902</stp>
        <tr r="C1067" s="15"/>
      </tp>
      <tp>
        <v>6094.7489191956656</v>
        <stp/>
        <stp>##V3_BDPV12</stp>
        <stp>4732 JT Equity</stp>
        <stp>INTERVAL_AVG</stp>
        <stp>[Trading Turnover and Marketcap (Crypto, Equity, FX)_0131.xlsx]All Equity 0131 %!R2008C3</stp>
        <stp>CRNCY=USD</stp>
        <stp>START_DATE_OVERRIDE=20170101</stp>
        <stp>END_DATE_OVERRIDE=20180131</stp>
        <stp>MARKET_DATA_OVERRIDE=RR902</stp>
        <tr r="C2008" s="15"/>
      </tp>
      <tp>
        <v>17832.584086569888</v>
        <stp/>
        <stp>##V3_BDPV12</stp>
        <stp>6201 JT Equity</stp>
        <stp>INTERVAL_AVG</stp>
        <stp>[Trading Turnover and Marketcap (Crypto, Equity, FX)_0131.xlsx]All Equity 0131 %!R1317C3</stp>
        <stp>CRNCY=USD</stp>
        <stp>START_DATE_OVERRIDE=20170101</stp>
        <stp>END_DATE_OVERRIDE=20180131</stp>
        <stp>MARKET_DATA_OVERRIDE=RR902</stp>
        <tr r="C1317" s="15"/>
      </tp>
      <tp>
        <v>9391.1647736372161</v>
        <stp/>
        <stp>##V3_BDPV12</stp>
        <stp>9005 JT Equity</stp>
        <stp>INTERVAL_AVG</stp>
        <stp>[Trading Turnover and Marketcap (Crypto, Equity, FX)_0131.xlsx]All Equity 0131 %!R1636C3</stp>
        <stp>CRNCY=USD</stp>
        <stp>START_DATE_OVERRIDE=20170101</stp>
        <stp>END_DATE_OVERRIDE=20180131</stp>
        <stp>MARKET_DATA_OVERRIDE=RR902</stp>
        <tr r="C1636" s="15"/>
      </tp>
      <tp>
        <v>5100.0361350733137</v>
        <stp/>
        <stp>##V3_BDPV12</stp>
        <stp>2433 JT Equity</stp>
        <stp>INTERVAL_AVG</stp>
        <stp>[Trading Turnover and Marketcap (Crypto, Equity, FX)_0131.xlsx]All Equity 0131 %!R2093C3</stp>
        <stp>CRNCY=USD</stp>
        <stp>START_DATE_OVERRIDE=20170101</stp>
        <stp>END_DATE_OVERRIDE=20180131</stp>
        <stp>MARKET_DATA_OVERRIDE=RR902</stp>
        <tr r="C2093" s="15"/>
      </tp>
      <tp>
        <v>11756.284506051963</v>
        <stp/>
        <stp>##V3_BDPV12</stp>
        <stp>7202 JT Equity</stp>
        <stp>INTERVAL_AVG</stp>
        <stp>[Trading Turnover and Marketcap (Crypto, Equity, FX)_0131.xlsx]All Equity 0131 %!R1199C3</stp>
        <stp>CRNCY=USD</stp>
        <stp>START_DATE_OVERRIDE=20170101</stp>
        <stp>END_DATE_OVERRIDE=20180131</stp>
        <stp>MARKET_DATA_OVERRIDE=RR902</stp>
        <tr r="C1199" s="15"/>
      </tp>
      <tp>
        <v>3589.8640622083576</v>
        <stp/>
        <stp>##V3_BDPV12</stp>
        <stp>9533 JT Equity</stp>
        <stp>INTERVAL_AVG</stp>
        <stp>[Trading Turnover and Marketcap (Crypto, Equity, FX)_0131.xlsx]All Equity 0131 %!R2098C3</stp>
        <stp>CRNCY=USD</stp>
        <stp>START_DATE_OVERRIDE=20170101</stp>
        <stp>END_DATE_OVERRIDE=20180131</stp>
        <stp>MARKET_DATA_OVERRIDE=RR902</stp>
        <tr r="C2098" s="15"/>
      </tp>
      <tp>
        <v>11463.39897532483</v>
        <stp/>
        <stp>##V3_BDPV12</stp>
        <stp>2802 JT Equity</stp>
        <stp>INTERVAL_AVG</stp>
        <stp>[Trading Turnover and Marketcap (Crypto, Equity, FX)_0131.xlsx]All Equity 0131 %!R1109C3</stp>
        <stp>CRNCY=USD</stp>
        <stp>START_DATE_OVERRIDE=20170101</stp>
        <stp>END_DATE_OVERRIDE=20180131</stp>
        <stp>MARKET_DATA_OVERRIDE=RR902</stp>
        <tr r="C1109" s="15"/>
      </tp>
      <tp>
        <v>3975.2787403728307</v>
        <stp/>
        <stp>##V3_BDPV12</stp>
        <stp>3401 JT Equity</stp>
        <stp>INTERVAL_AVG</stp>
        <stp>[Trading Turnover and Marketcap (Crypto, Equity, FX)_0131.xlsx]All Equity 0131 %!R1276C3</stp>
        <stp>CRNCY=USD</stp>
        <stp>START_DATE_OVERRIDE=20170101</stp>
        <stp>END_DATE_OVERRIDE=20180131</stp>
        <stp>MARKET_DATA_OVERRIDE=RR902</stp>
        <tr r="C1276" s="15"/>
      </tp>
      <tp>
        <v>6972.0514028305388</v>
        <stp/>
        <stp>##V3_BDPV12</stp>
        <stp>2801 JT Equity</stp>
        <stp>INTERVAL_AVG</stp>
        <stp>[Trading Turnover and Marketcap (Crypto, Equity, FX)_0131.xlsx]All Equity 0131 %!R1563C3</stp>
        <stp>CRNCY=USD</stp>
        <stp>START_DATE_OVERRIDE=20170101</stp>
        <stp>END_DATE_OVERRIDE=20180131</stp>
        <stp>MARKET_DATA_OVERRIDE=RR902</stp>
        <tr r="C1563" s="15"/>
      </tp>
      <tp>
        <v>4185.1280132921474</v>
        <stp/>
        <stp>##V3_BDPV12</stp>
        <stp>4202 JT Equity</stp>
        <stp>INTERVAL_AVG</stp>
        <stp>[Trading Turnover and Marketcap (Crypto, Equity, FX)_0131.xlsx]All Equity 0131 %!R1623C3</stp>
        <stp>CRNCY=USD</stp>
        <stp>START_DATE_OVERRIDE=20170101</stp>
        <stp>END_DATE_OVERRIDE=20180131</stp>
        <stp>MARKET_DATA_OVERRIDE=RR902</stp>
        <tr r="C1623" s="15"/>
      </tp>
      <tp>
        <v>5426.7633679541514</v>
        <stp/>
        <stp>##V3_BDPV12</stp>
        <stp>9435 JT Equity</stp>
        <stp>INTERVAL_AVG</stp>
        <stp>[Trading Turnover and Marketcap (Crypto, Equity, FX)_0131.xlsx]All Equity 0131 %!R2023C3</stp>
        <stp>CRNCY=USD</stp>
        <stp>START_DATE_OVERRIDE=20170101</stp>
        <stp>END_DATE_OVERRIDE=20180131</stp>
        <stp>MARKET_DATA_OVERRIDE=RR902</stp>
        <tr r="C2023" s="15"/>
      </tp>
      <tp>
        <v>3781.9687129339031</v>
        <stp/>
        <stp>##V3_BDPV12</stp>
        <stp>9104 JT Equity</stp>
        <stp>INTERVAL_AVG</stp>
        <stp>[Trading Turnover and Marketcap (Crypto, Equity, FX)_0131.xlsx]All Equity 0131 %!R1170C3</stp>
        <stp>CRNCY=USD</stp>
        <stp>START_DATE_OVERRIDE=20170101</stp>
        <stp>END_DATE_OVERRIDE=20180131</stp>
        <stp>MARKET_DATA_OVERRIDE=RR902</stp>
        <tr r="C1170" s="15"/>
      </tp>
      <tp>
        <v>6002.0692813396745</v>
        <stp/>
        <stp>##V3_BDPV12</stp>
        <stp>9602 JT Equity</stp>
        <stp>INTERVAL_AVG</stp>
        <stp>[Trading Turnover and Marketcap (Crypto, Equity, FX)_0131.xlsx]All Equity 0131 %!R1792C3</stp>
        <stp>CRNCY=USD</stp>
        <stp>START_DATE_OVERRIDE=20170101</stp>
        <stp>END_DATE_OVERRIDE=20180131</stp>
        <stp>MARKET_DATA_OVERRIDE=RR902</stp>
        <tr r="C1792" s="15"/>
      </tp>
      <tp>
        <v>2454.6125682133129</v>
        <stp/>
        <stp>##V3_BDPV12</stp>
        <stp>3105 TT Equity</stp>
        <stp>INTERVAL_AVG</stp>
        <stp>[Trading Turnover and Marketcap (Crypto, Equity, FX)_0131.xlsx]All Equity 0131 %!R1038C3</stp>
        <stp>CRNCY=USD</stp>
        <stp>START_DATE_OVERRIDE=20170101</stp>
        <stp>END_DATE_OVERRIDE=20180131</stp>
        <stp>MARKET_DATA_OVERRIDE=RR902</stp>
        <tr r="C1038" s="15"/>
      </tp>
      <tp>
        <v>19514.902091346252</v>
        <stp/>
        <stp>##V3_BDPV12</stp>
        <stp>1303 TT Equity</stp>
        <stp>INTERVAL_AVG</stp>
        <stp>[Trading Turnover and Marketcap (Crypto, Equity, FX)_0131.xlsx]All Equity 0131 %!R1673C3</stp>
        <stp>CRNCY=USD</stp>
        <stp>START_DATE_OVERRIDE=20170101</stp>
        <stp>END_DATE_OVERRIDE=20180131</stp>
        <stp>MARKET_DATA_OVERRIDE=RR902</stp>
        <tr r="C1673" s="15"/>
      </tp>
      <tp>
        <v>4140.1902453443181</v>
        <stp/>
        <stp>##V3_BDPV12</stp>
        <stp>5002 JT Equity</stp>
        <stp>INTERVAL_AVG</stp>
        <stp>[Trading Turnover and Marketcap (Crypto, Equity, FX)_0131.xlsx]All Equity 0131 %!R1725C3</stp>
        <stp>CRNCY=USD</stp>
        <stp>START_DATE_OVERRIDE=20170101</stp>
        <stp>END_DATE_OVERRIDE=20180131</stp>
        <stp>MARKET_DATA_OVERRIDE=RR902</stp>
        <tr r="C1725" s="15"/>
      </tp>
      <tp>
        <v>2337.9214220407421</v>
        <stp/>
        <stp>##V3_BDPV12</stp>
        <stp>3034 TT Equity</stp>
        <stp>INTERVAL_AVG</stp>
        <stp>[Trading Turnover and Marketcap (Crypto, Equity, FX)_0131.xlsx]All Equity 0131 %!R2144C3</stp>
        <stp>CRNCY=USD</stp>
        <stp>START_DATE_OVERRIDE=20170101</stp>
        <stp>END_DATE_OVERRIDE=20180131</stp>
        <stp>MARKET_DATA_OVERRIDE=RR902</stp>
        <tr r="C2144" s="15"/>
      </tp>
      <tp>
        <v>9906.4981324592281</v>
        <stp/>
        <stp>##V3_BDPV12</stp>
        <stp>9502 JT Equity</stp>
        <stp>INTERVAL_AVG</stp>
        <stp>[Trading Turnover and Marketcap (Crypto, Equity, FX)_0131.xlsx]All Equity 0131 %!R1477C3</stp>
        <stp>CRNCY=USD</stp>
        <stp>START_DATE_OVERRIDE=20170101</stp>
        <stp>END_DATE_OVERRIDE=20180131</stp>
        <stp>MARKET_DATA_OVERRIDE=RR902</stp>
        <tr r="C1477" s="15"/>
      </tp>
      <tp>
        <v>15504.586948420229</v>
        <stp/>
        <stp>##V3_BDPV12</stp>
        <stp>3407 JT Equity</stp>
        <stp>INTERVAL_AVG</stp>
        <stp>[Trading Turnover and Marketcap (Crypto, Equity, FX)_0131.xlsx]All Equity 0131 %!R1101C3</stp>
        <stp>CRNCY=USD</stp>
        <stp>START_DATE_OVERRIDE=20170101</stp>
        <stp>END_DATE_OVERRIDE=20180131</stp>
        <stp>MARKET_DATA_OVERRIDE=RR902</stp>
        <tr r="C1101" s="15"/>
      </tp>
      <tp>
        <v>6832.7544948354425</v>
        <stp/>
        <stp>##V3_BDPV12</stp>
        <stp>4704 JT Equity</stp>
        <stp>INTERVAL_AVG</stp>
        <stp>[Trading Turnover and Marketcap (Crypto, Equity, FX)_0131.xlsx]All Equity 0131 %!R1204C3</stp>
        <stp>CRNCY=USD</stp>
        <stp>START_DATE_OVERRIDE=20170101</stp>
        <stp>END_DATE_OVERRIDE=20180131</stp>
        <stp>MARKET_DATA_OVERRIDE=RR902</stp>
        <tr r="C1204" s="15"/>
      </tp>
      <tp>
        <v>4601.4587063366362</v>
        <stp/>
        <stp>##V3_BDPV12</stp>
        <stp>6302 JT Equity</stp>
        <stp>INTERVAL_AVG</stp>
        <stp>[Trading Turnover and Marketcap (Crypto, Equity, FX)_0131.xlsx]All Equity 0131 %!R1401C3</stp>
        <stp>CRNCY=USD</stp>
        <stp>START_DATE_OVERRIDE=20170101</stp>
        <stp>END_DATE_OVERRIDE=20180131</stp>
        <stp>MARKET_DATA_OVERRIDE=RR902</stp>
        <tr r="C1401" s="15"/>
      </tp>
      <tp>
        <v>19484.4139373014</v>
        <stp/>
        <stp>##V3_BDPV12</stp>
        <stp>1301 TT Equity</stp>
        <stp>INTERVAL_AVG</stp>
        <stp>[Trading Turnover and Marketcap (Crypto, Equity, FX)_0131.xlsx]All Equity 0131 %!R1696C3</stp>
        <stp>CRNCY=USD</stp>
        <stp>START_DATE_OVERRIDE=20170101</stp>
        <stp>END_DATE_OVERRIDE=20180131</stp>
        <stp>MARKET_DATA_OVERRIDE=RR902</stp>
        <tr r="C1696" s="15"/>
      </tp>
      <tp>
        <v>6064.796025599775</v>
        <stp/>
        <stp>##V3_BDPV12</stp>
        <stp>6305 JT Equity</stp>
        <stp>INTERVAL_AVG</stp>
        <stp>[Trading Turnover and Marketcap (Crypto, Equity, FX)_0131.xlsx]All Equity 0131 %!R1280C3</stp>
        <stp>CRNCY=USD</stp>
        <stp>START_DATE_OVERRIDE=20170101</stp>
        <stp>END_DATE_OVERRIDE=20180131</stp>
        <stp>MARKET_DATA_OVERRIDE=RR902</stp>
        <tr r="C1280" s="15"/>
      </tp>
      <tp>
        <v>4509.0020051551473</v>
        <stp/>
        <stp>##V3_BDPV12</stp>
        <stp>6504 JT Equity</stp>
        <stp>INTERVAL_AVG</stp>
        <stp>[Trading Turnover and Marketcap (Crypto, Equity, FX)_0131.xlsx]All Equity 0131 %!R1386C3</stp>
        <stp>CRNCY=USD</stp>
        <stp>START_DATE_OVERRIDE=20170101</stp>
        <stp>END_DATE_OVERRIDE=20180131</stp>
        <stp>MARKET_DATA_OVERRIDE=RR902</stp>
        <tr r="C1386" s="15"/>
      </tp>
      <tp>
        <v>4486.6867929481496</v>
        <stp/>
        <stp>##V3_BDPV12</stp>
        <stp>8304 JT Equity</stp>
        <stp>INTERVAL_AVG</stp>
        <stp>[Trading Turnover and Marketcap (Crypto, Equity, FX)_0131.xlsx]All Equity 0131 %!R1373C3</stp>
        <stp>CRNCY=USD</stp>
        <stp>START_DATE_OVERRIDE=20170101</stp>
        <stp>END_DATE_OVERRIDE=20180131</stp>
        <stp>MARKET_DATA_OVERRIDE=RR902</stp>
        <tr r="C1373" s="15"/>
      </tp>
      <tp>
        <v>8086.2594381992067</v>
        <stp/>
        <stp>##V3_BDPV12</stp>
        <stp>1803 JT Equity</stp>
        <stp>INTERVAL_AVG</stp>
        <stp>[Trading Turnover and Marketcap (Crypto, Equity, FX)_0131.xlsx]All Equity 0131 %!R1403C3</stp>
        <stp>CRNCY=USD</stp>
        <stp>START_DATE_OVERRIDE=20170101</stp>
        <stp>END_DATE_OVERRIDE=20180131</stp>
        <stp>MARKET_DATA_OVERRIDE=RR902</stp>
        <tr r="C1403" s="15"/>
      </tp>
      <tp>
        <v>5722.4587971802684</v>
        <stp/>
        <stp>##V3_BDPV12</stp>
        <stp>2303 TT Equity</stp>
        <stp>INTERVAL_AVG</stp>
        <stp>[Trading Turnover and Marketcap (Crypto, Equity, FX)_0131.xlsx]All Equity 0131 %!R1430C3</stp>
        <stp>CRNCY=USD</stp>
        <stp>START_DATE_OVERRIDE=20170101</stp>
        <stp>END_DATE_OVERRIDE=20180131</stp>
        <stp>MARKET_DATA_OVERRIDE=RR902</stp>
        <tr r="C1430" s="15"/>
      </tp>
      <tp>
        <v>5744.1132604030527</v>
        <stp/>
        <stp>##V3_BDPV12</stp>
        <stp>7701 JT Equity</stp>
        <stp>INTERVAL_AVG</stp>
        <stp>[Trading Turnover and Marketcap (Crypto, Equity, FX)_0131.xlsx]All Equity 0131 %!R1642C3</stp>
        <stp>CRNCY=USD</stp>
        <stp>START_DATE_OVERRIDE=20170101</stp>
        <stp>END_DATE_OVERRIDE=20180131</stp>
        <stp>MARKET_DATA_OVERRIDE=RR902</stp>
        <tr r="C1642" s="15"/>
      </tp>
      <tp>
        <v>38992507.476606533</v>
        <stp/>
        <stp>##V3_BDPV12</stp>
        <stp>PETKM TI Equity</stp>
        <stp>INTERVAL_AVG</stp>
        <stp>[Trading Turnover and Marketcap (Crypto, Equity, FX)_0131.xlsx]All Equity 0131 %!R1123C2</stp>
        <stp>MARKET_DATA_OVERRIDE=TURNOVER</stp>
        <stp>CRNCY=USD</stp>
        <stp>START_DATE_OVERRIDE=20170101</stp>
        <stp>END_DATE_OVERRIDE=20180131</stp>
        <tr r="B1123" s="15"/>
      </tp>
      <tp>
        <v>3946.45460586225</v>
        <stp/>
        <stp>##V3_BDPV12</stp>
        <stp>2409 TT Equity</stp>
        <stp>INTERVAL_AVG</stp>
        <stp>[Trading Turnover and Marketcap (Crypto, Equity, FX)_0131.xlsx]All Equity 0131 %!R1192C3</stp>
        <stp>CRNCY=USD</stp>
        <stp>START_DATE_OVERRIDE=20170101</stp>
        <stp>END_DATE_OVERRIDE=20180131</stp>
        <stp>MARKET_DATA_OVERRIDE=RR902</stp>
        <tr r="C1192" s="15"/>
      </tp>
      <tp>
        <v>3699.6977873812589</v>
        <stp/>
        <stp>##V3_BDPV12</stp>
        <stp>5901 JT Equity</stp>
        <stp>INTERVAL_AVG</stp>
        <stp>[Trading Turnover and Marketcap (Crypto, Equity, FX)_0131.xlsx]All Equity 0131 %!R1987C3</stp>
        <stp>CRNCY=USD</stp>
        <stp>START_DATE_OVERRIDE=20170101</stp>
        <stp>END_DATE_OVERRIDE=20180131</stp>
        <stp>MARKET_DATA_OVERRIDE=RR902</stp>
        <tr r="C1987" s="15"/>
      </tp>
      <tp>
        <v>13638.588204523487</v>
        <stp/>
        <stp>##V3_BDPV12</stp>
        <stp>7309 JT Equity</stp>
        <stp>INTERVAL_AVG</stp>
        <stp>[Trading Turnover and Marketcap (Crypto, Equity, FX)_0131.xlsx]All Equity 0131 %!R1197C3</stp>
        <stp>CRNCY=USD</stp>
        <stp>START_DATE_OVERRIDE=20170101</stp>
        <stp>END_DATE_OVERRIDE=20180131</stp>
        <stp>MARKET_DATA_OVERRIDE=RR902</stp>
        <tr r="C1197" s="15"/>
      </tp>
      <tp>
        <v>2345.4965089841453</v>
        <stp/>
        <stp>##V3_BDPV12</stp>
        <stp>6239 TT Equity</stp>
        <stp>INTERVAL_AVG</stp>
        <stp>[Trading Turnover and Marketcap (Crypto, Equity, FX)_0131.xlsx]All Equity 0131 %!R2128C3</stp>
        <stp>CRNCY=USD</stp>
        <stp>START_DATE_OVERRIDE=20170101</stp>
        <stp>END_DATE_OVERRIDE=20180131</stp>
        <stp>MARKET_DATA_OVERRIDE=RR902</stp>
        <tr r="C2128" s="15"/>
      </tp>
      <tp>
        <v>6001.4695160382335</v>
        <stp/>
        <stp>##V3_BDPV12</stp>
        <stp>9001 JT Equity</stp>
        <stp>INTERVAL_AVG</stp>
        <stp>[Trading Turnover and Marketcap (Crypto, Equity, FX)_0131.xlsx]All Equity 0131 %!R1854C3</stp>
        <stp>CRNCY=USD</stp>
        <stp>START_DATE_OVERRIDE=20170101</stp>
        <stp>END_DATE_OVERRIDE=20180131</stp>
        <stp>MARKET_DATA_OVERRIDE=RR902</stp>
        <tr r="C1854" s="15"/>
      </tp>
      <tp>
        <v>3498.8955603629652</v>
        <stp/>
        <stp>##V3_BDPV12</stp>
        <stp>5101 JT Equity</stp>
        <stp>INTERVAL_AVG</stp>
        <stp>[Trading Turnover and Marketcap (Crypto, Equity, FX)_0131.xlsx]All Equity 0131 %!R1843C3</stp>
        <stp>CRNCY=USD</stp>
        <stp>START_DATE_OVERRIDE=20170101</stp>
        <stp>END_DATE_OVERRIDE=20180131</stp>
        <stp>MARKET_DATA_OVERRIDE=RR902</stp>
        <tr r="C1843" s="15"/>
      </tp>
      <tp>
        <v>5829.4093678682075</v>
        <stp/>
        <stp>##V3_BDPV12</stp>
        <stp>2408 TT Equity</stp>
        <stp>INTERVAL_AVG</stp>
        <stp>[Trading Turnover and Marketcap (Crypto, Equity, FX)_0131.xlsx]All Equity 0131 %!R1230C3</stp>
        <stp>CRNCY=USD</stp>
        <stp>START_DATE_OVERRIDE=20170101</stp>
        <stp>END_DATE_OVERRIDE=20180131</stp>
        <stp>MARKET_DATA_OVERRIDE=RR902</stp>
        <tr r="C1230" s="15"/>
      </tp>
      <tp>
        <v>5000.1013630468906</v>
        <stp/>
        <stp>##V3_BDPV12</stp>
        <stp>2702 JT Equity</stp>
        <stp>INTERVAL_AVG</stp>
        <stp>[Trading Turnover and Marketcap (Crypto, Equity, FX)_0131.xlsx]All Equity 0131 %!R1816C3</stp>
        <stp>CRNCY=USD</stp>
        <stp>START_DATE_OVERRIDE=20170101</stp>
        <stp>END_DATE_OVERRIDE=20180131</stp>
        <stp>MARKET_DATA_OVERRIDE=RR902</stp>
        <tr r="C1816" s="15"/>
      </tp>
      <tp>
        <v>6681.1832905975925</v>
        <stp/>
        <stp>##V3_BDPV12</stp>
        <stp>3003 JT Equity</stp>
        <stp>INTERVAL_AVG</stp>
        <stp>[Trading Turnover and Marketcap (Crypto, Equity, FX)_0131.xlsx]All Equity 0131 %!R1908C3</stp>
        <stp>CRNCY=USD</stp>
        <stp>START_DATE_OVERRIDE=20170101</stp>
        <stp>END_DATE_OVERRIDE=20180131</stp>
        <stp>MARKET_DATA_OVERRIDE=RR902</stp>
        <tr r="C1908" s="15"/>
      </tp>
      <tp>
        <v>3445782.0158033604</v>
        <stp/>
        <stp>##V3_BDPV12</stp>
        <stp>LALAB MM Equity</stp>
        <stp>INTERVAL_AVG</stp>
        <stp>[Trading Turnover and Marketcap (Crypto, Equity, FX)_0131.xlsx]All Equity 0131 %!R2382C2</stp>
        <stp>MARKET_DATA_OVERRIDE=TURNOVER</stp>
        <stp>CRNCY=USD</stp>
        <stp>START_DATE_OVERRIDE=20170101</stp>
        <stp>END_DATE_OVERRIDE=20180131</stp>
        <tr r="B2382" s="15"/>
      </tp>
      <tp>
        <v>1910.1589414723267</v>
        <stp/>
        <stp>##V3_BDPV12</stp>
        <stp>2603 TT Equity</stp>
        <stp>INTERVAL_AVG</stp>
        <stp>[Trading Turnover and Marketcap (Crypto, Equity, FX)_0131.xlsx]All Equity 0131 %!R1882C3</stp>
        <stp>CRNCY=USD</stp>
        <stp>START_DATE_OVERRIDE=20170101</stp>
        <stp>END_DATE_OVERRIDE=20180131</stp>
        <stp>MARKET_DATA_OVERRIDE=RR902</stp>
        <tr r="C1882" s="15"/>
      </tp>
      <tp>
        <v>5156.1517655373327</v>
        <stp/>
        <stp>##V3_BDPV12</stp>
        <stp>2002 JT Equity</stp>
        <stp>INTERVAL_AVG</stp>
        <stp>[Trading Turnover and Marketcap (Crypto, Equity, FX)_0131.xlsx]All Equity 0131 %!R1937C3</stp>
        <stp>CRNCY=USD</stp>
        <stp>START_DATE_OVERRIDE=20170101</stp>
        <stp>END_DATE_OVERRIDE=20180131</stp>
        <stp>MARKET_DATA_OVERRIDE=RR902</stp>
        <tr r="C1937" s="15"/>
      </tp>
      <tp>
        <v>12942.262018625162</v>
        <stp/>
        <stp>##V3_BDPV12</stp>
        <stp>2002 TT Equity</stp>
        <stp>INTERVAL_AVG</stp>
        <stp>[Trading Turnover and Marketcap (Crypto, Equity, FX)_0131.xlsx]All Equity 0131 %!R1944C3</stp>
        <stp>CRNCY=USD</stp>
        <stp>START_DATE_OVERRIDE=20170101</stp>
        <stp>END_DATE_OVERRIDE=20180131</stp>
        <stp>MARKET_DATA_OVERRIDE=RR902</stp>
        <tr r="C1944" s="15"/>
      </tp>
      <tp>
        <v>13764543.657825526</v>
        <stp/>
        <stp>##V3_BDPV12</stp>
        <stp>PCHEM MK Equity</stp>
        <stp>INTERVAL_AVG</stp>
        <stp>[Trading Turnover and Marketcap (Crypto, Equity, FX)_0131.xlsx]All Equity 0131 %!R1856C2</stp>
        <stp>MARKET_DATA_OVERRIDE=TURNOVER</stp>
        <stp>CRNCY=USD</stp>
        <stp>START_DATE_OVERRIDE=20170101</stp>
        <stp>END_DATE_OVERRIDE=20180131</stp>
        <tr r="B1856" s="15"/>
      </tp>
      <tp>
        <v>2956.8531917135679</v>
        <stp/>
        <stp>##V3_BDPV12</stp>
        <stp>8804 JT Equity</stp>
        <stp>INTERVAL_AVG</stp>
        <stp>[Trading Turnover and Marketcap (Crypto, Equity, FX)_0131.xlsx]All Equity 0131 %!R1802C3</stp>
        <stp>CRNCY=USD</stp>
        <stp>START_DATE_OVERRIDE=20170101</stp>
        <stp>END_DATE_OVERRIDE=20180131</stp>
        <stp>MARKET_DATA_OVERRIDE=RR902</stp>
        <tr r="C1802" s="15"/>
      </tp>
      <tp>
        <v>33907.401769561773</v>
        <stp/>
        <stp>##V3_BDPV12</stp>
        <stp>6505 TT Equity</stp>
        <stp>INTERVAL_AVG</stp>
        <stp>[Trading Turnover and Marketcap (Crypto, Equity, FX)_0131.xlsx]All Equity 0131 %!R1999C3</stp>
        <stp>CRNCY=USD</stp>
        <stp>START_DATE_OVERRIDE=20170101</stp>
        <stp>END_DATE_OVERRIDE=20180131</stp>
        <stp>MARKET_DATA_OVERRIDE=RR902</stp>
        <tr r="C1999" s="15"/>
      </tp>
      <tp>
        <v>5379.6714554240261</v>
        <stp/>
        <stp>##V3_BDPV12</stp>
        <stp>9508 JT Equity</stp>
        <stp>INTERVAL_AVG</stp>
        <stp>[Trading Turnover and Marketcap (Crypto, Equity, FX)_0131.xlsx]All Equity 0131 %!R1481C3</stp>
        <stp>CRNCY=USD</stp>
        <stp>START_DATE_OVERRIDE=20170101</stp>
        <stp>END_DATE_OVERRIDE=20180131</stp>
        <stp>MARKET_DATA_OVERRIDE=RR902</stp>
        <tr r="C1481" s="15"/>
      </tp>
      <tp>
        <v>12278.961675484476</v>
        <stp/>
        <stp>##V3_BDPV12</stp>
        <stp>4508 JT Equity</stp>
        <stp>INTERVAL_AVG</stp>
        <stp>[Trading Turnover and Marketcap (Crypto, Equity, FX)_0131.xlsx]All Equity 0131 %!R1472C3</stp>
        <stp>CRNCY=USD</stp>
        <stp>START_DATE_OVERRIDE=20170101</stp>
        <stp>END_DATE_OVERRIDE=20180131</stp>
        <stp>MARKET_DATA_OVERRIDE=RR902</stp>
        <tr r="C1472" s="15"/>
      </tp>
      <tp>
        <v>13552.447817353934</v>
        <stp/>
        <stp>##V3_BDPV12</stp>
        <stp>2308 TT Equity</stp>
        <stp>INTERVAL_AVG</stp>
        <stp>[Trading Turnover and Marketcap (Crypto, Equity, FX)_0131.xlsx]All Equity 0131 %!R1457C3</stp>
        <stp>CRNCY=USD</stp>
        <stp>START_DATE_OVERRIDE=20170101</stp>
        <stp>END_DATE_OVERRIDE=20180131</stp>
        <stp>MARKET_DATA_OVERRIDE=RR902</stp>
        <tr r="C1457" s="15"/>
      </tp>
      <tp>
        <v>4134.3037022701055</v>
        <stp/>
        <stp>##V3_BDPV12</stp>
        <stp>9504 JT Equity</stp>
        <stp>INTERVAL_AVG</stp>
        <stp>[Trading Turnover and Marketcap (Crypto, Equity, FX)_0131.xlsx]All Equity 0131 %!R1900C3</stp>
        <stp>CRNCY=USD</stp>
        <stp>START_DATE_OVERRIDE=20170101</stp>
        <stp>END_DATE_OVERRIDE=20180131</stp>
        <stp>MARKET_DATA_OVERRIDE=RR902</stp>
        <tr r="C1900" s="15"/>
      </tp>
      <tp>
        <v>4048.619274423736</v>
        <stp/>
        <stp>##V3_BDPV12</stp>
        <stp>8905 JT Equity</stp>
        <stp>INTERVAL_AVG</stp>
        <stp>[Trading Turnover and Marketcap (Crypto, Equity, FX)_0131.xlsx]All Equity 0131 %!R1883C3</stp>
        <stp>CRNCY=USD</stp>
        <stp>START_DATE_OVERRIDE=20170101</stp>
        <stp>END_DATE_OVERRIDE=20180131</stp>
        <stp>MARKET_DATA_OVERRIDE=RR902</stp>
        <tr r="C1883" s="15"/>
      </tp>
      <tp>
        <v>7409.1944245405639</v>
        <stp/>
        <stp>##V3_BDPV12</stp>
        <stp>9007 JT Equity</stp>
        <stp>INTERVAL_AVG</stp>
        <stp>[Trading Turnover and Marketcap (Crypto, Equity, FX)_0131.xlsx]All Equity 0131 %!R1906C3</stp>
        <stp>CRNCY=USD</stp>
        <stp>START_DATE_OVERRIDE=20170101</stp>
        <stp>END_DATE_OVERRIDE=20180131</stp>
        <stp>MARKET_DATA_OVERRIDE=RR902</stp>
        <tr r="C1906" s="15"/>
      </tp>
      <tp>
        <v>6034.3921811222199</v>
        <stp/>
        <stp>##V3_BDPV12</stp>
        <stp>9006 JT Equity</stp>
        <stp>INTERVAL_AVG</stp>
        <stp>[Trading Turnover and Marketcap (Crypto, Equity, FX)_0131.xlsx]All Equity 0131 %!R1924C3</stp>
        <stp>CRNCY=USD</stp>
        <stp>START_DATE_OVERRIDE=20170101</stp>
        <stp>END_DATE_OVERRIDE=20180131</stp>
        <stp>MARKET_DATA_OVERRIDE=RR902</stp>
        <tr r="C1924" s="15"/>
      </tp>
      <tp>
        <v>5629.5436227023893</v>
        <stp/>
        <stp>##V3_BDPV12</stp>
        <stp>6806 JT Equity</stp>
        <stp>INTERVAL_AVG</stp>
        <stp>[Trading Turnover and Marketcap (Crypto, Equity, FX)_0131.xlsx]All Equity 0131 %!R1958C3</stp>
        <stp>CRNCY=USD</stp>
        <stp>START_DATE_OVERRIDE=20170101</stp>
        <stp>END_DATE_OVERRIDE=20180131</stp>
        <stp>MARKET_DATA_OVERRIDE=RR902</stp>
        <tr r="C1958" s="15"/>
      </tp>
      <tp>
        <v>4809370.3628435284</v>
        <stp/>
        <stp>##V3_BDPV12</stp>
        <stp>ALDAR DH Equity</stp>
        <stp>INTERVAL_AVG</stp>
        <stp>[Trading Turnover and Marketcap (Crypto, Equity, FX)_0131.xlsx]All Equity 0131 %!R2323C2</stp>
        <stp>MARKET_DATA_OVERRIDE=TURNOVER</stp>
        <stp>CRNCY=USD</stp>
        <stp>START_DATE_OVERRIDE=20170101</stp>
        <stp>END_DATE_OVERRIDE=20180131</stp>
        <tr r="B2323" s="15"/>
      </tp>
      <tp>
        <v>1551163.9127563732</v>
        <stp/>
        <stp>##V3_BDPV12</stp>
        <stp>FFGRP GA Equity</stp>
        <stp>INTERVAL_AVG</stp>
        <stp>[Trading Turnover and Marketcap (Crypto, Equity, FX)_0131.xlsx]All Equity 0131 %!R2473C2</stp>
        <stp>MARKET_DATA_OVERRIDE=TURNOVER</stp>
        <stp>CRNCY=USD</stp>
        <stp>START_DATE_OVERRIDE=20170101</stp>
        <stp>END_DATE_OVERRIDE=20180131</stp>
        <tr r="B2473" s="15"/>
      </tp>
      <tp>
        <v>28373678.093680028</v>
        <stp/>
        <stp>##V3_BDPV12</stp>
        <stp>RAIL3 BS Equity</stp>
        <stp>INTERVAL_AVG</stp>
        <stp>[Trading Turnover and Marketcap (Crypto, Equity, FX)_0131.xlsx]All Equity 0131 %!R1338C2</stp>
        <stp>MARKET_DATA_OVERRIDE=TURNOVER</stp>
        <stp>CRNCY=USD</stp>
        <stp>START_DATE_OVERRIDE=20170101</stp>
        <stp>END_DATE_OVERRIDE=20180131</stp>
        <tr r="B1338" s="15"/>
      </tp>
      <tp>
        <v>14978.360093663021</v>
        <stp/>
        <stp>##V3_BDPV12</stp>
        <stp>GIB/A CT Equity</stp>
        <stp>INTERVAL_AVG</stp>
        <stp>[Trading Turnover and Marketcap (Crypto, Equity, FX)_0131.xlsx]All Equity 0131 %!R1415C3</stp>
        <stp>CRNCY=USD</stp>
        <stp>START_DATE_OVERRIDE=20170101</stp>
        <stp>END_DATE_OVERRIDE=20180131</stp>
        <stp>MARKET_DATA_OVERRIDE=RR902</stp>
        <tr r="C1415" s="15"/>
      </tp>
      <tp>
        <v>38553.277795950089</v>
        <stp/>
        <stp>##V3_BDPV12</stp>
        <stp>BAM/A CT Equity</stp>
        <stp>INTERVAL_AVG</stp>
        <stp>[Trading Turnover and Marketcap (Crypto, Equity, FX)_0131.xlsx]All Equity 0131 %!R1174C3</stp>
        <stp>CRNCY=USD</stp>
        <stp>START_DATE_OVERRIDE=20170101</stp>
        <stp>END_DATE_OVERRIDE=20180131</stp>
        <stp>MARKET_DATA_OVERRIDE=RR902</stp>
        <tr r="C1174" s="15"/>
      </tp>
      <tp>
        <v>27330.520433586666</v>
        <stp/>
        <stp>##V3_BDPV12</stp>
        <stp>ATD/B CT Equity</stp>
        <stp>INTERVAL_AVG</stp>
        <stp>[Trading Turnover and Marketcap (Crypto, Equity, FX)_0131.xlsx]All Equity 0131 %!R1120C3</stp>
        <stp>CRNCY=USD</stp>
        <stp>START_DATE_OVERRIDE=20170101</stp>
        <stp>END_DATE_OVERRIDE=20180131</stp>
        <stp>MARKET_DATA_OVERRIDE=RR902</stp>
        <tr r="C1120" s="15"/>
      </tp>
      <tp>
        <v>8098.0191524593574</v>
        <stp/>
        <stp>##V3_BDPV12</stp>
        <stp>CCL/B CT Equity</stp>
        <stp>INTERVAL_AVG</stp>
        <stp>[Trading Turnover and Marketcap (Crypto, Equity, FX)_0131.xlsx]All Equity 0131 %!R1761C3</stp>
        <stp>CRNCY=USD</stp>
        <stp>START_DATE_OVERRIDE=20170101</stp>
        <stp>END_DATE_OVERRIDE=20180131</stp>
        <stp>MARKET_DATA_OVERRIDE=RR902</stp>
        <tr r="C1761" s="15"/>
      </tp>
      <tp>
        <v>8434.9062175187846</v>
        <stp/>
        <stp>##V3_BDPV12</stp>
        <stp>CTC/A CT Equity</stp>
        <stp>INTERVAL_AVG</stp>
        <stp>[Trading Turnover and Marketcap (Crypto, Equity, FX)_0131.xlsx]All Equity 0131 %!R1451C3</stp>
        <stp>CRNCY=USD</stp>
        <stp>START_DATE_OVERRIDE=20170101</stp>
        <stp>END_DATE_OVERRIDE=20180131</stp>
        <stp>MARKET_DATA_OVERRIDE=RR902</stp>
        <tr r="C1451" s="15"/>
      </tp>
      <tp>
        <v>4444.8403980573412</v>
        <stp/>
        <stp>##V3_BDPV12</stp>
        <stp>BBD/B CT Equity</stp>
        <stp>INTERVAL_AVG</stp>
        <stp>[Trading Turnover and Marketcap (Crypto, Equity, FX)_0131.xlsx]All Equity 0131 %!R1881C3</stp>
        <stp>CRNCY=USD</stp>
        <stp>START_DATE_OVERRIDE=20170101</stp>
        <stp>END_DATE_OVERRIDE=20180131</stp>
        <stp>MARKET_DATA_OVERRIDE=RR902</stp>
        <tr r="C1881" s="15"/>
      </tp>
      <tp>
        <v>24721.010133319887</v>
        <stp/>
        <stp>##V3_BDPV12</stp>
        <stp>RCI/B CT Equity</stp>
        <stp>INTERVAL_AVG</stp>
        <stp>[Trading Turnover and Marketcap (Crypto, Equity, FX)_0131.xlsx]All Equity 0131 %!R1095C3</stp>
        <stp>CRNCY=USD</stp>
        <stp>START_DATE_OVERRIDE=20170101</stp>
        <stp>END_DATE_OVERRIDE=20180131</stp>
        <stp>MARKET_DATA_OVERRIDE=RR902</stp>
        <tr r="C1095" s="15"/>
      </tp>
      <tp>
        <v>10831.044017423084</v>
        <stp/>
        <stp>##V3_BDPV12</stp>
        <stp>SJR/B CT Equity</stp>
        <stp>INTERVAL_AVG</stp>
        <stp>[Trading Turnover and Marketcap (Crypto, Equity, FX)_0131.xlsx]All Equity 0131 %!R1620C3</stp>
        <stp>CRNCY=USD</stp>
        <stp>START_DATE_OVERRIDE=20170101</stp>
        <stp>END_DATE_OVERRIDE=20180131</stp>
        <stp>MARKET_DATA_OVERRIDE=RR902</stp>
        <tr r="C1620" s="15"/>
      </tp>
      <tp>
        <v>7411.7478953600094</v>
        <stp/>
        <stp>##V3_BDPV12</stp>
        <stp>036570 KP Equity</stp>
        <stp>INTERVAL_AVG</stp>
        <stp>[Trading Turnover and Marketcap (Crypto, Equity, FX)_0131.xlsx]All Equity 0131 %!R630C3</stp>
        <stp>CRNCY=USD</stp>
        <stp>START_DATE_OVERRIDE=20170101</stp>
        <stp>END_DATE_OVERRIDE=20180131</stp>
        <stp>MARKET_DATA_OVERRIDE=RR902</stp>
        <tr r="C630" s="15"/>
      </tp>
      <tp>
        <v>11639.691928564127</v>
        <stp/>
        <stp>##V3_BDPV12</stp>
        <stp>066570 KP Equity</stp>
        <stp>INTERVAL_AVG</stp>
        <stp>[Trading Turnover and Marketcap (Crypto, Equity, FX)_0131.xlsx]All Equity 0131 %!R685C3</stp>
        <stp>CRNCY=USD</stp>
        <stp>START_DATE_OVERRIDE=20170101</stp>
        <stp>END_DATE_OVERRIDE=20180131</stp>
        <stp>MARKET_DATA_OVERRIDE=RR902</stp>
        <tr r="C685" s="15"/>
      </tp>
      <tp>
        <v>20432.592514500222</v>
        <stp/>
        <stp>##V3_BDPV12</stp>
        <stp>105560 KP Equity</stp>
        <stp>INTERVAL_AVG</stp>
        <stp>[Trading Turnover and Marketcap (Crypto, Equity, FX)_0131.xlsx]All Equity 0131 %!R969C3</stp>
        <stp>CRNCY=USD</stp>
        <stp>START_DATE_OVERRIDE=20170101</stp>
        <stp>END_DATE_OVERRIDE=20180131</stp>
        <stp>MARKET_DATA_OVERRIDE=RR902</stp>
        <tr r="C969" s="15"/>
      </tp>
      <tp>
        <v>26758.383698064816</v>
        <stp/>
        <stp>##V3_BDPV12</stp>
        <stp>2412 TT Equity</stp>
        <stp>INTERVAL_AVG</stp>
        <stp>[Trading Turnover and Marketcap (Crypto, Equity, FX)_0131.xlsx]All Equity 0131 %!R1295C3</stp>
        <stp>CRNCY=USD</stp>
        <stp>START_DATE_OVERRIDE=20170101</stp>
        <stp>END_DATE_OVERRIDE=20180131</stp>
        <stp>MARKET_DATA_OVERRIDE=RR902</stp>
        <tr r="C1295" s="15"/>
      </tp>
      <tp>
        <v>11358.830492496065</v>
        <stp/>
        <stp>##V3_BDPV12</stp>
        <stp>1216 TT Equity</stp>
        <stp>INTERVAL_AVG</stp>
        <stp>[Trading Turnover and Marketcap (Crypto, Equity, FX)_0131.xlsx]All Equity 0131 %!R1666C3</stp>
        <stp>CRNCY=USD</stp>
        <stp>START_DATE_OVERRIDE=20170101</stp>
        <stp>END_DATE_OVERRIDE=20180131</stp>
        <stp>MARKET_DATA_OVERRIDE=RR902</stp>
        <tr r="C1666" s="15"/>
      </tp>
      <tp>
        <v>6299128.4999412</v>
        <stp/>
        <stp>##V3_BDPV12</stp>
        <stp>DABUR IS Equity</stp>
        <stp>INTERVAL_AVG</stp>
        <stp>[Trading Turnover and Marketcap (Crypto, Equity, FX)_0131.xlsx]All Equity 0131 %!R2239C2</stp>
        <stp>MARKET_DATA_OVERRIDE=TURNOVER</stp>
        <stp>CRNCY=USD</stp>
        <stp>START_DATE_OVERRIDE=20170101</stp>
        <stp>END_DATE_OVERRIDE=20180131</stp>
        <tr r="B2239" s="15"/>
      </tp>
      <tp>
        <v>15034.671866287081</v>
        <stp/>
        <stp>##V3_BDPV12</stp>
        <stp>9613 JT Equity</stp>
        <stp>INTERVAL_AVG</stp>
        <stp>[Trading Turnover and Marketcap (Crypto, Equity, FX)_0131.xlsx]All Equity 0131 %!R1202C3</stp>
        <stp>CRNCY=USD</stp>
        <stp>START_DATE_OVERRIDE=20170101</stp>
        <stp>END_DATE_OVERRIDE=20180131</stp>
        <stp>MARKET_DATA_OVERRIDE=RR902</stp>
        <tr r="C1202" s="15"/>
      </tp>
      <tp>
        <v>5666.4785152743152</v>
        <stp/>
        <stp>##V3_BDPV12</stp>
        <stp>4912 JT Equity</stp>
        <stp>INTERVAL_AVG</stp>
        <stp>[Trading Turnover and Marketcap (Crypto, Equity, FX)_0131.xlsx]All Equity 0131 %!R1397C3</stp>
        <stp>CRNCY=USD</stp>
        <stp>START_DATE_OVERRIDE=20170101</stp>
        <stp>END_DATE_OVERRIDE=20180131</stp>
        <stp>MARKET_DATA_OVERRIDE=RR902</stp>
        <tr r="C1397" s="15"/>
      </tp>
      <tp>
        <v>11548.659877118045</v>
        <stp/>
        <stp>##V3_BDPV12</stp>
        <stp>8015 JT Equity</stp>
        <stp>INTERVAL_AVG</stp>
        <stp>[Trading Turnover and Marketcap (Crypto, Equity, FX)_0131.xlsx]All Equity 0131 %!R1487C3</stp>
        <stp>CRNCY=USD</stp>
        <stp>START_DATE_OVERRIDE=20170101</stp>
        <stp>END_DATE_OVERRIDE=20180131</stp>
        <stp>MARKET_DATA_OVERRIDE=RR902</stp>
        <tr r="C1487" s="15"/>
      </tp>
      <tp>
        <v>9223.6054484825581</v>
        <stp/>
        <stp>##V3_BDPV12</stp>
        <stp>2413 JT Equity</stp>
        <stp>INTERVAL_AVG</stp>
        <stp>[Trading Turnover and Marketcap (Crypto, Equity, FX)_0131.xlsx]All Equity 0131 %!R1212C3</stp>
        <stp>CRNCY=USD</stp>
        <stp>START_DATE_OVERRIDE=20170101</stp>
        <stp>END_DATE_OVERRIDE=20180131</stp>
        <stp>MARKET_DATA_OVERRIDE=RR902</stp>
        <tr r="C1212" s="15"/>
      </tp>
      <tp>
        <v>10836711.799995545</v>
        <stp/>
        <stp>##V3_BDPV12</stp>
        <stp>ELET6 BS Equity</stp>
        <stp>INTERVAL_AVG</stp>
        <stp>[Trading Turnover and Marketcap (Crypto, Equity, FX)_0131.xlsx]All Equity 0131 %!R2005C2</stp>
        <stp>MARKET_DATA_OVERRIDE=TURNOVER</stp>
        <stp>CRNCY=USD</stp>
        <stp>START_DATE_OVERRIDE=20170101</stp>
        <stp>END_DATE_OVERRIDE=20180131</stp>
        <tr r="B2005" s="15"/>
      </tp>
      <tp>
        <v>5763.8378414137924</v>
        <stp/>
        <stp>##V3_BDPV12</stp>
        <stp>4217 JT Equity</stp>
        <stp>INTERVAL_AVG</stp>
        <stp>[Trading Turnover and Marketcap (Crypto, Equity, FX)_0131.xlsx]All Equity 0131 %!R1582C3</stp>
        <stp>CRNCY=USD</stp>
        <stp>START_DATE_OVERRIDE=20170101</stp>
        <stp>END_DATE_OVERRIDE=20180131</stp>
        <stp>MARKET_DATA_OVERRIDE=RR902</stp>
        <tr r="C1582" s="15"/>
      </tp>
      <tp>
        <v>15253.208333615526</v>
        <stp/>
        <stp>##V3_BDPV12</stp>
        <stp>8113 JT Equity</stp>
        <stp>INTERVAL_AVG</stp>
        <stp>[Trading Turnover and Marketcap (Crypto, Equity, FX)_0131.xlsx]All Equity 0131 %!R1152C3</stp>
        <stp>CRNCY=USD</stp>
        <stp>START_DATE_OVERRIDE=20170101</stp>
        <stp>END_DATE_OVERRIDE=20180131</stp>
        <stp>MARKET_DATA_OVERRIDE=RR902</stp>
        <tr r="C1152" s="15"/>
      </tp>
      <tp>
        <v>8974.3020083870706</v>
        <stp/>
        <stp>##V3_BDPV12</stp>
        <stp>1812 JT Equity</stp>
        <stp>INTERVAL_AVG</stp>
        <stp>[Trading Turnover and Marketcap (Crypto, Equity, FX)_0131.xlsx]All Equity 0131 %!R1039C3</stp>
        <stp>CRNCY=USD</stp>
        <stp>START_DATE_OVERRIDE=20170101</stp>
        <stp>END_DATE_OVERRIDE=20180131</stp>
        <stp>MARKET_DATA_OVERRIDE=RR902</stp>
        <tr r="C1039" s="15"/>
      </tp>
      <tp>
        <v>4341.9614506915623</v>
        <stp/>
        <stp>##V3_BDPV12</stp>
        <stp>5711 JT Equity</stp>
        <stp>INTERVAL_AVG</stp>
        <stp>[Trading Turnover and Marketcap (Crypto, Equity, FX)_0131.xlsx]All Equity 0131 %!R1365C3</stp>
        <stp>CRNCY=USD</stp>
        <stp>START_DATE_OVERRIDE=20170101</stp>
        <stp>END_DATE_OVERRIDE=20180131</stp>
        <stp>MARKET_DATA_OVERRIDE=RR902</stp>
        <tr r="C1365" s="15"/>
      </tp>
      <tp>
        <v>3516.5589389390639</v>
        <stp/>
        <stp>##V3_BDPV12</stp>
        <stp>5214 JT Equity</stp>
        <stp>INTERVAL_AVG</stp>
        <stp>[Trading Turnover and Marketcap (Crypto, Equity, FX)_0131.xlsx]All Equity 0131 %!R1601C3</stp>
        <stp>CRNCY=USD</stp>
        <stp>START_DATE_OVERRIDE=20170101</stp>
        <stp>END_DATE_OVERRIDE=20180131</stp>
        <stp>MARKET_DATA_OVERRIDE=RR902</stp>
        <tr r="C1601" s="15"/>
      </tp>
      <tp>
        <v>5070.7759369605774</v>
        <stp/>
        <stp>##V3_BDPV12</stp>
        <stp>7013 JT Equity</stp>
        <stp>INTERVAL_AVG</stp>
        <stp>[Trading Turnover and Marketcap (Crypto, Equity, FX)_0131.xlsx]All Equity 0131 %!R1116C3</stp>
        <stp>CRNCY=USD</stp>
        <stp>START_DATE_OVERRIDE=20170101</stp>
        <stp>END_DATE_OVERRIDE=20180131</stp>
        <stp>MARKET_DATA_OVERRIDE=RR902</stp>
        <tr r="C1116" s="15"/>
      </tp>
      <tp>
        <v>5346.5463088302004</v>
        <stp/>
        <stp>##V3_BDPV12</stp>
        <stp>7012 JT Equity</stp>
        <stp>INTERVAL_AVG</stp>
        <stp>[Trading Turnover and Marketcap (Crypto, Equity, FX)_0131.xlsx]All Equity 0131 %!R1155C3</stp>
        <stp>CRNCY=USD</stp>
        <stp>START_DATE_OVERRIDE=20170101</stp>
        <stp>END_DATE_OVERRIDE=20180131</stp>
        <stp>MARKET_DATA_OVERRIDE=RR902</stp>
        <tr r="C1155" s="15"/>
      </tp>
      <tp>
        <v>2253.8752022348299</v>
        <stp/>
        <stp>##V3_BDPV12</stp>
        <stp>1227 TT Equity</stp>
        <stp>INTERVAL_AVG</stp>
        <stp>[Trading Turnover and Marketcap (Crypto, Equity, FX)_0131.xlsx]All Equity 0131 %!R2450C3</stp>
        <stp>CRNCY=USD</stp>
        <stp>START_DATE_OVERRIDE=20170101</stp>
        <stp>END_DATE_OVERRIDE=20180131</stp>
        <stp>MARKET_DATA_OVERRIDE=RR902</stp>
        <tr r="C2450" s="15"/>
      </tp>
      <tp>
        <v>4593.405657506748</v>
        <stp/>
        <stp>##V3_BDPV12</stp>
        <stp>5110 JT Equity</stp>
        <stp>INTERVAL_AVG</stp>
        <stp>[Trading Turnover and Marketcap (Crypto, Equity, FX)_0131.xlsx]All Equity 0131 %!R1493C3</stp>
        <stp>CRNCY=USD</stp>
        <stp>START_DATE_OVERRIDE=20170101</stp>
        <stp>END_DATE_OVERRIDE=20180131</stp>
        <stp>MARKET_DATA_OVERRIDE=RR902</stp>
        <tr r="C1493" s="15"/>
      </tp>
      <tp>
        <v>7310.7864593914292</v>
        <stp/>
        <stp>##V3_BDPV12</stp>
        <stp>7912 JT Equity</stp>
        <stp>INTERVAL_AVG</stp>
        <stp>[Trading Turnover and Marketcap (Crypto, Equity, FX)_0131.xlsx]All Equity 0131 %!R1648C3</stp>
        <stp>CRNCY=USD</stp>
        <stp>START_DATE_OVERRIDE=20170101</stp>
        <stp>END_DATE_OVERRIDE=20180131</stp>
        <stp>MARKET_DATA_OVERRIDE=RR902</stp>
        <tr r="C1648" s="15"/>
      </tp>
      <tp>
        <v>10437.804428216601</v>
        <stp/>
        <stp>##V3_BDPV12</stp>
        <stp>2311 TT Equity</stp>
        <stp>INTERVAL_AVG</stp>
        <stp>[Trading Turnover and Marketcap (Crypto, Equity, FX)_0131.xlsx]All Equity 0131 %!R1574C3</stp>
        <stp>CRNCY=USD</stp>
        <stp>START_DATE_OVERRIDE=20170101</stp>
        <stp>END_DATE_OVERRIDE=20180131</stp>
        <stp>MARKET_DATA_OVERRIDE=RR902</stp>
        <tr r="C1574" s="15"/>
      </tp>
      <tp>
        <v>2079.6451171981948</v>
        <stp/>
        <stp>##V3_BDPV12</stp>
        <stp>9921 TT Equity</stp>
        <stp>INTERVAL_AVG</stp>
        <stp>[Trading Turnover and Marketcap (Crypto, Equity, FX)_0131.xlsx]All Equity 0131 %!R2410C3</stp>
        <stp>CRNCY=USD</stp>
        <stp>START_DATE_OVERRIDE=20170101</stp>
        <stp>END_DATE_OVERRIDE=20180131</stp>
        <stp>MARKET_DATA_OVERRIDE=RR902</stp>
        <tr r="C2410" s="15"/>
      </tp>
      <tp>
        <v>4139.5747669623051</v>
        <stp/>
        <stp>##V3_BDPV12</stp>
        <stp>8410 JT Equity</stp>
        <stp>INTERVAL_AVG</stp>
        <stp>[Trading Turnover and Marketcap (Crypto, Equity, FX)_0131.xlsx]All Equity 0131 %!R1553C3</stp>
        <stp>CRNCY=USD</stp>
        <stp>START_DATE_OVERRIDE=20170101</stp>
        <stp>END_DATE_OVERRIDE=20180131</stp>
        <stp>MARKET_DATA_OVERRIDE=RR902</stp>
        <tr r="C1553" s="15"/>
      </tp>
      <tp>
        <v>4668.2984274759183</v>
        <stp/>
        <stp>##V3_BDPV12</stp>
        <stp>9513 JT Equity</stp>
        <stp>INTERVAL_AVG</stp>
        <stp>[Trading Turnover and Marketcap (Crypto, Equity, FX)_0131.xlsx]All Equity 0131 %!R1671C3</stp>
        <stp>CRNCY=USD</stp>
        <stp>START_DATE_OVERRIDE=20170101</stp>
        <stp>END_DATE_OVERRIDE=20180131</stp>
        <stp>MARKET_DATA_OVERRIDE=RR902</stp>
        <tr r="C1671" s="15"/>
      </tp>
      <tp>
        <v>2999.2158637787143</v>
        <stp/>
        <stp>##V3_BDPV12</stp>
        <stp>2324 TT Equity</stp>
        <stp>INTERVAL_AVG</stp>
        <stp>[Trading Turnover and Marketcap (Crypto, Equity, FX)_0131.xlsx]All Equity 0131 %!R2174C3</stp>
        <stp>CRNCY=USD</stp>
        <stp>START_DATE_OVERRIDE=20170101</stp>
        <stp>END_DATE_OVERRIDE=20180131</stp>
        <stp>MARKET_DATA_OVERRIDE=RR902</stp>
        <tr r="C2174" s="15"/>
      </tp>
      <tp>
        <v>6278.0338737061838</v>
        <stp/>
        <stp>##V3_BDPV12</stp>
        <stp>4613 JT Equity</stp>
        <stp>INTERVAL_AVG</stp>
        <stp>[Trading Turnover and Marketcap (Crypto, Equity, FX)_0131.xlsx]All Equity 0131 %!R1631C3</stp>
        <stp>CRNCY=USD</stp>
        <stp>START_DATE_OVERRIDE=20170101</stp>
        <stp>END_DATE_OVERRIDE=20180131</stp>
        <stp>MARKET_DATA_OVERRIDE=RR902</stp>
        <tr r="C1631" s="15"/>
      </tp>
      <tp>
        <v>4531.6545020650756</v>
        <stp/>
        <stp>##V3_BDPV12</stp>
        <stp>6113 JT Equity</stp>
        <stp>INTERVAL_AVG</stp>
        <stp>[Trading Turnover and Marketcap (Crypto, Equity, FX)_0131.xlsx]All Equity 0131 %!R1595C3</stp>
        <stp>CRNCY=USD</stp>
        <stp>START_DATE_OVERRIDE=20170101</stp>
        <stp>END_DATE_OVERRIDE=20180131</stp>
        <stp>MARKET_DATA_OVERRIDE=RR902</stp>
        <tr r="C1595" s="15"/>
      </tp>
      <tp>
        <v>5034.8033121144572</v>
        <stp/>
        <stp>##V3_BDPV12</stp>
        <stp>2325 TT Equity</stp>
        <stp>INTERVAL_AVG</stp>
        <stp>[Trading Turnover and Marketcap (Crypto, Equity, FX)_0131.xlsx]All Equity 0131 %!R2335C3</stp>
        <stp>CRNCY=USD</stp>
        <stp>START_DATE_OVERRIDE=20170101</stp>
        <stp>END_DATE_OVERRIDE=20180131</stp>
        <stp>MARKET_DATA_OVERRIDE=RR902</stp>
        <tr r="C2335" s="15"/>
      </tp>
      <tp>
        <v>7063.491716699109</v>
        <stp/>
        <stp>##V3_BDPV12</stp>
        <stp>7911 JT Equity</stp>
        <stp>INTERVAL_AVG</stp>
        <stp>[Trading Turnover and Marketcap (Crypto, Equity, FX)_0131.xlsx]All Equity 0131 %!R1661C3</stp>
        <stp>CRNCY=USD</stp>
        <stp>START_DATE_OVERRIDE=20170101</stp>
        <stp>END_DATE_OVERRIDE=20180131</stp>
        <stp>MARKET_DATA_OVERRIDE=RR902</stp>
        <tr r="C1661" s="15"/>
      </tp>
      <tp>
        <v>11280.01870900155</v>
        <stp/>
        <stp>##V3_BDPV12</stp>
        <stp>4612 JT Equity</stp>
        <stp>INTERVAL_AVG</stp>
        <stp>[Trading Turnover and Marketcap (Crypto, Equity, FX)_0131.xlsx]All Equity 0131 %!R1529C3</stp>
        <stp>CRNCY=USD</stp>
        <stp>START_DATE_OVERRIDE=20170101</stp>
        <stp>END_DATE_OVERRIDE=20180131</stp>
        <stp>MARKET_DATA_OVERRIDE=RR902</stp>
        <tr r="C1529" s="15"/>
      </tp>
      <tp>
        <v>22668.906217552551</v>
        <stp/>
        <stp>##V3_BDPV12</stp>
        <stp>4519 JT Equity</stp>
        <stp>INTERVAL_AVG</stp>
        <stp>[Trading Turnover and Marketcap (Crypto, Equity, FX)_0131.xlsx]All Equity 0131 %!R1168C3</stp>
        <stp>CRNCY=USD</stp>
        <stp>START_DATE_OVERRIDE=20170101</stp>
        <stp>END_DATE_OVERRIDE=20180131</stp>
        <stp>MARKET_DATA_OVERRIDE=RR902</stp>
        <tr r="C1168" s="15"/>
      </tp>
      <tp>
        <v>5637.5693910292348</v>
        <stp/>
        <stp>##V3_BDPV12</stp>
        <stp>5019 JT Equity</stp>
        <stp>INTERVAL_AVG</stp>
        <stp>[Trading Turnover and Marketcap (Crypto, Equity, FX)_0131.xlsx]All Equity 0131 %!R1136C3</stp>
        <stp>CRNCY=USD</stp>
        <stp>START_DATE_OVERRIDE=20170101</stp>
        <stp>END_DATE_OVERRIDE=20180131</stp>
        <stp>MARKET_DATA_OVERRIDE=RR902</stp>
        <tr r="C1136" s="15"/>
      </tp>
      <tp>
        <v>4347.5172115926298</v>
        <stp/>
        <stp>##V3_BDPV12</stp>
        <stp>2212 JT Equity</stp>
        <stp>INTERVAL_AVG</stp>
        <stp>[Trading Turnover and Marketcap (Crypto, Equity, FX)_0131.xlsx]All Equity 0131 %!R1898C3</stp>
        <stp>CRNCY=USD</stp>
        <stp>START_DATE_OVERRIDE=20170101</stp>
        <stp>END_DATE_OVERRIDE=20180131</stp>
        <stp>MARKET_DATA_OVERRIDE=RR902</stp>
        <tr r="C1898" s="15"/>
      </tp>
      <tp>
        <v>8973.3597206747927</v>
        <stp/>
        <stp>##V3_BDPV12</stp>
        <stp>2912 TT Equity</stp>
        <stp>INTERVAL_AVG</stp>
        <stp>[Trading Turnover and Marketcap (Crypto, Equity, FX)_0131.xlsx]All Equity 0131 %!R1990C3</stp>
        <stp>CRNCY=USD</stp>
        <stp>START_DATE_OVERRIDE=20170101</stp>
        <stp>END_DATE_OVERRIDE=20180131</stp>
        <stp>MARKET_DATA_OVERRIDE=RR902</stp>
        <tr r="C1990" s="15"/>
      </tp>
      <tp>
        <v>8822.0304679000837</v>
        <stp/>
        <stp>##V3_BDPV12</stp>
        <stp>4716 JT Equity</stp>
        <stp>INTERVAL_AVG</stp>
        <stp>[Trading Turnover and Marketcap (Crypto, Equity, FX)_0131.xlsx]All Equity 0131 %!R1946C3</stp>
        <stp>CRNCY=USD</stp>
        <stp>START_DATE_OVERRIDE=20170101</stp>
        <stp>END_DATE_OVERRIDE=20180131</stp>
        <stp>MARKET_DATA_OVERRIDE=RR902</stp>
        <tr r="C1946" s="15"/>
      </tp>
      <tp>
        <v>11673512.26068205</v>
        <stp/>
        <stp>##V3_BDPV12</stp>
        <stp>WEGE3 BS Equity</stp>
        <stp>INTERVAL_AVG</stp>
        <stp>[Trading Turnover and Marketcap (Crypto, Equity, FX)_0131.xlsx]All Equity 0131 %!R1967C2</stp>
        <stp>MARKET_DATA_OVERRIDE=TURNOVER</stp>
        <stp>CRNCY=USD</stp>
        <stp>START_DATE_OVERRIDE=20170101</stp>
        <stp>END_DATE_OVERRIDE=20180131</stp>
        <tr r="B1967" s="15"/>
      </tp>
      <tp>
        <v>10466709.31939581</v>
        <stp/>
        <stp>##V3_BDPV12</stp>
        <stp>GRUMAB MM Equity</stp>
        <stp>INTERVAL_AVG</stp>
        <stp>[Trading Turnover and Marketcap (Crypto, Equity, FX)_0131.xlsx]All Equity 0131 %!R2022C2</stp>
        <stp>MARKET_DATA_OVERRIDE=TURNOVER</stp>
        <stp>CRNCY=USD</stp>
        <stp>START_DATE_OVERRIDE=20170101</stp>
        <stp>END_DATE_OVERRIDE=20180131</stp>
        <tr r="B2022" s="15"/>
      </tp>
      <tp>
        <v>3740.1327891141136</v>
        <stp/>
        <stp>##V3_BDPV12</stp>
        <stp>SRU-U CT Equity</stp>
        <stp>INTERVAL_AVG</stp>
        <stp>[Trading Turnover and Marketcap (Crypto, Equity, FX)_0131.xlsx]All Equity 0131 %!R2276C3</stp>
        <stp>CRNCY=USD</stp>
        <stp>START_DATE_OVERRIDE=20170101</stp>
        <stp>END_DATE_OVERRIDE=20180131</stp>
        <stp>MARKET_DATA_OVERRIDE=RR902</stp>
        <tr r="C2276" s="15"/>
      </tp>
      <tp>
        <v>15680108.164430514</v>
        <stp/>
        <stp>##V3_BDPV12</stp>
        <stp>SANB11 BS Equity</stp>
        <stp>INTERVAL_AVG</stp>
        <stp>[Trading Turnover and Marketcap (Crypto, Equity, FX)_0131.xlsx]All Equity 0131 %!R1772C2</stp>
        <stp>MARKET_DATA_OVERRIDE=TURNOVER</stp>
        <stp>CRNCY=USD</stp>
        <stp>START_DATE_OVERRIDE=20170101</stp>
        <stp>END_DATE_OVERRIDE=20180131</stp>
        <tr r="B1772" s="15"/>
      </tp>
      <tp>
        <v>21724.349774429324</v>
        <stp/>
        <stp>##V3_BDPV12</stp>
        <stp>TTMT/A IS Equity</stp>
        <stp>INTERVAL_AVG</stp>
        <stp>[Trading Turnover and Marketcap (Crypto, Equity, FX)_0131.xlsx]All Equity 0131 %!R2099C3</stp>
        <stp>CRNCY=USD</stp>
        <stp>START_DATE_OVERRIDE=20170101</stp>
        <stp>END_DATE_OVERRIDE=20180131</stp>
        <stp>MARKET_DATA_OVERRIDE=RR902</stp>
        <tr r="C2099" s="15"/>
      </tp>
      <tp>
        <v>19905737.041883569</v>
        <stp/>
        <stp>##V3_BDPV12</stp>
        <stp>NRE1V FH Equity</stp>
        <stp>INTERVAL_AVG</stp>
        <stp>[Trading Turnover and Marketcap (Crypto, Equity, FX)_0131.xlsx]All Equity 0131 %!R1611C2</stp>
        <stp>MARKET_DATA_OVERRIDE=TURNOVER</stp>
        <stp>CRNCY=USD</stp>
        <stp>START_DATE_OVERRIDE=20170101</stp>
        <stp>END_DATE_OVERRIDE=20180131</stp>
        <tr r="B1611" s="15"/>
      </tp>
      <tp>
        <v>3952482.7982202377</v>
        <stp/>
        <stp>##V3_BDPV12</stp>
        <stp>ITAUCORP CC Equity</stp>
        <stp>INTERVAL_AVG</stp>
        <stp>[Trading Turnover and Marketcap (Crypto, Equity, FX)_0131.xlsx]All Equity 0131 %!R2366C2</stp>
        <stp>MARKET_DATA_OVERRIDE=TURNOVER</stp>
        <stp>CRNCY=USD</stp>
        <stp>START_DATE_OVERRIDE=20170101</stp>
        <stp>END_DATE_OVERRIDE=20180131</stp>
        <tr r="B2366" s="15"/>
      </tp>
      <tp>
        <v>2354.5148897285517</v>
        <stp/>
        <stp>##V3_BDPV12</stp>
        <stp>215600 KQ Equity</stp>
        <stp>INTERVAL_AVG</stp>
        <stp>[Trading Turnover and Marketcap (Crypto, Equity, FX)_0131.xlsx]All Equity 0131 %!R294C3</stp>
        <stp>CRNCY=USD</stp>
        <stp>START_DATE_OVERRIDE=20170101</stp>
        <stp>END_DATE_OVERRIDE=20180131</stp>
        <stp>MARKET_DATA_OVERRIDE=RR902</stp>
        <tr r="C294" s="15"/>
      </tp>
      <tp>
        <v>42305.487014781887</v>
        <stp/>
        <stp>##V3_BDPV12</stp>
        <stp>000660 KP Equity</stp>
        <stp>INTERVAL_AVG</stp>
        <stp>[Trading Turnover and Marketcap (Crypto, Equity, FX)_0131.xlsx]All Equity 0131 %!R181C3</stp>
        <stp>CRNCY=USD</stp>
        <stp>START_DATE_OVERRIDE=20170101</stp>
        <stp>END_DATE_OVERRIDE=20180131</stp>
        <stp>MARKET_DATA_OVERRIDE=RR902</stp>
        <tr r="C181" s="15"/>
      </tp>
      <tp>
        <v>6998.0409428853682</v>
        <stp/>
        <stp>##V3_BDPV12</stp>
        <stp>4922 JT Equity</stp>
        <stp>INTERVAL_AVG</stp>
        <stp>[Trading Turnover and Marketcap (Crypto, Equity, FX)_0131.xlsx]All Equity 0131 %!R1277C3</stp>
        <stp>CRNCY=USD</stp>
        <stp>START_DATE_OVERRIDE=20170101</stp>
        <stp>END_DATE_OVERRIDE=20180131</stp>
        <stp>MARKET_DATA_OVERRIDE=RR902</stp>
        <tr r="C1277" s="15"/>
      </tp>
      <tp>
        <v>18371.076250281476</v>
        <stp/>
        <stp>##V3_BDPV12</stp>
        <stp>1326 TT Equity</stp>
        <stp>INTERVAL_AVG</stp>
        <stp>[Trading Turnover and Marketcap (Crypto, Equity, FX)_0131.xlsx]All Equity 0131 %!R1660C3</stp>
        <stp>CRNCY=USD</stp>
        <stp>START_DATE_OVERRIDE=20170101</stp>
        <stp>END_DATE_OVERRIDE=20180131</stp>
        <stp>MARKET_DATA_OVERRIDE=RR902</stp>
        <tr r="C1660" s="15"/>
      </tp>
      <tp>
        <v>29037769.384190496</v>
        <stp/>
        <stp>##V3_BDPV12</stp>
        <stp>PTTGC TB Equity</stp>
        <stp>INTERVAL_AVG</stp>
        <stp>[Trading Turnover and Marketcap (Crypto, Equity, FX)_0131.xlsx]All Equity 0131 %!R1321C2</stp>
        <stp>MARKET_DATA_OVERRIDE=TURNOVER</stp>
        <stp>CRNCY=USD</stp>
        <stp>START_DATE_OVERRIDE=20170101</stp>
        <stp>END_DATE_OVERRIDE=20180131</stp>
        <tr r="B1321" s="15"/>
      </tp>
      <tp>
        <v>13535.642542106511</v>
        <stp/>
        <stp>##V3_BDPV12</stp>
        <stp>9021 JT Equity</stp>
        <stp>INTERVAL_AVG</stp>
        <stp>[Trading Turnover and Marketcap (Crypto, Equity, FX)_0131.xlsx]All Equity 0131 %!R1090C3</stp>
        <stp>CRNCY=USD</stp>
        <stp>START_DATE_OVERRIDE=20170101</stp>
        <stp>END_DATE_OVERRIDE=20180131</stp>
        <stp>MARKET_DATA_OVERRIDE=RR902</stp>
        <tr r="C1090" s="15"/>
      </tp>
      <tp>
        <v>4589.4566137665915</v>
        <stp/>
        <stp>##V3_BDPV12</stp>
        <stp>8227 JT Equity</stp>
        <stp>INTERVAL_AVG</stp>
        <stp>[Trading Turnover and Marketcap (Crypto, Equity, FX)_0131.xlsx]All Equity 0131 %!R1500C3</stp>
        <stp>CRNCY=USD</stp>
        <stp>START_DATE_OVERRIDE=20170101</stp>
        <stp>END_DATE_OVERRIDE=20180131</stp>
        <stp>MARKET_DATA_OVERRIDE=RR902</stp>
        <tr r="C1500" s="15"/>
      </tp>
      <tp>
        <v>3982.3411294488174</v>
        <stp/>
        <stp>##V3_BDPV12</stp>
        <stp>2121 JT Equity</stp>
        <stp>INTERVAL_AVG</stp>
        <stp>[Trading Turnover and Marketcap (Crypto, Equity, FX)_0131.xlsx]All Equity 0131 %!R1330C3</stp>
        <stp>CRNCY=USD</stp>
        <stp>START_DATE_OVERRIDE=20170101</stp>
        <stp>END_DATE_OVERRIDE=20180131</stp>
        <stp>MARKET_DATA_OVERRIDE=RR902</stp>
        <tr r="C1330" s="15"/>
      </tp>
      <tp>
        <v>2290.7858087013169</v>
        <stp/>
        <stp>##V3_BDPV12</stp>
        <stp>2327 TT Equity</stp>
        <stp>INTERVAL_AVG</stp>
        <stp>[Trading Turnover and Marketcap (Crypto, Equity, FX)_0131.xlsx]All Equity 0131 %!R1516C3</stp>
        <stp>CRNCY=USD</stp>
        <stp>START_DATE_OVERRIDE=20170101</stp>
        <stp>END_DATE_OVERRIDE=20180131</stp>
        <stp>MARKET_DATA_OVERRIDE=RR902</stp>
        <tr r="C1516" s="15"/>
      </tp>
      <tp>
        <v>1909.8295950895579</v>
        <stp/>
        <stp>##V3_BDPV12</stp>
        <stp>2610 TT Equity</stp>
        <stp>INTERVAL_AVG</stp>
        <stp>[Trading Turnover and Marketcap (Crypto, Equity, FX)_0131.xlsx]All Equity 0131 %!R2255C3</stp>
        <stp>CRNCY=USD</stp>
        <stp>START_DATE_OVERRIDE=20170101</stp>
        <stp>END_DATE_OVERRIDE=20180131</stp>
        <stp>MARKET_DATA_OVERRIDE=RR902</stp>
        <tr r="C2255" s="15"/>
      </tp>
      <tp>
        <v>2908.5674919713169</v>
        <stp/>
        <stp>##V3_BDPV12</stp>
        <stp>9910 TT Equity</stp>
        <stp>INTERVAL_AVG</stp>
        <stp>[Trading Turnover and Marketcap (Crypto, Equity, FX)_0131.xlsx]All Equity 0131 %!R2356C3</stp>
        <stp>CRNCY=USD</stp>
        <stp>START_DATE_OVERRIDE=20170101</stp>
        <stp>END_DATE_OVERRIDE=20180131</stp>
        <stp>MARKET_DATA_OVERRIDE=RR902</stp>
        <tr r="C2356" s="15"/>
      </tp>
      <tp>
        <v>16192.086245213535</v>
        <stp/>
        <stp>##V3_BDPV12</stp>
        <stp>4523 JT Equity</stp>
        <stp>INTERVAL_AVG</stp>
        <stp>[Trading Turnover and Marketcap (Crypto, Equity, FX)_0131.xlsx]All Equity 0131 %!R1044C3</stp>
        <stp>CRNCY=USD</stp>
        <stp>START_DATE_OVERRIDE=20170101</stp>
        <stp>END_DATE_OVERRIDE=20180131</stp>
        <stp>MARKET_DATA_OVERRIDE=RR902</stp>
        <tr r="C1044" s="15"/>
      </tp>
      <tp>
        <v>1536.3120165362645</v>
        <stp/>
        <stp>##V3_BDPV12</stp>
        <stp>2915 TT Equity</stp>
        <stp>INTERVAL_AVG</stp>
        <stp>[Trading Turnover and Marketcap (Crypto, Equity, FX)_0131.xlsx]All Equity 0131 %!R2188C3</stp>
        <stp>CRNCY=USD</stp>
        <stp>START_DATE_OVERRIDE=20170101</stp>
        <stp>END_DATE_OVERRIDE=20180131</stp>
        <stp>MARKET_DATA_OVERRIDE=RR902</stp>
        <tr r="C2188" s="15"/>
      </tp>
      <tp>
        <v>5795.5288110702122</v>
        <stp/>
        <stp>##V3_BDPV12</stp>
        <stp>6923 JT Equity</stp>
        <stp>INTERVAL_AVG</stp>
        <stp>[Trading Turnover and Marketcap (Crypto, Equity, FX)_0131.xlsx]All Equity 0131 %!R1760C3</stp>
        <stp>CRNCY=USD</stp>
        <stp>START_DATE_OVERRIDE=20170101</stp>
        <stp>END_DATE_OVERRIDE=20180131</stp>
        <stp>MARKET_DATA_OVERRIDE=RR902</stp>
        <tr r="C1760" s="15"/>
      </tp>
      <tp>
        <v>6612.043645833056</v>
        <stp/>
        <stp>##V3_BDPV12</stp>
        <stp>4927 JT Equity</stp>
        <stp>INTERVAL_AVG</stp>
        <stp>[Trading Turnover and Marketcap (Crypto, Equity, FX)_0131.xlsx]All Equity 0131 %!R1339C3</stp>
        <stp>CRNCY=USD</stp>
        <stp>START_DATE_OVERRIDE=20170101</stp>
        <stp>END_DATE_OVERRIDE=20180131</stp>
        <stp>MARKET_DATA_OVERRIDE=RR902</stp>
        <tr r="C1339" s="15"/>
      </tp>
      <tp>
        <v>5326.0723089125768</v>
        <stp/>
        <stp>##V3_BDPV12</stp>
        <stp>4021 JT Equity</stp>
        <stp>INTERVAL_AVG</stp>
        <stp>[Trading Turnover and Marketcap (Crypto, Equity, FX)_0131.xlsx]All Equity 0131 %!R1449C3</stp>
        <stp>CRNCY=USD</stp>
        <stp>START_DATE_OVERRIDE=20170101</stp>
        <stp>END_DATE_OVERRIDE=20180131</stp>
        <stp>MARKET_DATA_OVERRIDE=RR902</stp>
        <tr r="C1449" s="15"/>
      </tp>
      <tp>
        <v>6104.7631317234245</v>
        <stp/>
        <stp>##V3_BDPV12</stp>
        <stp>9024 JT Equity</stp>
        <stp>INTERVAL_AVG</stp>
        <stp>[Trading Turnover and Marketcap (Crypto, Equity, FX)_0131.xlsx]All Equity 0131 %!R1395C3</stp>
        <stp>CRNCY=USD</stp>
        <stp>START_DATE_OVERRIDE=20170101</stp>
        <stp>END_DATE_OVERRIDE=20180131</stp>
        <stp>MARKET_DATA_OVERRIDE=RR902</stp>
        <tr r="C1395" s="15"/>
      </tp>
      <tp>
        <v>2965.7225274817119</v>
        <stp/>
        <stp>##V3_BDPV12</stp>
        <stp>6417 JT Equity</stp>
        <stp>INTERVAL_AVG</stp>
        <stp>[Trading Turnover and Marketcap (Crypto, Equity, FX)_0131.xlsx]All Equity 0131 %!R2037C3</stp>
        <stp>CRNCY=USD</stp>
        <stp>START_DATE_OVERRIDE=20170101</stp>
        <stp>END_DATE_OVERRIDE=20180131</stp>
        <stp>MARKET_DATA_OVERRIDE=RR902</stp>
        <tr r="C2037" s="15"/>
      </tp>
      <tp>
        <v>7566.7531305209377</v>
        <stp/>
        <stp>##V3_BDPV12</stp>
        <stp>8028 JT Equity</stp>
        <stp>INTERVAL_AVG</stp>
        <stp>[Trading Turnover and Marketcap (Crypto, Equity, FX)_0131.xlsx]All Equity 0131 %!R1082C3</stp>
        <stp>CRNCY=USD</stp>
        <stp>START_DATE_OVERRIDE=20170101</stp>
        <stp>END_DATE_OVERRIDE=20180131</stp>
        <stp>MARKET_DATA_OVERRIDE=RR902</stp>
        <tr r="C1082" s="15"/>
      </tp>
      <tp>
        <v>2843.9266385224996</v>
        <stp/>
        <stp>##V3_BDPV12</stp>
        <stp>4118 JT Equity</stp>
        <stp>INTERVAL_AVG</stp>
        <stp>[Trading Turnover and Marketcap (Crypto, Equity, FX)_0131.xlsx]All Equity 0131 %!R2078C3</stp>
        <stp>CRNCY=USD</stp>
        <stp>START_DATE_OVERRIDE=20170101</stp>
        <stp>END_DATE_OVERRIDE=20180131</stp>
        <stp>MARKET_DATA_OVERRIDE=RR902</stp>
        <tr r="C2078" s="15"/>
      </tp>
      <tp>
        <v>3061.7578136459983</v>
        <stp/>
        <stp>##V3_BDPV12</stp>
        <stp>8418 JT Equity</stp>
        <stp>INTERVAL_AVG</stp>
        <stp>[Trading Turnover and Marketcap (Crypto, Equity, FX)_0131.xlsx]All Equity 0131 %!R2153C3</stp>
        <stp>CRNCY=USD</stp>
        <stp>START_DATE_OVERRIDE=20170101</stp>
        <stp>END_DATE_OVERRIDE=20180131</stp>
        <stp>MARKET_DATA_OVERRIDE=RR902</stp>
        <tr r="C2153" s="15"/>
      </tp>
      <tp>
        <v>3583.1557117363996</v>
        <stp/>
        <stp>##V3_BDPV12</stp>
        <stp>2823 TT Equity</stp>
        <stp>INTERVAL_AVG</stp>
        <stp>[Trading Turnover and Marketcap (Crypto, Equity, FX)_0131.xlsx]All Equity 0131 %!R1897C3</stp>
        <stp>CRNCY=USD</stp>
        <stp>START_DATE_OVERRIDE=20170101</stp>
        <stp>END_DATE_OVERRIDE=20180131</stp>
        <stp>MARKET_DATA_OVERRIDE=RR902</stp>
        <tr r="C1897" s="15"/>
      </tp>
      <tp>
        <v>2058.8221454818054</v>
        <stp/>
        <stp>##V3_BDPV12</stp>
        <stp>2618 TT Equity</stp>
        <stp>INTERVAL_AVG</stp>
        <stp>[Trading Turnover and Marketcap (Crypto, Equity, FX)_0131.xlsx]All Equity 0131 %!R2339C3</stp>
        <stp>CRNCY=USD</stp>
        <stp>START_DATE_OVERRIDE=20170101</stp>
        <stp>END_DATE_OVERRIDE=20180131</stp>
        <stp>MARKET_DATA_OVERRIDE=RR902</stp>
        <tr r="C2339" s="15"/>
      </tp>
      <tp>
        <v>7308.9868907281798</v>
        <stp/>
        <stp>##V3_BDPV12</stp>
        <stp>8729 JT Equity</stp>
        <stp>INTERVAL_AVG</stp>
        <stp>[Trading Turnover and Marketcap (Crypto, Equity, FX)_0131.xlsx]All Equity 0131 %!R1460C3</stp>
        <stp>CRNCY=USD</stp>
        <stp>START_DATE_OVERRIDE=20170101</stp>
        <stp>END_DATE_OVERRIDE=20180131</stp>
        <stp>MARKET_DATA_OVERRIDE=RR902</stp>
        <tr r="C1460" s="15"/>
      </tp>
      <tp>
        <v>4760.1571977172634</v>
        <stp/>
        <stp>##V3_BDPV12</stp>
        <stp>2229 JT Equity</stp>
        <stp>INTERVAL_AVG</stp>
        <stp>[Trading Turnover and Marketcap (Crypto, Equity, FX)_0131.xlsx]All Equity 0131 %!R1464C3</stp>
        <stp>CRNCY=USD</stp>
        <stp>START_DATE_OVERRIDE=20170101</stp>
        <stp>END_DATE_OVERRIDE=20180131</stp>
        <stp>MARKET_DATA_OVERRIDE=RR902</stp>
        <tr r="C1464" s="15"/>
      </tp>
      <tp>
        <v>34014353.080278687</v>
        <stp/>
        <stp>##V3_BDPV12</stp>
        <stp>ELUXB SS Equity</stp>
        <stp>INTERVAL_AVG</stp>
        <stp>[Trading Turnover and Marketcap (Crypto, Equity, FX)_0131.xlsx]All Equity 0131 %!R1227C2</stp>
        <stp>MARKET_DATA_OVERRIDE=TURNOVER</stp>
        <stp>CRNCY=USD</stp>
        <stp>START_DATE_OVERRIDE=20170101</stp>
        <stp>END_DATE_OVERRIDE=20180131</stp>
        <tr r="B1227" s="15"/>
      </tp>
      <tp>
        <v>16957886.231310967</v>
        <stp/>
        <stp>##V3_BDPV12</stp>
        <stp>ORNBV FH Equity</stp>
        <stp>INTERVAL_AVG</stp>
        <stp>[Trading Turnover and Marketcap (Crypto, Equity, FX)_0131.xlsx]All Equity 0131 %!R1719C2</stp>
        <stp>MARKET_DATA_OVERRIDE=TURNOVER</stp>
        <stp>CRNCY=USD</stp>
        <stp>START_DATE_OVERRIDE=20170101</stp>
        <stp>END_DATE_OVERRIDE=20180131</stp>
        <tr r="B1719" s="15"/>
      </tp>
      <tp>
        <v>7013135.3026635898</v>
        <stp/>
        <stp>##V3_BDPV12</stp>
        <stp>HMPRO TB Equity</stp>
        <stp>INTERVAL_AVG</stp>
        <stp>[Trading Turnover and Marketcap (Crypto, Equity, FX)_0131.xlsx]All Equity 0131 %!R2195C2</stp>
        <stp>MARKET_DATA_OVERRIDE=TURNOVER</stp>
        <stp>CRNCY=USD</stp>
        <stp>START_DATE_OVERRIDE=20170101</stp>
        <stp>END_DATE_OVERRIDE=20180131</stp>
        <tr r="B2195" s="15"/>
      </tp>
      <tp>
        <v>18480093.574382808</v>
        <stp/>
        <stp>##V3_BDPV12</stp>
        <stp>BRKM5 BS Equity</stp>
        <stp>INTERVAL_AVG</stp>
        <stp>[Trading Turnover and Marketcap (Crypto, Equity, FX)_0131.xlsx]All Equity 0131 %!R1658C2</stp>
        <stp>MARKET_DATA_OVERRIDE=TURNOVER</stp>
        <stp>CRNCY=USD</stp>
        <stp>START_DATE_OVERRIDE=20170101</stp>
        <stp>END_DATE_OVERRIDE=20180131</stp>
        <tr r="B1658" s="15"/>
      </tp>
      <tp>
        <v>12634854.634941524</v>
        <stp/>
        <stp>##V3_BDPV12</stp>
        <stp>TAEE11 BS Equity</stp>
        <stp>INTERVAL_AVG</stp>
        <stp>[Trading Turnover and Marketcap (Crypto, Equity, FX)_0131.xlsx]All Equity 0131 %!R1916C2</stp>
        <stp>MARKET_DATA_OVERRIDE=TURNOVER</stp>
        <stp>CRNCY=USD</stp>
        <stp>START_DATE_OVERRIDE=20170101</stp>
        <stp>END_DATE_OVERRIDE=20180131</stp>
        <tr r="B1916" s="15"/>
      </tp>
      <tp>
        <v>12050.405539708407</v>
        <stp/>
        <stp>##V3_BDPV12</stp>
        <stp>WRT1V FH Equity</stp>
        <stp>INTERVAL_AVG</stp>
        <stp>[Trading Turnover and Marketcap (Crypto, Equity, FX)_0131.xlsx]All Equity 0131 %!R1521C3</stp>
        <stp>CRNCY=USD</stp>
        <stp>START_DATE_OVERRIDE=20170101</stp>
        <stp>END_DATE_OVERRIDE=20180131</stp>
        <stp>MARKET_DATA_OVERRIDE=RR902</stp>
        <tr r="C1521" s="15"/>
      </tp>
      <tp>
        <v>6278.477706994945</v>
        <stp/>
        <stp>##V3_BDPV12</stp>
        <stp>REI-U CT Equity</stp>
        <stp>INTERVAL_AVG</stp>
        <stp>[Trading Turnover and Marketcap (Crypto, Equity, FX)_0131.xlsx]All Equity 0131 %!R1996C3</stp>
        <stp>CRNCY=USD</stp>
        <stp>START_DATE_OVERRIDE=20170101</stp>
        <stp>END_DATE_OVERRIDE=20180131</stp>
        <stp>MARKET_DATA_OVERRIDE=RR902</stp>
        <tr r="C1996" s="15"/>
      </tp>
      <tp>
        <v>566415.49065568601</v>
        <stp/>
        <stp>##V3_BDPV12</stp>
        <stp>MSFT US Equity</stp>
        <stp>INTERVAL_AVG</stp>
        <stp>[Trading Turnover and Marketcap (Crypto, Equity, FX)_0131.xlsx]All Equity 0131 %!R9C3</stp>
        <stp>CRNCY=USD</stp>
        <stp>START_DATE_OVERRIDE=20170101</stp>
        <stp>END_DATE_OVERRIDE=20180131</stp>
        <stp>MARKET_DATA_OVERRIDE=RR902</stp>
        <tr r="C9" s="15"/>
      </tp>
      <tp>
        <v>24059872.118297506</v>
        <stp/>
        <stp>##V3_BDPV12</stp>
        <stp>CTC/A CT Equity</stp>
        <stp>INTERVAL_AVG</stp>
        <stp>[Trading Turnover and Marketcap (Crypto, Equity, FX)_0131.xlsx]All Equity 0131 %!R1451C2</stp>
        <stp>MARKET_DATA_OVERRIDE=TURNOVER</stp>
        <stp>CRNCY=USD</stp>
        <stp>START_DATE_OVERRIDE=20170101</stp>
        <stp>END_DATE_OVERRIDE=20180131</stp>
        <tr r="B1451" s="15"/>
      </tp>
      <tp>
        <v>5798.1721151023939</v>
        <stp/>
        <stp>##V3_BDPV12</stp>
        <stp>NRE1V FH Equity</stp>
        <stp>INTERVAL_AVG</stp>
        <stp>[Trading Turnover and Marketcap (Crypto, Equity, FX)_0131.xlsx]All Equity 0131 %!R1611C3</stp>
        <stp>CRNCY=USD</stp>
        <stp>START_DATE_OVERRIDE=20170101</stp>
        <stp>END_DATE_OVERRIDE=20180131</stp>
        <stp>MARKET_DATA_OVERRIDE=RR902</stp>
        <tr r="C1611" s="15"/>
      </tp>
      <tp>
        <v>177959606.61764714</v>
        <stp/>
        <stp>##V3_BDPV12</stp>
        <stp>K US Equity</stp>
        <stp>INTERVAL_AVG</stp>
        <stp>[Trading Turnover and Marketcap (Crypto, Equity, FX)_0131.xlsx]All Equity 0131 %!R292C2</stp>
        <stp>MARKET_DATA_OVERRIDE=TURNOVER</stp>
        <stp>CRNCY=USD</stp>
        <stp>START_DATE_OVERRIDE=20170101</stp>
        <stp>END_DATE_OVERRIDE=20180131</stp>
        <tr r="B292" s="15"/>
      </tp>
      <tp>
        <v>8209.1859759774907</v>
        <stp/>
        <stp>##V3_BDPV12</stp>
        <stp>035720 KP Equity</stp>
        <stp>INTERVAL_AVG</stp>
        <stp>[Trading Turnover and Marketcap (Crypto, Equity, FX)_0131.xlsx]All Equity 0131 %!R506C3</stp>
        <stp>CRNCY=USD</stp>
        <stp>START_DATE_OVERRIDE=20170101</stp>
        <stp>END_DATE_OVERRIDE=20180131</stp>
        <stp>MARKET_DATA_OVERRIDE=RR902</stp>
        <tr r="C506" s="15"/>
      </tp>
      <tp>
        <v>23737.285934284861</v>
        <stp/>
        <stp>##V3_BDPV12</stp>
        <stp>015760 KP Equity</stp>
        <stp>INTERVAL_AVG</stp>
        <stp>[Trading Turnover and Marketcap (Crypto, Equity, FX)_0131.xlsx]All Equity 0131 %!R945C3</stp>
        <stp>CRNCY=USD</stp>
        <stp>START_DATE_OVERRIDE=20170101</stp>
        <stp>END_DATE_OVERRIDE=20180131</stp>
        <stp>MARKET_DATA_OVERRIDE=RR902</stp>
        <tr r="C945" s="15"/>
      </tp>
      <tp>
        <v>3331.5374247205714</v>
        <stp/>
        <stp>##V3_BDPV12</stp>
        <stp>7936 JT Equity</stp>
        <stp>INTERVAL_AVG</stp>
        <stp>[Trading Turnover and Marketcap (Crypto, Equity, FX)_0131.xlsx]All Equity 0131 %!R1691C3</stp>
        <stp>CRNCY=USD</stp>
        <stp>START_DATE_OVERRIDE=20170101</stp>
        <stp>END_DATE_OVERRIDE=20180131</stp>
        <stp>MARKET_DATA_OVERRIDE=RR902</stp>
        <tr r="C1691" s="15"/>
      </tp>
      <tp>
        <v>6798.1690816939927</v>
        <stp/>
        <stp>##V3_BDPV12</stp>
        <stp>7731 JT Equity</stp>
        <stp>INTERVAL_AVG</stp>
        <stp>[Trading Turnover and Marketcap (Crypto, Equity, FX)_0131.xlsx]All Equity 0131 %!R1150C3</stp>
        <stp>CRNCY=USD</stp>
        <stp>START_DATE_OVERRIDE=20170101</stp>
        <stp>END_DATE_OVERRIDE=20180131</stp>
        <stp>MARKET_DATA_OVERRIDE=RR902</stp>
        <tr r="C1150" s="15"/>
      </tp>
      <tp>
        <v>4307.8671320241529</v>
        <stp/>
        <stp>##V3_BDPV12</stp>
        <stp>1101 TT Equity</stp>
        <stp>INTERVAL_AVG</stp>
        <stp>[Trading Turnover and Marketcap (Crypto, Equity, FX)_0131.xlsx]All Equity 0131 %!R2129C3</stp>
        <stp>CRNCY=USD</stp>
        <stp>START_DATE_OVERRIDE=20170101</stp>
        <stp>END_DATE_OVERRIDE=20180131</stp>
        <stp>MARKET_DATA_OVERRIDE=RR902</stp>
        <tr r="C2129" s="15"/>
      </tp>
      <tp>
        <v>1895.948163906357</v>
        <stp/>
        <stp>##V3_BDPV12</stp>
        <stp>1504 TT Equity</stp>
        <stp>INTERVAL_AVG</stp>
        <stp>[Trading Turnover and Marketcap (Crypto, Equity, FX)_0131.xlsx]All Equity 0131 %!R2424C3</stp>
        <stp>CRNCY=USD</stp>
        <stp>START_DATE_OVERRIDE=20170101</stp>
        <stp>END_DATE_OVERRIDE=20180131</stp>
        <stp>MARKET_DATA_OVERRIDE=RR902</stp>
        <tr r="C2424" s="15"/>
      </tp>
      <tp>
        <v>2292.3038122397224</v>
        <stp/>
        <stp>##V3_BDPV12</stp>
        <stp>3702 TT Equity</stp>
        <stp>INTERVAL_AVG</stp>
        <stp>[Trading Turnover and Marketcap (Crypto, Equity, FX)_0131.xlsx]All Equity 0131 %!R2254C3</stp>
        <stp>CRNCY=USD</stp>
        <stp>START_DATE_OVERRIDE=20170101</stp>
        <stp>END_DATE_OVERRIDE=20180131</stp>
        <stp>MARKET_DATA_OVERRIDE=RR902</stp>
        <tr r="C2254" s="15"/>
      </tp>
      <tp>
        <v>6566.073925312302</v>
        <stp/>
        <stp>##V3_BDPV12</stp>
        <stp>5333 JT Equity</stp>
        <stp>INTERVAL_AVG</stp>
        <stp>[Trading Turnover and Marketcap (Crypto, Equity, FX)_0131.xlsx]All Equity 0131 %!R1323C3</stp>
        <stp>CRNCY=USD</stp>
        <stp>START_DATE_OVERRIDE=20170101</stp>
        <stp>END_DATE_OVERRIDE=20180131</stp>
        <stp>MARKET_DATA_OVERRIDE=RR902</stp>
        <tr r="C1323" s="15"/>
      </tp>
      <tp>
        <v>3097.7846226636698</v>
        <stp/>
        <stp>##V3_BDPV12</stp>
        <stp>1102 TT Equity</stp>
        <stp>INTERVAL_AVG</stp>
        <stp>[Trading Turnover and Marketcap (Crypto, Equity, FX)_0131.xlsx]All Equity 0131 %!R2396C3</stp>
        <stp>CRNCY=USD</stp>
        <stp>START_DATE_OVERRIDE=20170101</stp>
        <stp>END_DATE_OVERRIDE=20180131</stp>
        <stp>MARKET_DATA_OVERRIDE=RR902</stp>
        <tr r="C2396" s="15"/>
      </tp>
      <tp>
        <v>7213.7248382287389</v>
        <stp/>
        <stp>##V3_BDPV12</stp>
        <stp>7832 JT Equity</stp>
        <stp>INTERVAL_AVG</stp>
        <stp>[Trading Turnover and Marketcap (Crypto, Equity, FX)_0131.xlsx]All Equity 0131 %!R1393C3</stp>
        <stp>CRNCY=USD</stp>
        <stp>START_DATE_OVERRIDE=20170101</stp>
        <stp>END_DATE_OVERRIDE=20180131</stp>
        <stp>MARKET_DATA_OVERRIDE=RR902</stp>
        <tr r="C1393" s="15"/>
      </tp>
      <tp>
        <v>4721.5021911343829</v>
        <stp/>
        <stp>##V3_BDPV12</stp>
        <stp>5233 JT Equity</stp>
        <stp>INTERVAL_AVG</stp>
        <stp>[Trading Turnover and Marketcap (Crypto, Equity, FX)_0131.xlsx]All Equity 0131 %!R1263C3</stp>
        <stp>CRNCY=USD</stp>
        <stp>START_DATE_OVERRIDE=20170101</stp>
        <stp>END_DATE_OVERRIDE=20180131</stp>
        <stp>MARKET_DATA_OVERRIDE=RR902</stp>
        <tr r="C1263" s="15"/>
      </tp>
      <tp>
        <v>4485.4535459033777</v>
        <stp/>
        <stp>##V3_BDPV12</stp>
        <stp>1402 TT Equity</stp>
        <stp>INTERVAL_AVG</stp>
        <stp>[Trading Turnover and Marketcap (Crypto, Equity, FX)_0131.xlsx]All Equity 0131 %!R2357C3</stp>
        <stp>CRNCY=USD</stp>
        <stp>START_DATE_OVERRIDE=20170101</stp>
        <stp>END_DATE_OVERRIDE=20180131</stp>
        <stp>MARKET_DATA_OVERRIDE=RR902</stp>
        <tr r="C2357" s="15"/>
      </tp>
      <tp>
        <v>3594.751698334479</v>
        <stp/>
        <stp>##V3_BDPV12</stp>
        <stp>2301 TT Equity</stp>
        <stp>INTERVAL_AVG</stp>
        <stp>[Trading Turnover and Marketcap (Crypto, Equity, FX)_0131.xlsx]All Equity 0131 %!R2052C3</stp>
        <stp>CRNCY=USD</stp>
        <stp>START_DATE_OVERRIDE=20170101</stp>
        <stp>END_DATE_OVERRIDE=20180131</stp>
        <stp>MARKET_DATA_OVERRIDE=RR902</stp>
        <tr r="C2052" s="15"/>
      </tp>
      <tp>
        <v>5188.6735492430034</v>
        <stp/>
        <stp>##V3_BDPV12</stp>
        <stp>2801 TT Equity</stp>
        <stp>INTERVAL_AVG</stp>
        <stp>[Trading Turnover and Marketcap (Crypto, Equity, FX)_0131.xlsx]All Equity 0131 %!R2370C3</stp>
        <stp>CRNCY=USD</stp>
        <stp>START_DATE_OVERRIDE=20170101</stp>
        <stp>END_DATE_OVERRIDE=20180131</stp>
        <stp>MARKET_DATA_OVERRIDE=RR902</stp>
        <tr r="C2370" s="15"/>
      </tp>
      <tp>
        <v>5565.1712533627779</v>
        <stp/>
        <stp>##V3_BDPV12</stp>
        <stp>8036 JT Equity</stp>
        <stp>INTERVAL_AVG</stp>
        <stp>[Trading Turnover and Marketcap (Crypto, Equity, FX)_0131.xlsx]All Equity 0131 %!R1541C3</stp>
        <stp>CRNCY=USD</stp>
        <stp>START_DATE_OVERRIDE=20170101</stp>
        <stp>END_DATE_OVERRIDE=20180131</stp>
        <stp>MARKET_DATA_OVERRIDE=RR902</stp>
        <tr r="C1541" s="15"/>
      </tp>
      <tp>
        <v>11238.035122940766</v>
        <stp/>
        <stp>##V3_BDPV12</stp>
        <stp>9531 JT Equity</stp>
        <stp>INTERVAL_AVG</stp>
        <stp>[Trading Turnover and Marketcap (Crypto, Equity, FX)_0131.xlsx]All Equity 0131 %!R1260C3</stp>
        <stp>CRNCY=USD</stp>
        <stp>START_DATE_OVERRIDE=20170101</stp>
        <stp>END_DATE_OVERRIDE=20180131</stp>
        <stp>MARKET_DATA_OVERRIDE=RR902</stp>
        <tr r="C1260" s="15"/>
      </tp>
      <tp>
        <v>5990.5183763466284</v>
        <stp/>
        <stp>##V3_BDPV12</stp>
        <stp>4536 JT Equity</stp>
        <stp>INTERVAL_AVG</stp>
        <stp>[Trading Turnover and Marketcap (Crypto, Equity, FX)_0131.xlsx]All Equity 0131 %!R1544C3</stp>
        <stp>CRNCY=USD</stp>
        <stp>START_DATE_OVERRIDE=20170101</stp>
        <stp>END_DATE_OVERRIDE=20180131</stp>
        <stp>MARKET_DATA_OVERRIDE=RR902</stp>
        <tr r="C1544" s="15"/>
      </tp>
      <tp>
        <v>6464.6621057235334</v>
        <stp/>
        <stp>##V3_BDPV12</stp>
        <stp>2207 TT Equity</stp>
        <stp>INTERVAL_AVG</stp>
        <stp>[Trading Turnover and Marketcap (Crypto, Equity, FX)_0131.xlsx]All Equity 0131 %!R2438C3</stp>
        <stp>CRNCY=USD</stp>
        <stp>START_DATE_OVERRIDE=20170101</stp>
        <stp>END_DATE_OVERRIDE=20180131</stp>
        <stp>MARKET_DATA_OVERRIDE=RR902</stp>
        <tr r="C2438" s="15"/>
      </tp>
      <tp>
        <v>7946.6872314092598</v>
        <stp/>
        <stp>##V3_BDPV12</stp>
        <stp>4904 TT Equity</stp>
        <stp>INTERVAL_AVG</stp>
        <stp>[Trading Turnover and Marketcap (Crypto, Equity, FX)_0131.xlsx]All Equity 0131 %!R2097C3</stp>
        <stp>CRNCY=USD</stp>
        <stp>START_DATE_OVERRIDE=20170101</stp>
        <stp>END_DATE_OVERRIDE=20180131</stp>
        <stp>MARKET_DATA_OVERRIDE=RR902</stp>
        <tr r="C2097" s="15"/>
      </tp>
      <tp>
        <v>5111.7496350580677</v>
        <stp/>
        <stp>##V3_BDPV12</stp>
        <stp>9831 JT Equity</stp>
        <stp>INTERVAL_AVG</stp>
        <stp>[Trading Turnover and Marketcap (Crypto, Equity, FX)_0131.xlsx]All Equity 0131 %!R1564C3</stp>
        <stp>CRNCY=USD</stp>
        <stp>START_DATE_OVERRIDE=20170101</stp>
        <stp>END_DATE_OVERRIDE=20180131</stp>
        <stp>MARKET_DATA_OVERRIDE=RR902</stp>
        <tr r="C1564" s="15"/>
      </tp>
      <tp>
        <v>6406.813690271526</v>
        <stp/>
        <stp>##V3_BDPV12</stp>
        <stp>2105 TT Equity</stp>
        <stp>INTERVAL_AVG</stp>
        <stp>[Trading Turnover and Marketcap (Crypto, Equity, FX)_0131.xlsx]All Equity 0131 %!R2124C3</stp>
        <stp>CRNCY=USD</stp>
        <stp>START_DATE_OVERRIDE=20170101</stp>
        <stp>END_DATE_OVERRIDE=20180131</stp>
        <stp>MARKET_DATA_OVERRIDE=RR902</stp>
        <tr r="C2124" s="15"/>
      </tp>
      <tp>
        <v>17366.757026676936</v>
        <stp/>
        <stp>##V3_BDPV12</stp>
        <stp>9735 JT Equity</stp>
        <stp>INTERVAL_AVG</stp>
        <stp>[Trading Turnover and Marketcap (Crypto, Equity, FX)_0131.xlsx]All Equity 0131 %!R1026C3</stp>
        <stp>CRNCY=USD</stp>
        <stp>START_DATE_OVERRIDE=20170101</stp>
        <stp>END_DATE_OVERRIDE=20180131</stp>
        <stp>MARKET_DATA_OVERRIDE=RR902</stp>
        <tr r="C1026" s="15"/>
      </tp>
      <tp>
        <v>6271.1583424456467</v>
        <stp/>
        <stp>##V3_BDPV12</stp>
        <stp>8331 JT Equity</stp>
        <stp>INTERVAL_AVG</stp>
        <stp>[Trading Turnover and Marketcap (Crypto, Equity, FX)_0131.xlsx]All Equity 0131 %!R1448C3</stp>
        <stp>CRNCY=USD</stp>
        <stp>START_DATE_OVERRIDE=20170101</stp>
        <stp>END_DATE_OVERRIDE=20180131</stp>
        <stp>MARKET_DATA_OVERRIDE=RR902</stp>
        <tr r="C1448" s="15"/>
      </tp>
      <tp>
        <v>8120.5745745826716</v>
        <stp/>
        <stp>##V3_BDPV12</stp>
        <stp>9532 JT Equity</stp>
        <stp>INTERVAL_AVG</stp>
        <stp>[Trading Turnover and Marketcap (Crypto, Equity, FX)_0131.xlsx]All Equity 0131 %!R1499C3</stp>
        <stp>CRNCY=USD</stp>
        <stp>START_DATE_OVERRIDE=20170101</stp>
        <stp>END_DATE_OVERRIDE=20180131</stp>
        <stp>MARKET_DATA_OVERRIDE=RR902</stp>
        <tr r="C1499" s="15"/>
      </tp>
      <tp>
        <v>4644.4745576419364</v>
        <stp/>
        <stp>##V3_BDPV12</stp>
        <stp>2331 JT Equity</stp>
        <stp>INTERVAL_AVG</stp>
        <stp>[Trading Turnover and Marketcap (Crypto, Equity, FX)_0131.xlsx]All Equity 0131 %!R1735C3</stp>
        <stp>CRNCY=USD</stp>
        <stp>START_DATE_OVERRIDE=20170101</stp>
        <stp>END_DATE_OVERRIDE=20180131</stp>
        <stp>MARKET_DATA_OVERRIDE=RR902</stp>
        <tr r="C1735" s="15"/>
      </tp>
      <tp>
        <v>3887.331900856771</v>
        <stp/>
        <stp>##V3_BDPV12</stp>
        <stp>9904 TT Equity</stp>
        <stp>INTERVAL_AVG</stp>
        <stp>[Trading Turnover and Marketcap (Crypto, Equity, FX)_0131.xlsx]All Equity 0131 %!R2284C3</stp>
        <stp>CRNCY=USD</stp>
        <stp>START_DATE_OVERRIDE=20170101</stp>
        <stp>END_DATE_OVERRIDE=20180131</stp>
        <stp>MARKET_DATA_OVERRIDE=RR902</stp>
        <tr r="C2284" s="15"/>
      </tp>
      <tp>
        <v>7575.2544208346726</v>
        <stp/>
        <stp>##V3_BDPV12</stp>
        <stp>5332 JT Equity</stp>
        <stp>INTERVAL_AVG</stp>
        <stp>[Trading Turnover and Marketcap (Crypto, Equity, FX)_0131.xlsx]All Equity 0131 %!R1437C3</stp>
        <stp>CRNCY=USD</stp>
        <stp>START_DATE_OVERRIDE=20170101</stp>
        <stp>END_DATE_OVERRIDE=20180131</stp>
        <stp>MARKET_DATA_OVERRIDE=RR902</stp>
        <tr r="C1437" s="15"/>
      </tp>
      <tp>
        <v>6327.3902685278845</v>
        <stp/>
        <stp>##V3_BDPV12</stp>
        <stp>7532 JT Equity</stp>
        <stp>INTERVAL_AVG</stp>
        <stp>[Trading Turnover and Marketcap (Crypto, Equity, FX)_0131.xlsx]All Equity 0131 %!R1416C3</stp>
        <stp>CRNCY=USD</stp>
        <stp>START_DATE_OVERRIDE=20170101</stp>
        <stp>END_DATE_OVERRIDE=20180131</stp>
        <stp>MARKET_DATA_OVERRIDE=RR902</stp>
        <tr r="C1416" s="15"/>
      </tp>
      <tp>
        <v>5587.3348090007084</v>
        <stp/>
        <stp>##V3_BDPV12</stp>
        <stp>KLBN11 BS Equity</stp>
        <stp>INTERVAL_AVG</stp>
        <stp>[Trading Turnover and Marketcap (Crypto, Equity, FX)_0131.xlsx]All Equity 0131 %!R1955C3</stp>
        <stp>CRNCY=USD</stp>
        <stp>START_DATE_OVERRIDE=20170101</stp>
        <stp>END_DATE_OVERRIDE=20180131</stp>
        <stp>MARKET_DATA_OVERRIDE=RR902</stp>
        <tr r="C1955" s="15"/>
      </tp>
      <tp>
        <v>3125.0520243703236</v>
        <stp/>
        <stp>##V3_BDPV12</stp>
        <stp>9706 JT Equity</stp>
        <stp>INTERVAL_AVG</stp>
        <stp>[Trading Turnover and Marketcap (Crypto, Equity, FX)_0131.xlsx]All Equity 0131 %!R2116C3</stp>
        <stp>CRNCY=USD</stp>
        <stp>START_DATE_OVERRIDE=20170101</stp>
        <stp>END_DATE_OVERRIDE=20180131</stp>
        <stp>MARKET_DATA_OVERRIDE=RR902</stp>
        <tr r="C2116" s="15"/>
      </tp>
      <tp>
        <v>4791.188244332152</v>
        <stp/>
        <stp>##V3_BDPV12</stp>
        <stp>5334 JT Equity</stp>
        <stp>INTERVAL_AVG</stp>
        <stp>[Trading Turnover and Marketcap (Crypto, Equity, FX)_0131.xlsx]All Equity 0131 %!R1355C3</stp>
        <stp>CRNCY=USD</stp>
        <stp>START_DATE_OVERRIDE=20170101</stp>
        <stp>END_DATE_OVERRIDE=20180131</stp>
        <stp>MARKET_DATA_OVERRIDE=RR902</stp>
        <tr r="C1355" s="15"/>
      </tp>
      <tp>
        <v>2077.6403464887649</v>
        <stp/>
        <stp>##V3_BDPV12</stp>
        <stp>2337 TT Equity</stp>
        <stp>INTERVAL_AVG</stp>
        <stp>[Trading Turnover and Marketcap (Crypto, Equity, FX)_0131.xlsx]All Equity 0131 %!R1071C3</stp>
        <stp>CRNCY=USD</stp>
        <stp>START_DATE_OVERRIDE=20170101</stp>
        <stp>END_DATE_OVERRIDE=20180131</stp>
        <stp>MARKET_DATA_OVERRIDE=RR902</stp>
        <tr r="C1071" s="15"/>
      </tp>
      <tp>
        <v>3823.2377124350733</v>
        <stp/>
        <stp>##V3_BDPV12</stp>
        <stp>3231 JT Equity</stp>
        <stp>INTERVAL_AVG</stp>
        <stp>[Trading Turnover and Marketcap (Crypto, Equity, FX)_0131.xlsx]All Equity 0131 %!R1644C3</stp>
        <stp>CRNCY=USD</stp>
        <stp>START_DATE_OVERRIDE=20170101</stp>
        <stp>END_DATE_OVERRIDE=20180131</stp>
        <stp>MARKET_DATA_OVERRIDE=RR902</stp>
        <tr r="C1644" s="15"/>
      </tp>
      <tp>
        <v>5398.2610373368379</v>
        <stp/>
        <stp>##V3_BDPV12</stp>
        <stp>9008 JT Equity</stp>
        <stp>INTERVAL_AVG</stp>
        <stp>[Trading Turnover and Marketcap (Crypto, Equity, FX)_0131.xlsx]All Equity 0131 %!R2024C3</stp>
        <stp>CRNCY=USD</stp>
        <stp>START_DATE_OVERRIDE=20170101</stp>
        <stp>END_DATE_OVERRIDE=20180131</stp>
        <stp>MARKET_DATA_OVERRIDE=RR902</stp>
        <tr r="C2024" s="15"/>
      </tp>
      <tp>
        <v>2369.1493901621711</v>
        <stp/>
        <stp>##V3_BDPV12</stp>
        <stp>3231 TT Equity</stp>
        <stp>INTERVAL_AVG</stp>
        <stp>[Trading Turnover and Marketcap (Crypto, Equity, FX)_0131.xlsx]All Equity 0131 %!R1867C3</stp>
        <stp>CRNCY=USD</stp>
        <stp>START_DATE_OVERRIDE=20170101</stp>
        <stp>END_DATE_OVERRIDE=20180131</stp>
        <stp>MARKET_DATA_OVERRIDE=RR902</stp>
        <tr r="C1867" s="15"/>
      </tp>
      <tp>
        <v>2961270.5407766812</v>
        <stp/>
        <stp>##V3_BDPV12</stp>
        <stp>ANDINAB CC Equity</stp>
        <stp>INTERVAL_AVG</stp>
        <stp>[Trading Turnover and Marketcap (Crypto, Equity, FX)_0131.xlsx]All Equity 0131 %!R2412C2</stp>
        <stp>MARKET_DATA_OVERRIDE=TURNOVER</stp>
        <stp>CRNCY=USD</stp>
        <stp>START_DATE_OVERRIDE=20170101</stp>
        <stp>END_DATE_OVERRIDE=20180131</stp>
        <tr r="B2412" s="15"/>
      </tp>
      <tp>
        <v>3331.8226105039466</v>
        <stp/>
        <stp>##V3_BDPV12</stp>
        <stp>8233 JT Equity</stp>
        <stp>INTERVAL_AVG</stp>
        <stp>[Trading Turnover and Marketcap (Crypto, Equity, FX)_0131.xlsx]All Equity 0131 %!R1809C3</stp>
        <stp>CRNCY=USD</stp>
        <stp>START_DATE_OVERRIDE=20170101</stp>
        <stp>END_DATE_OVERRIDE=20180131</stp>
        <stp>MARKET_DATA_OVERRIDE=RR902</stp>
        <tr r="C1809" s="15"/>
      </tp>
      <tp>
        <v>8055.9442586004943</v>
        <stp/>
        <stp>##V3_BDPV12</stp>
        <stp>5938 JT Equity</stp>
        <stp>INTERVAL_AVG</stp>
        <stp>[Trading Turnover and Marketcap (Crypto, Equity, FX)_0131.xlsx]All Equity 0131 %!R1349C3</stp>
        <stp>CRNCY=USD</stp>
        <stp>START_DATE_OVERRIDE=20170101</stp>
        <stp>END_DATE_OVERRIDE=20180131</stp>
        <stp>MARKET_DATA_OVERRIDE=RR902</stp>
        <tr r="C1349" s="15"/>
      </tp>
      <tp>
        <v>8220.9909270467433</v>
        <stp/>
        <stp>##V3_BDPV12</stp>
        <stp>3938 JT Equity</stp>
        <stp>INTERVAL_AVG</stp>
        <stp>[Trading Turnover and Marketcap (Crypto, Equity, FX)_0131.xlsx]All Equity 0131 %!R1405C3</stp>
        <stp>CRNCY=USD</stp>
        <stp>START_DATE_OVERRIDE=20170101</stp>
        <stp>END_DATE_OVERRIDE=20180131</stp>
        <stp>MARKET_DATA_OVERRIDE=RR902</stp>
        <tr r="C1405" s="15"/>
      </tp>
      <tp>
        <v>7174.693068758248</v>
        <stp/>
        <stp>##V3_BDPV12</stp>
        <stp>4938 TT Equity</stp>
        <stp>INTERVAL_AVG</stp>
        <stp>[Trading Turnover and Marketcap (Crypto, Equity, FX)_0131.xlsx]All Equity 0131 %!R1550C3</stp>
        <stp>CRNCY=USD</stp>
        <stp>START_DATE_OVERRIDE=20170101</stp>
        <stp>END_DATE_OVERRIDE=20180131</stp>
        <stp>MARKET_DATA_OVERRIDE=RR902</stp>
        <tr r="C1550" s="15"/>
      </tp>
      <tp>
        <v>12404755.819852933</v>
        <stp/>
        <stp>##V3_BDPV12</stp>
        <stp>LBRDA US Equity</stp>
        <stp>INTERVAL_AVG</stp>
        <stp>[Trading Turnover and Marketcap (Crypto, Equity, FX)_0131.xlsx]All Equity 0131 %!R1927C2</stp>
        <stp>MARKET_DATA_OVERRIDE=TURNOVER</stp>
        <stp>CRNCY=USD</stp>
        <stp>START_DATE_OVERRIDE=20170101</stp>
        <stp>END_DATE_OVERRIDE=20180131</stp>
        <tr r="B1927" s="15"/>
      </tp>
      <tp>
        <v>19840820.085448839</v>
        <stp/>
        <stp>##V3_BDPV12</stp>
        <stp>CRFB3 BS Equity</stp>
        <stp>INTERVAL_AVG</stp>
        <stp>[Trading Turnover and Marketcap (Crypto, Equity, FX)_0131.xlsx]All Equity 0131 %!R1614C2</stp>
        <stp>MARKET_DATA_OVERRIDE=TURNOVER</stp>
        <stp>CRNCY=USD</stp>
        <stp>START_DATE_OVERRIDE=20170101</stp>
        <stp>END_DATE_OVERRIDE=20180131</stp>
        <tr r="B1614" s="15"/>
      </tp>
      <tp>
        <v>16938446.336141255</v>
        <stp/>
        <stp>##V3_BDPV12</stp>
        <stp>YZJSGD SP Equity</stp>
        <stp>INTERVAL_AVG</stp>
        <stp>[Trading Turnover and Marketcap (Crypto, Equity, FX)_0131.xlsx]All Equity 0131 %!R1720C2</stp>
        <stp>MARKET_DATA_OVERRIDE=TURNOVER</stp>
        <stp>CRNCY=USD</stp>
        <stp>START_DATE_OVERRIDE=20170101</stp>
        <stp>END_DATE_OVERRIDE=20180131</stp>
        <tr r="B1720" s="15"/>
      </tp>
      <tp>
        <v>4428.7236767089116</v>
        <stp/>
        <stp>##V3_BDPV12</stp>
        <stp>EMP/A CT Equity</stp>
        <stp>INTERVAL_AVG</stp>
        <stp>[Trading Turnover and Marketcap (Crypto, Equity, FX)_0131.xlsx]All Equity 0131 %!R2238C3</stp>
        <stp>CRNCY=USD</stp>
        <stp>START_DATE_OVERRIDE=20170101</stp>
        <stp>END_DATE_OVERRIDE=20180131</stp>
        <stp>MARKET_DATA_OVERRIDE=RR902</stp>
        <tr r="C2238" s="15"/>
      </tp>
      <tp>
        <v>3172.7639383179267</v>
        <stp/>
        <stp>##V3_BDPV12</stp>
        <stp>PJC/A CT Equity</stp>
        <stp>INTERVAL_AVG</stp>
        <stp>[Trading Turnover and Marketcap (Crypto, Equity, FX)_0131.xlsx]All Equity 0131 %!R2400C3</stp>
        <stp>CRNCY=USD</stp>
        <stp>START_DATE_OVERRIDE=20170101</stp>
        <stp>END_DATE_OVERRIDE=20180131</stp>
        <stp>MARKET_DATA_OVERRIDE=RR902</stp>
        <tr r="C2400" s="15"/>
      </tp>
      <tp>
        <v>4193.8997892537382</v>
        <stp/>
        <stp>##V3_BDPV12</stp>
        <stp>ACO/X CT Equity</stp>
        <stp>INTERVAL_AVG</stp>
        <stp>[Trading Turnover and Marketcap (Crypto, Equity, FX)_0131.xlsx]All Equity 0131 %!R2310C3</stp>
        <stp>CRNCY=USD</stp>
        <stp>START_DATE_OVERRIDE=20170101</stp>
        <stp>END_DATE_OVERRIDE=20180131</stp>
        <stp>MARKET_DATA_OVERRIDE=RR902</stp>
        <tr r="C2310" s="15"/>
      </tp>
      <tp>
        <v>3191003.996773032</v>
        <stp/>
        <stp>##V3_BDPV12</stp>
        <stp>PJC/A CT Equity</stp>
        <stp>INTERVAL_AVG</stp>
        <stp>[Trading Turnover and Marketcap (Crypto, Equity, FX)_0131.xlsx]All Equity 0131 %!R2400C2</stp>
        <stp>MARKET_DATA_OVERRIDE=TURNOVER</stp>
        <stp>CRNCY=USD</stp>
        <stp>START_DATE_OVERRIDE=20170101</stp>
        <stp>END_DATE_OVERRIDE=20180131</stp>
        <tr r="B2400" s="15"/>
      </tp>
      <tp>
        <v>119058026.88585646</v>
        <stp/>
        <stp>##V3_BDPV12</stp>
        <stp>G IM Equity</stp>
        <stp>INTERVAL_AVG</stp>
        <stp>[Trading Turnover and Marketcap (Crypto, Equity, FX)_0131.xlsx]All Equity 0131 %!R483C2</stp>
        <stp>MARKET_DATA_OVERRIDE=TURNOVER</stp>
        <stp>CRNCY=USD</stp>
        <stp>START_DATE_OVERRIDE=20170101</stp>
        <stp>END_DATE_OVERRIDE=20180131</stp>
        <tr r="B483" s="15"/>
      </tp>
      <tp>
        <v>63577640.937216476</v>
        <stp/>
        <stp>##V3_BDPV12</stp>
        <stp>1 HK Equity</stp>
        <stp>INTERVAL_AVG</stp>
        <stp>[Trading Turnover and Marketcap (Crypto, Equity, FX)_0131.xlsx]All Equity 0131 %!R833C2</stp>
        <stp>MARKET_DATA_OVERRIDE=TURNOVER</stp>
        <stp>CRNCY=USD</stp>
        <stp>START_DATE_OVERRIDE=20170101</stp>
        <stp>END_DATE_OVERRIDE=20180131</stp>
        <tr r="B833" s="15"/>
      </tp>
      <tp>
        <v>252796346.6176472</v>
        <stp/>
        <stp>##V3_BDPV12</stp>
        <stp>M US Equity</stp>
        <stp>INTERVAL_AVG</stp>
        <stp>[Trading Turnover and Marketcap (Crypto, Equity, FX)_0131.xlsx]All Equity 0131 %!R173C2</stp>
        <stp>MARKET_DATA_OVERRIDE=TURNOVER</stp>
        <stp>CRNCY=USD</stp>
        <stp>START_DATE_OVERRIDE=20170101</stp>
        <stp>END_DATE_OVERRIDE=20180131</stp>
        <tr r="B173" s="15"/>
      </tp>
      <tp>
        <v>4318.4927419600772</v>
        <stp/>
        <stp>##V3_BDPV12</stp>
        <stp>9048 JT Equity</stp>
        <stp>INTERVAL_AVG</stp>
        <stp>[Trading Turnover and Marketcap (Crypto, Equity, FX)_0131.xlsx]All Equity 0131 %!R1975C3</stp>
        <stp>CRNCY=USD</stp>
        <stp>START_DATE_OVERRIDE=20170101</stp>
        <stp>END_DATE_OVERRIDE=20180131</stp>
        <stp>MARKET_DATA_OVERRIDE=RR902</stp>
        <tr r="C1975" s="15"/>
      </tp>
      <tp>
        <v>12321.418278745672</v>
        <stp/>
        <stp>##V3_BDPV12</stp>
        <stp>3045 TT Equity</stp>
        <stp>INTERVAL_AVG</stp>
        <stp>[Trading Turnover and Marketcap (Crypto, Equity, FX)_0131.xlsx]All Equity 0131 %!R1797C3</stp>
        <stp>CRNCY=USD</stp>
        <stp>START_DATE_OVERRIDE=20170101</stp>
        <stp>END_DATE_OVERRIDE=20180131</stp>
        <stp>MARKET_DATA_OVERRIDE=RR902</stp>
        <tr r="C1797" s="15"/>
      </tp>
      <tp>
        <v>4997.4186152547882</v>
        <stp/>
        <stp>##V3_BDPV12</stp>
        <stp>9142 JT Equity</stp>
        <stp>INTERVAL_AVG</stp>
        <stp>[Trading Turnover and Marketcap (Crypto, Equity, FX)_0131.xlsx]All Equity 0131 %!R1098C3</stp>
        <stp>CRNCY=USD</stp>
        <stp>START_DATE_OVERRIDE=20170101</stp>
        <stp>END_DATE_OVERRIDE=20180131</stp>
        <stp>MARKET_DATA_OVERRIDE=RR902</stp>
        <tr r="C1098" s="15"/>
      </tp>
      <tp>
        <v>6535.251259970586</v>
        <stp/>
        <stp>##V3_BDPV12</stp>
        <stp>4042 JT Equity</stp>
        <stp>INTERVAL_AVG</stp>
        <stp>[Trading Turnover and Marketcap (Crypto, Equity, FX)_0131.xlsx]All Equity 0131 %!R1005C3</stp>
        <stp>CRNCY=USD</stp>
        <stp>START_DATE_OVERRIDE=20170101</stp>
        <stp>END_DATE_OVERRIDE=20180131</stp>
        <stp>MARKET_DATA_OVERRIDE=RR902</stp>
        <tr r="C1005" s="15"/>
      </tp>
      <tp>
        <v>1970502.7901406451</v>
        <stp/>
        <stp>##V3_BDPV12</stp>
        <stp>COLBUN CC Equity</stp>
        <stp>INTERVAL_AVG</stp>
        <stp>[Trading Turnover and Marketcap (Crypto, Equity, FX)_0131.xlsx]All Equity 0131 %!R2456C2</stp>
        <stp>MARKET_DATA_OVERRIDE=TURNOVER</stp>
        <stp>CRNCY=USD</stp>
        <stp>START_DATE_OVERRIDE=20170101</stp>
        <stp>END_DATE_OVERRIDE=20180131</stp>
        <tr r="B2456" s="15"/>
      </tp>
      <tp>
        <v>15195.008192982275</v>
        <stp/>
        <stp>##V3_BDPV12</stp>
        <stp>4543 JT Equity</stp>
        <stp>INTERVAL_AVG</stp>
        <stp>[Trading Turnover and Marketcap (Crypto, Equity, FX)_0131.xlsx]All Equity 0131 %!R1047C3</stp>
        <stp>CRNCY=USD</stp>
        <stp>START_DATE_OVERRIDE=20170101</stp>
        <stp>END_DATE_OVERRIDE=20180131</stp>
        <stp>MARKET_DATA_OVERRIDE=RR902</stp>
        <tr r="C1047" s="15"/>
      </tp>
      <tp>
        <v>2388.5535621391123</v>
        <stp/>
        <stp>##V3_BDPV12</stp>
        <stp>2344 TT Equity</stp>
        <stp>INTERVAL_AVG</stp>
        <stp>[Trading Turnover and Marketcap (Crypto, Equity, FX)_0131.xlsx]All Equity 0131 %!R1089C3</stp>
        <stp>CRNCY=USD</stp>
        <stp>START_DATE_OVERRIDE=20170101</stp>
        <stp>END_DATE_OVERRIDE=20180131</stp>
        <stp>MARKET_DATA_OVERRIDE=RR902</stp>
        <tr r="C1089" s="15"/>
      </tp>
      <tp>
        <v>6535.397173893015</v>
        <stp/>
        <stp>##V3_BDPV12</stp>
        <stp>6146 JT Equity</stp>
        <stp>INTERVAL_AVG</stp>
        <stp>[Trading Turnover and Marketcap (Crypto, Equity, FX)_0131.xlsx]All Equity 0131 %!R1001C3</stp>
        <stp>CRNCY=USD</stp>
        <stp>START_DATE_OVERRIDE=20170101</stp>
        <stp>END_DATE_OVERRIDE=20180131</stp>
        <stp>MARKET_DATA_OVERRIDE=RR902</stp>
        <tr r="C1001" s="15"/>
      </tp>
      <tp>
        <v>4564.0786099215984</v>
        <stp/>
        <stp>##V3_BDPV12</stp>
        <stp>6841 JT Equity</stp>
        <stp>INTERVAL_AVG</stp>
        <stp>[Trading Turnover and Marketcap (Crypto, Equity, FX)_0131.xlsx]All Equity 0131 %!R1613C3</stp>
        <stp>CRNCY=USD</stp>
        <stp>START_DATE_OVERRIDE=20170101</stp>
        <stp>END_DATE_OVERRIDE=20180131</stp>
        <stp>MARKET_DATA_OVERRIDE=RR902</stp>
        <tr r="C1613" s="15"/>
      </tp>
      <tp>
        <v>7274.9116463513847</v>
        <stp/>
        <stp>##V3_BDPV12</stp>
        <stp>9041 JT Equity</stp>
        <stp>INTERVAL_AVG</stp>
        <stp>[Trading Turnover and Marketcap (Crypto, Equity, FX)_0131.xlsx]All Equity 0131 %!R1981C3</stp>
        <stp>CRNCY=USD</stp>
        <stp>START_DATE_OVERRIDE=20170101</stp>
        <stp>END_DATE_OVERRIDE=20180131</stp>
        <stp>MARKET_DATA_OVERRIDE=RR902</stp>
        <tr r="C1981" s="15"/>
      </tp>
      <tp>
        <v>9274.3503809000704</v>
        <stp/>
        <stp>##V3_BDPV12</stp>
        <stp>9042 JT Equity</stp>
        <stp>INTERVAL_AVG</stp>
        <stp>[Trading Turnover and Marketcap (Crypto, Equity, FX)_0131.xlsx]All Equity 0131 %!R1855C3</stp>
        <stp>CRNCY=USD</stp>
        <stp>START_DATE_OVERRIDE=20170101</stp>
        <stp>END_DATE_OVERRIDE=20180131</stp>
        <stp>MARKET_DATA_OVERRIDE=RR902</stp>
        <tr r="C1855" s="15"/>
      </tp>
      <tp>
        <v>2249.0844271534834</v>
        <stp/>
        <stp>##V3_BDPV12</stp>
        <stp>2049 TT Equity</stp>
        <stp>INTERVAL_AVG</stp>
        <stp>[Trading Turnover and Marketcap (Crypto, Equity, FX)_0131.xlsx]All Equity 0131 %!R1379C3</stp>
        <stp>CRNCY=USD</stp>
        <stp>START_DATE_OVERRIDE=20170101</stp>
        <stp>END_DATE_OVERRIDE=20180131</stp>
        <stp>MARKET_DATA_OVERRIDE=RR902</stp>
        <tr r="C1379" s="15"/>
      </tp>
      <tp>
        <v>1834.8846937332735</v>
        <stp/>
        <stp>##V3_BDPV12</stp>
        <stp>2379 TT Equity</stp>
        <stp>INTERVAL_AVG</stp>
        <stp>[Trading Turnover and Marketcap (Crypto, Equity, FX)_0131.xlsx]All Equity 0131 %!R2221C3</stp>
        <stp>CRNCY=USD</stp>
        <stp>START_DATE_OVERRIDE=20170101</stp>
        <stp>END_DATE_OVERRIDE=20180131</stp>
        <stp>MARKET_DATA_OVERRIDE=RR902</stp>
        <tr r="C2221" s="15"/>
      </tp>
      <tp>
        <v>6064.9882339363949</v>
        <stp/>
        <stp>##V3_BDPV12</stp>
        <stp>6448 JT Equity</stp>
        <stp>INTERVAL_AVG</stp>
        <stp>[Trading Turnover and Marketcap (Crypto, Equity, FX)_0131.xlsx]All Equity 0131 %!R1441C3</stp>
        <stp>CRNCY=USD</stp>
        <stp>START_DATE_OVERRIDE=20170101</stp>
        <stp>END_DATE_OVERRIDE=20180131</stp>
        <stp>MARKET_DATA_OVERRIDE=RR902</stp>
        <tr r="C1441" s="15"/>
      </tp>
      <tp>
        <v>14192324.824217638</v>
        <stp/>
        <stp>##V3_BDPV12</stp>
        <stp>CSAN3 BS Equity</stp>
        <stp>INTERVAL_AVG</stp>
        <stp>[Trading Turnover and Marketcap (Crypto, Equity, FX)_0131.xlsx]All Equity 0131 %!R1834C2</stp>
        <stp>MARKET_DATA_OVERRIDE=TURNOVER</stp>
        <stp>CRNCY=USD</stp>
        <stp>START_DATE_OVERRIDE=20170101</stp>
        <stp>END_DATE_OVERRIDE=20180131</stp>
        <tr r="B1834" s="15"/>
      </tp>
      <tp>
        <v>31280639.573740903</v>
        <stp/>
        <stp>##V3_BDPV12</stp>
        <stp>TUPRS TI Equity</stp>
        <stp>INTERVAL_AVG</stp>
        <stp>[Trading Turnover and Marketcap (Crypto, Equity, FX)_0131.xlsx]All Equity 0131 %!R1283C2</stp>
        <stp>MARKET_DATA_OVERRIDE=TURNOVER</stp>
        <stp>CRNCY=USD</stp>
        <stp>START_DATE_OVERRIDE=20170101</stp>
        <stp>END_DATE_OVERRIDE=20180131</stp>
        <tr r="B1283" s="15"/>
      </tp>
      <tp>
        <v>12451948.127845215</v>
        <stp/>
        <stp>##V3_BDPV12</stp>
        <stp>FUNO11 MM Equity</stp>
        <stp>INTERVAL_AVG</stp>
        <stp>[Trading Turnover and Marketcap (Crypto, Equity, FX)_0131.xlsx]All Equity 0131 %!R1925C2</stp>
        <stp>MARKET_DATA_OVERRIDE=TURNOVER</stp>
        <stp>CRNCY=USD</stp>
        <stp>START_DATE_OVERRIDE=20170101</stp>
        <stp>END_DATE_OVERRIDE=20180131</stp>
        <tr r="B1925" s="15"/>
      </tp>
      <tp>
        <v>39230426.322025359</v>
        <stp/>
        <stp>##V3_BDPV12</stp>
        <stp>ATD/B CT Equity</stp>
        <stp>INTERVAL_AVG</stp>
        <stp>[Trading Turnover and Marketcap (Crypto, Equity, FX)_0131.xlsx]All Equity 0131 %!R1120C2</stp>
        <stp>MARKET_DATA_OVERRIDE=TURNOVER</stp>
        <stp>CRNCY=USD</stp>
        <stp>START_DATE_OVERRIDE=20170101</stp>
        <stp>END_DATE_OVERRIDE=20180131</stp>
        <tr r="B1120" s="15"/>
      </tp>
      <tp>
        <v>118075408.82352939</v>
        <stp/>
        <stp>##V3_BDPV12</stp>
        <stp>S US Equity</stp>
        <stp>INTERVAL_AVG</stp>
        <stp>[Trading Turnover and Marketcap (Crypto, Equity, FX)_0131.xlsx]All Equity 0131 %!R484C2</stp>
        <stp>MARKET_DATA_OVERRIDE=TURNOVER</stp>
        <stp>CRNCY=USD</stp>
        <stp>START_DATE_OVERRIDE=20170101</stp>
        <stp>END_DATE_OVERRIDE=20180131</stp>
        <tr r="B484" s="15"/>
      </tp>
      <tp>
        <v>22992659.724921409</v>
        <stp/>
        <stp>##V3_BDPV12</stp>
        <stp>FEMSAUBD MM Equity</stp>
        <stp>INTERVAL_AVG</stp>
        <stp>[Trading Turnover and Marketcap (Crypto, Equity, FX)_0131.xlsx]All Equity 0131 %!R1486C2</stp>
        <stp>MARKET_DATA_OVERRIDE=TURNOVER</stp>
        <stp>CRNCY=USD</stp>
        <stp>START_DATE_OVERRIDE=20170101</stp>
        <stp>END_DATE_OVERRIDE=20180131</stp>
        <tr r="B1486" s="15"/>
      </tp>
      <tp>
        <v>5776841.2482304089</v>
        <stp/>
        <stp>##V3_BDPV12</stp>
        <stp>ETISALAT DH Equity</stp>
        <stp>INTERVAL_AVG</stp>
        <stp>[Trading Turnover and Marketcap (Crypto, Equity, FX)_0131.xlsx]All Equity 0131 %!R2257C2</stp>
        <stp>MARKET_DATA_OVERRIDE=TURNOVER</stp>
        <stp>CRNCY=USD</stp>
        <stp>START_DATE_OVERRIDE=20170101</stp>
        <stp>END_DATE_OVERRIDE=20180131</stp>
        <tr r="B2257" s="15"/>
      </tp>
      <tp>
        <v>5766.2913112062124</v>
        <stp/>
        <stp>##V3_BDPV12</stp>
        <stp>009150 KP Equity</stp>
        <stp>INTERVAL_AVG</stp>
        <stp>[Trading Turnover and Marketcap (Crypto, Equity, FX)_0131.xlsx]All Equity 0131 %!R896C3</stp>
        <stp>CRNCY=USD</stp>
        <stp>START_DATE_OVERRIDE=20170101</stp>
        <stp>END_DATE_OVERRIDE=20180131</stp>
        <stp>MARKET_DATA_OVERRIDE=RR902</stp>
        <tr r="C896" s="15"/>
      </tp>
      <tp>
        <v>6734.7374502790308</v>
        <stp/>
        <stp>##V3_BDPV12</stp>
        <stp>7752 JT Equity</stp>
        <stp>INTERVAL_AVG</stp>
        <stp>[Trading Turnover and Marketcap (Crypto, Equity, FX)_0131.xlsx]All Equity 0131 %!R1264C3</stp>
        <stp>CRNCY=USD</stp>
        <stp>START_DATE_OVERRIDE=20170101</stp>
        <stp>END_DATE_OVERRIDE=20180131</stp>
        <stp>MARKET_DATA_OVERRIDE=RR902</stp>
        <tr r="C1264" s="15"/>
      </tp>
      <tp>
        <v>4109.5175722446229</v>
        <stp/>
        <stp>##V3_BDPV12</stp>
        <stp>8354 JT Equity</stp>
        <stp>INTERVAL_AVG</stp>
        <stp>[Trading Turnover and Marketcap (Crypto, Equity, FX)_0131.xlsx]All Equity 0131 %!R1567C3</stp>
        <stp>CRNCY=USD</stp>
        <stp>START_DATE_OVERRIDE=20170101</stp>
        <stp>END_DATE_OVERRIDE=20180131</stp>
        <stp>MARKET_DATA_OVERRIDE=RR902</stp>
        <tr r="C1567" s="15"/>
      </tp>
      <tp>
        <v>3785.6696447515355</v>
        <stp/>
        <stp>##V3_BDPV12</stp>
        <stp>6952 JT Equity</stp>
        <stp>INTERVAL_AVG</stp>
        <stp>[Trading Turnover and Marketcap (Crypto, Equity, FX)_0131.xlsx]All Equity 0131 %!R1398C3</stp>
        <stp>CRNCY=USD</stp>
        <stp>START_DATE_OVERRIDE=20170101</stp>
        <stp>END_DATE_OVERRIDE=20180131</stp>
        <stp>MARKET_DATA_OVERRIDE=RR902</stp>
        <tr r="C1398" s="15"/>
      </tp>
      <tp>
        <v>2815.1055673319984</v>
        <stp/>
        <stp>##V3_BDPV12</stp>
        <stp>5463 JT Equity</stp>
        <stp>INTERVAL_AVG</stp>
        <stp>[Trading Turnover and Marketcap (Crypto, Equity, FX)_0131.xlsx]All Equity 0131 %!R2151C3</stp>
        <stp>CRNCY=USD</stp>
        <stp>START_DATE_OVERRIDE=20170101</stp>
        <stp>END_DATE_OVERRIDE=20180131</stp>
        <stp>MARKET_DATA_OVERRIDE=RR902</stp>
        <tr r="C2151" s="15"/>
      </tp>
      <tp>
        <v>6594.4984168733235</v>
        <stp/>
        <stp>##V3_BDPV12</stp>
        <stp>7951 JT Equity</stp>
        <stp>INTERVAL_AVG</stp>
        <stp>[Trading Turnover and Marketcap (Crypto, Equity, FX)_0131.xlsx]All Equity 0131 %!R1375C3</stp>
        <stp>CRNCY=USD</stp>
        <stp>START_DATE_OVERRIDE=20170101</stp>
        <stp>END_DATE_OVERRIDE=20180131</stp>
        <stp>MARKET_DATA_OVERRIDE=RR902</stp>
        <tr r="C1375" s="15"/>
      </tp>
      <tp>
        <v>4210.1750365013613</v>
        <stp/>
        <stp>##V3_BDPV12</stp>
        <stp>2354 TT Equity</stp>
        <stp>INTERVAL_AVG</stp>
        <stp>[Trading Turnover and Marketcap (Crypto, Equity, FX)_0131.xlsx]All Equity 0131 %!R1662C3</stp>
        <stp>CRNCY=USD</stp>
        <stp>START_DATE_OVERRIDE=20170101</stp>
        <stp>END_DATE_OVERRIDE=20180131</stp>
        <stp>MARKET_DATA_OVERRIDE=RR902</stp>
        <tr r="C1662" s="15"/>
      </tp>
      <tp>
        <v>6821.9117946789092</v>
        <stp/>
        <stp>##V3_BDPV12</stp>
        <stp>2651 JT Equity</stp>
        <stp>INTERVAL_AVG</stp>
        <stp>[Trading Turnover and Marketcap (Crypto, Equity, FX)_0131.xlsx]All Equity 0131 %!R1342C3</stp>
        <stp>CRNCY=USD</stp>
        <stp>START_DATE_OVERRIDE=20170101</stp>
        <stp>END_DATE_OVERRIDE=20180131</stp>
        <stp>MARKET_DATA_OVERRIDE=RR902</stp>
        <tr r="C1342" s="15"/>
      </tp>
      <tp>
        <v>5856.6844033403086</v>
        <stp/>
        <stp>##V3_BDPV12</stp>
        <stp>8355 JT Equity</stp>
        <stp>INTERVAL_AVG</stp>
        <stp>[Trading Turnover and Marketcap (Crypto, Equity, FX)_0131.xlsx]All Equity 0131 %!R1683C3</stp>
        <stp>CRNCY=USD</stp>
        <stp>START_DATE_OVERRIDE=20170101</stp>
        <stp>END_DATE_OVERRIDE=20180131</stp>
        <stp>MARKET_DATA_OVERRIDE=RR902</stp>
        <tr r="C1683" s="15"/>
      </tp>
      <tp>
        <v>7304.753364997805</v>
        <stp/>
        <stp>##V3_BDPV12</stp>
        <stp>7453 JT Equity</stp>
        <stp>INTERVAL_AVG</stp>
        <stp>[Trading Turnover and Marketcap (Crypto, Equity, FX)_0131.xlsx]All Equity 0131 %!R1041C3</stp>
        <stp>CRNCY=USD</stp>
        <stp>START_DATE_OVERRIDE=20170101</stp>
        <stp>END_DATE_OVERRIDE=20180131</stp>
        <stp>MARKET_DATA_OVERRIDE=RR902</stp>
        <tr r="C1041" s="15"/>
      </tp>
      <tp>
        <v>3513.6973234250204</v>
        <stp/>
        <stp>##V3_BDPV12</stp>
        <stp>8253 JT Equity</stp>
        <stp>INTERVAL_AVG</stp>
        <stp>[Trading Turnover and Marketcap (Crypto, Equity, FX)_0131.xlsx]All Equity 0131 %!R1707C3</stp>
        <stp>CRNCY=USD</stp>
        <stp>START_DATE_OVERRIDE=20170101</stp>
        <stp>END_DATE_OVERRIDE=20180131</stp>
        <stp>MARKET_DATA_OVERRIDE=RR902</stp>
        <tr r="C1707" s="15"/>
      </tp>
      <tp>
        <v>3507.9770850791897</v>
        <stp/>
        <stp>##V3_BDPV12</stp>
        <stp>8252 JT Equity</stp>
        <stp>INTERVAL_AVG</stp>
        <stp>[Trading Turnover and Marketcap (Crypto, Equity, FX)_0131.xlsx]All Equity 0131 %!R1633C3</stp>
        <stp>CRNCY=USD</stp>
        <stp>START_DATE_OVERRIDE=20170101</stp>
        <stp>END_DATE_OVERRIDE=20180131</stp>
        <stp>MARKET_DATA_OVERRIDE=RR902</stp>
        <tr r="C1633" s="15"/>
      </tp>
      <tp>
        <v>5062.5752873132842</v>
        <stp/>
        <stp>##V3_BDPV12</stp>
        <stp>8953 JT Equity</stp>
        <stp>INTERVAL_AVG</stp>
        <stp>[Trading Turnover and Marketcap (Crypto, Equity, FX)_0131.xlsx]All Equity 0131 %!R1771C3</stp>
        <stp>CRNCY=USD</stp>
        <stp>START_DATE_OVERRIDE=20170101</stp>
        <stp>END_DATE_OVERRIDE=20180131</stp>
        <stp>MARKET_DATA_OVERRIDE=RR902</stp>
        <tr r="C1771" s="15"/>
      </tp>
      <tp>
        <v>2870.1013589955751</v>
        <stp/>
        <stp>##V3_BDPV12</stp>
        <stp>9364 JT Equity</stp>
        <stp>INTERVAL_AVG</stp>
        <stp>[Trading Turnover and Marketcap (Crypto, Equity, FX)_0131.xlsx]All Equity 0131 %!R2127C3</stp>
        <stp>CRNCY=USD</stp>
        <stp>START_DATE_OVERRIDE=20170101</stp>
        <stp>END_DATE_OVERRIDE=20180131</stp>
        <stp>MARKET_DATA_OVERRIDE=RR902</stp>
        <tr r="C2127" s="15"/>
      </tp>
      <tp>
        <v>6719.0609042359483</v>
        <stp/>
        <stp>##V3_BDPV12</stp>
        <stp>8952 JT Equity</stp>
        <stp>INTERVAL_AVG</stp>
        <stp>[Trading Turnover and Marketcap (Crypto, Equity, FX)_0131.xlsx]All Equity 0131 %!R1782C3</stp>
        <stp>CRNCY=USD</stp>
        <stp>START_DATE_OVERRIDE=20170101</stp>
        <stp>END_DATE_OVERRIDE=20180131</stp>
        <stp>MARKET_DATA_OVERRIDE=RR902</stp>
        <tr r="C1782" s="15"/>
      </tp>
      <tp>
        <v>3006.2651885914042</v>
        <stp/>
        <stp>##V3_BDPV12</stp>
        <stp>8464 TT Equity</stp>
        <stp>INTERVAL_AVG</stp>
        <stp>[Trading Turnover and Marketcap (Crypto, Equity, FX)_0131.xlsx]All Equity 0131 %!R2225C3</stp>
        <stp>CRNCY=USD</stp>
        <stp>START_DATE_OVERRIDE=20170101</stp>
        <stp>END_DATE_OVERRIDE=20180131</stp>
        <stp>MARKET_DATA_OVERRIDE=RR902</stp>
        <tr r="C2225" s="15"/>
      </tp>
      <tp>
        <v>7432.4078185439175</v>
        <stp/>
        <stp>##V3_BDPV12</stp>
        <stp>8951 JT Equity</stp>
        <stp>INTERVAL_AVG</stp>
        <stp>[Trading Turnover and Marketcap (Crypto, Equity, FX)_0131.xlsx]All Equity 0131 %!R1693C3</stp>
        <stp>CRNCY=USD</stp>
        <stp>START_DATE_OVERRIDE=20170101</stp>
        <stp>END_DATE_OVERRIDE=20180131</stp>
        <stp>MARKET_DATA_OVERRIDE=RR902</stp>
        <tr r="C1693" s="15"/>
      </tp>
      <tp>
        <v>9906.126049358445</v>
        <stp/>
        <stp>##V3_BDPV12</stp>
        <stp>4151 JT Equity</stp>
        <stp>INTERVAL_AVG</stp>
        <stp>[Trading Turnover and Marketcap (Crypto, Equity, FX)_0131.xlsx]All Equity 0131 %!R1607C3</stp>
        <stp>CRNCY=USD</stp>
        <stp>START_DATE_OVERRIDE=20170101</stp>
        <stp>END_DATE_OVERRIDE=20180131</stp>
        <stp>MARKET_DATA_OVERRIDE=RR902</stp>
        <tr r="C1607" s="15"/>
      </tp>
      <tp>
        <v>15092.154706932575</v>
        <stp/>
        <stp>##V3_BDPV12</stp>
        <stp>7259 JT Equity</stp>
        <stp>INTERVAL_AVG</stp>
        <stp>[Trading Turnover and Marketcap (Crypto, Equity, FX)_0131.xlsx]All Equity 0131 %!R1112C3</stp>
        <stp>CRNCY=USD</stp>
        <stp>START_DATE_OVERRIDE=20170101</stp>
        <stp>END_DATE_OVERRIDE=20180131</stp>
        <stp>MARKET_DATA_OVERRIDE=RR902</stp>
        <tr r="C1112" s="15"/>
      </tp>
      <tp>
        <v>9609.7037092965311</v>
        <stp/>
        <stp>##V3_BDPV12</stp>
        <stp>3659 JT Equity</stp>
        <stp>INTERVAL_AVG</stp>
        <stp>[Trading Turnover and Marketcap (Crypto, Equity, FX)_0131.xlsx]All Equity 0131 %!R1329C3</stp>
        <stp>CRNCY=USD</stp>
        <stp>START_DATE_OVERRIDE=20170101</stp>
        <stp>END_DATE_OVERRIDE=20180131</stp>
        <stp>MARKET_DATA_OVERRIDE=RR902</stp>
        <tr r="C1329" s="15"/>
      </tp>
      <tp>
        <v>1715.1041401299358</v>
        <stp/>
        <stp>##V3_BDPV12</stp>
        <stp>2353 TT Equity</stp>
        <stp>INTERVAL_AVG</stp>
        <stp>[Trading Turnover and Marketcap (Crypto, Equity, FX)_0131.xlsx]All Equity 0131 %!R1814C3</stp>
        <stp>CRNCY=USD</stp>
        <stp>START_DATE_OVERRIDE=20170101</stp>
        <stp>END_DATE_OVERRIDE=20180131</stp>
        <stp>MARKET_DATA_OVERRIDE=RR902</stp>
        <tr r="C1814" s="15"/>
      </tp>
      <tp>
        <v>5137.8966944950644</v>
        <stp/>
        <stp>##V3_BDPV12</stp>
        <stp>8358 JT Equity</stp>
        <stp>INTERVAL_AVG</stp>
        <stp>[Trading Turnover and Marketcap (Crypto, Equity, FX)_0131.xlsx]All Equity 0131 %!R1664C3</stp>
        <stp>CRNCY=USD</stp>
        <stp>START_DATE_OVERRIDE=20170101</stp>
        <stp>END_DATE_OVERRIDE=20180131</stp>
        <stp>MARKET_DATA_OVERRIDE=RR902</stp>
        <tr r="C1664" s="15"/>
      </tp>
      <tp>
        <v>6713.9751845222827</v>
        <stp/>
        <stp>##V3_BDPV12</stp>
        <stp>2357 TT Equity</stp>
        <stp>INTERVAL_AVG</stp>
        <stp>[Trading Turnover and Marketcap (Crypto, Equity, FX)_0131.xlsx]All Equity 0131 %!R1918C3</stp>
        <stp>CRNCY=USD</stp>
        <stp>START_DATE_OVERRIDE=20170101</stp>
        <stp>END_DATE_OVERRIDE=20180131</stp>
        <stp>MARKET_DATA_OVERRIDE=RR902</stp>
        <tr r="C1918" s="15"/>
      </tp>
      <tp>
        <v>30818491.745558675</v>
        <stp/>
        <stp>##V3_BDPV12</stp>
        <stp>STERV FH Equity</stp>
        <stp>INTERVAL_AVG</stp>
        <stp>[Trading Turnover and Marketcap (Crypto, Equity, FX)_0131.xlsx]All Equity 0131 %!R1285C2</stp>
        <stp>MARKET_DATA_OVERRIDE=TURNOVER</stp>
        <stp>CRNCY=USD</stp>
        <stp>START_DATE_OVERRIDE=20170101</stp>
        <stp>END_DATE_OVERRIDE=20180131</stp>
        <tr r="B1285" s="15"/>
      </tp>
      <tp>
        <v>4777125.043461361</v>
        <stp/>
        <stp>##V3_BDPV12</stp>
        <stp>SULA11 BS Equity</stp>
        <stp>INTERVAL_AVG</stp>
        <stp>[Trading Turnover and Marketcap (Crypto, Equity, FX)_0131.xlsx]All Equity 0131 %!R2325C2</stp>
        <stp>MARKET_DATA_OVERRIDE=TURNOVER</stp>
        <stp>CRNCY=USD</stp>
        <stp>START_DATE_OVERRIDE=20170101</stp>
        <stp>END_DATE_OVERRIDE=20180131</stp>
        <tr r="B2325" s="15"/>
      </tp>
      <tp>
        <v>13292681.71128764</v>
        <stp/>
        <stp>##V3_BDPV12</stp>
        <stp>BBD/B CT Equity</stp>
        <stp>INTERVAL_AVG</stp>
        <stp>[Trading Turnover and Marketcap (Crypto, Equity, FX)_0131.xlsx]All Equity 0131 %!R1881C2</stp>
        <stp>MARKET_DATA_OVERRIDE=TURNOVER</stp>
        <stp>CRNCY=USD</stp>
        <stp>START_DATE_OVERRIDE=20170101</stp>
        <stp>END_DATE_OVERRIDE=20180131</stp>
        <tr r="B1881" s="15"/>
      </tp>
      <tp>
        <v>3564.4450000000002</v>
        <stp/>
        <stp>##V3_BDPV12</stp>
        <stp>VALTPX Index</stp>
        <stp>interval_avg</stp>
        <stp>[Trading Turnover and Marketcap (Crypto, Equity, FX)_0131.xlsx]Crypto vs Stock Exchange 0119!R6C7</stp>
        <stp>start_date_override=20180118</stp>
        <stp>end_date_override=20180118</stp>
        <tr r="G6" s="9"/>
      </tp>
      <tp>
        <v>110822948.23529409</v>
        <stp/>
        <stp>##V3_BDPV12</stp>
        <stp>A US Equity</stp>
        <stp>INTERVAL_AVG</stp>
        <stp>[Trading Turnover and Marketcap (Crypto, Equity, FX)_0131.xlsx]All Equity 0131 %!R515C2</stp>
        <stp>MARKET_DATA_OVERRIDE=TURNOVER</stp>
        <stp>CRNCY=USD</stp>
        <stp>START_DATE_OVERRIDE=20170101</stp>
        <stp>END_DATE_OVERRIDE=20180131</stp>
        <tr r="B515" s="15"/>
      </tp>
      <tp>
        <v>9889.5031622406441</v>
        <stp/>
        <stp>##V3_BDPV12</stp>
        <stp>034220 KP Equity</stp>
        <stp>INTERVAL_AVG</stp>
        <stp>[Trading Turnover and Marketcap (Crypto, Equity, FX)_0131.xlsx]All Equity 0131 %!R682C3</stp>
        <stp>CRNCY=USD</stp>
        <stp>START_DATE_OVERRIDE=20170101</stp>
        <stp>END_DATE_OVERRIDE=20180131</stp>
        <stp>MARKET_DATA_OVERRIDE=RR902</stp>
        <tr r="C682" s="15"/>
      </tp>
      <tp>
        <v>15442.875684954373</v>
        <stp/>
        <stp>##V3_BDPV12</stp>
        <stp>068270 KQ Equity</stp>
        <stp>INTERVAL_AVG</stp>
        <stp>[Trading Turnover and Marketcap (Crypto, Equity, FX)_0131.xlsx]All Equity 0131 %!R283C3</stp>
        <stp>CRNCY=USD</stp>
        <stp>START_DATE_OVERRIDE=20170101</stp>
        <stp>END_DATE_OVERRIDE=20180131</stp>
        <stp>MARKET_DATA_OVERRIDE=RR902</stp>
        <tr r="C283" s="15"/>
      </tp>
      <tp>
        <v>12304.474425512346</v>
        <stp/>
        <stp>##V3_BDPV12</stp>
        <stp>251270 KP Equity</stp>
        <stp>INTERVAL_AVG</stp>
        <stp>[Trading Turnover and Marketcap (Crypto, Equity, FX)_0131.xlsx]All Equity 0131 %!R831C3</stp>
        <stp>CRNCY=USD</stp>
        <stp>START_DATE_OVERRIDE=20170101</stp>
        <stp>END_DATE_OVERRIDE=20180131</stp>
        <stp>MARKET_DATA_OVERRIDE=RR902</stp>
        <tr r="C831" s="15"/>
      </tp>
      <tp>
        <v>22486.779467353819</v>
        <stp/>
        <stp>##V3_BDPV12</stp>
        <stp>028260 KP Equity</stp>
        <stp>INTERVAL_AVG</stp>
        <stp>[Trading Turnover and Marketcap (Crypto, Equity, FX)_0131.xlsx]All Equity 0131 %!R994C3</stp>
        <stp>CRNCY=USD</stp>
        <stp>START_DATE_OVERRIDE=20170101</stp>
        <stp>END_DATE_OVERRIDE=20180131</stp>
        <stp>MARKET_DATA_OVERRIDE=RR902</stp>
        <tr r="C994" s="15"/>
      </tp>
      <tp>
        <v>3501.5348702992956</v>
        <stp/>
        <stp>##V3_BDPV12</stp>
        <stp>8369 JT Equity</stp>
        <stp>INTERVAL_AVG</stp>
        <stp>[Trading Turnover and Marketcap (Crypto, Equity, FX)_0131.xlsx]All Equity 0131 %!R1928C3</stp>
        <stp>CRNCY=USD</stp>
        <stp>START_DATE_OVERRIDE=20170101</stp>
        <stp>END_DATE_OVERRIDE=20180131</stp>
        <stp>MARKET_DATA_OVERRIDE=RR902</stp>
        <tr r="C1928" s="15"/>
      </tp>
      <tp>
        <v>4456.5154581439419</v>
        <stp/>
        <stp>##V3_BDPV12</stp>
        <stp>1963 JT Equity</stp>
        <stp>INTERVAL_AVG</stp>
        <stp>[Trading Turnover and Marketcap (Crypto, Equity, FX)_0131.xlsx]All Equity 0131 %!R1308C3</stp>
        <stp>CRNCY=USD</stp>
        <stp>START_DATE_OVERRIDE=20170101</stp>
        <stp>END_DATE_OVERRIDE=20180131</stp>
        <stp>MARKET_DATA_OVERRIDE=RR902</stp>
        <tr r="C1308" s="15"/>
      </tp>
      <tp>
        <v>4709.4722126745482</v>
        <stp/>
        <stp>##V3_BDPV12</stp>
        <stp>7167 JT Equity</stp>
        <stp>INTERVAL_AVG</stp>
        <stp>[Trading Turnover and Marketcap (Crypto, Equity, FX)_0131.xlsx]All Equity 0131 %!R1769C3</stp>
        <stp>CRNCY=USD</stp>
        <stp>START_DATE_OVERRIDE=20170101</stp>
        <stp>END_DATE_OVERRIDE=20180131</stp>
        <stp>MARKET_DATA_OVERRIDE=RR902</stp>
        <tr r="C1769" s="15"/>
      </tp>
      <tp>
        <v>11810.718647132418</v>
        <stp/>
        <stp>##V3_BDPV12</stp>
        <stp>2267 JT Equity</stp>
        <stp>INTERVAL_AVG</stp>
        <stp>[Trading Turnover and Marketcap (Crypto, Equity, FX)_0131.xlsx]All Equity 0131 %!R1518C3</stp>
        <stp>CRNCY=USD</stp>
        <stp>START_DATE_OVERRIDE=20170101</stp>
        <stp>END_DATE_OVERRIDE=20180131</stp>
        <stp>MARKET_DATA_OVERRIDE=RR902</stp>
        <tr r="C1518" s="15"/>
      </tp>
      <tp>
        <v>3736.9080669132395</v>
        <stp/>
        <stp>##V3_BDPV12</stp>
        <stp>4666 JT Equity</stp>
        <stp>INTERVAL_AVG</stp>
        <stp>[Trading Turnover and Marketcap (Crypto, Equity, FX)_0131.xlsx]All Equity 0131 %!R1436C3</stp>
        <stp>CRNCY=USD</stp>
        <stp>START_DATE_OVERRIDE=20170101</stp>
        <stp>END_DATE_OVERRIDE=20180131</stp>
        <stp>MARKET_DATA_OVERRIDE=RR902</stp>
        <tr r="C1436" s="15"/>
      </tp>
      <tp>
        <v>6336.5168774399299</v>
        <stp/>
        <stp>##V3_BDPV12</stp>
        <stp>6465 JT Equity</stp>
        <stp>INTERVAL_AVG</stp>
        <stp>[Trading Turnover and Marketcap (Crypto, Equity, FX)_0131.xlsx]All Equity 0131 %!R1645C3</stp>
        <stp>CRNCY=USD</stp>
        <stp>START_DATE_OVERRIDE=20170101</stp>
        <stp>END_DATE_OVERRIDE=20180131</stp>
        <stp>MARKET_DATA_OVERRIDE=RR902</stp>
        <tr r="C1645" s="15"/>
      </tp>
      <tp>
        <v>3340.688537842314</v>
        <stp/>
        <stp>##V3_BDPV12</stp>
        <stp>8955 JT Equity</stp>
        <stp>INTERVAL_AVG</stp>
        <stp>[Trading Turnover and Marketcap (Crypto, Equity, FX)_0131.xlsx]All Equity 0131 %!R2130C3</stp>
        <stp>CRNCY=USD</stp>
        <stp>START_DATE_OVERRIDE=20170101</stp>
        <stp>END_DATE_OVERRIDE=20180131</stp>
        <stp>MARKET_DATA_OVERRIDE=RR902</stp>
        <tr r="C2130" s="15"/>
      </tp>
      <tp>
        <v>6131.3708022390774</v>
        <stp/>
        <stp>##V3_BDPV12</stp>
        <stp>9062 JT Equity</stp>
        <stp>INTERVAL_AVG</stp>
        <stp>[Trading Turnover and Marketcap (Crypto, Equity, FX)_0131.xlsx]All Equity 0131 %!R1643C3</stp>
        <stp>CRNCY=USD</stp>
        <stp>START_DATE_OVERRIDE=20170101</stp>
        <stp>END_DATE_OVERRIDE=20180131</stp>
        <stp>MARKET_DATA_OVERRIDE=RR902</stp>
        <tr r="C1643" s="15"/>
      </tp>
      <tp>
        <v>8559.2980991704098</v>
        <stp/>
        <stp>##V3_BDPV12</stp>
        <stp>9064 JT Equity</stp>
        <stp>INTERVAL_AVG</stp>
        <stp>[Trading Turnover and Marketcap (Crypto, Equity, FX)_0131.xlsx]All Equity 0131 %!R1083C3</stp>
        <stp>CRNCY=USD</stp>
        <stp>START_DATE_OVERRIDE=20170101</stp>
        <stp>END_DATE_OVERRIDE=20180131</stp>
        <stp>MARKET_DATA_OVERRIDE=RR902</stp>
        <tr r="C1083" s="15"/>
      </tp>
      <tp>
        <v>37724685.830726251</v>
        <stp/>
        <stp>##V3_BDPV12</stp>
        <stp>GGBR4 BS Equity</stp>
        <stp>INTERVAL_AVG</stp>
        <stp>[Trading Turnover and Marketcap (Crypto, Equity, FX)_0131.xlsx]All Equity 0131 %!R1145C2</stp>
        <stp>MARKET_DATA_OVERRIDE=TURNOVER</stp>
        <stp>CRNCY=USD</stp>
        <stp>START_DATE_OVERRIDE=20170101</stp>
        <stp>END_DATE_OVERRIDE=20180131</stp>
        <tr r="B1145" s="15"/>
      </tp>
      <tp>
        <v>3622.6547642639066</v>
        <stp/>
        <stp>##V3_BDPV12</stp>
        <stp>6460 JT Equity</stp>
        <stp>INTERVAL_AVG</stp>
        <stp>[Trading Turnover and Marketcap (Crypto, Equity, FX)_0131.xlsx]All Equity 0131 %!R1557C3</stp>
        <stp>CRNCY=USD</stp>
        <stp>START_DATE_OVERRIDE=20170101</stp>
        <stp>END_DATE_OVERRIDE=20180131</stp>
        <stp>MARKET_DATA_OVERRIDE=RR902</stp>
        <tr r="C1557" s="15"/>
      </tp>
      <tp>
        <v>40370776.104461849</v>
        <stp/>
        <stp>##V3_BDPV12</stp>
        <stp>BRFS3 BS Equity</stp>
        <stp>INTERVAL_AVG</stp>
        <stp>[Trading Turnover and Marketcap (Crypto, Equity, FX)_0131.xlsx]All Equity 0131 %!R1111C2</stp>
        <stp>MARKET_DATA_OVERRIDE=TURNOVER</stp>
        <stp>CRNCY=USD</stp>
        <stp>START_DATE_OVERRIDE=20170101</stp>
        <stp>END_DATE_OVERRIDE=20180131</stp>
        <tr r="B1111" s="15"/>
      </tp>
      <tp>
        <v>7044.7173719749226</v>
        <stp/>
        <stp>##V3_BDPV12</stp>
        <stp>9766 JT Equity</stp>
        <stp>INTERVAL_AVG</stp>
        <stp>[Trading Turnover and Marketcap (Crypto, Equity, FX)_0131.xlsx]All Equity 0131 %!R1099C3</stp>
        <stp>CRNCY=USD</stp>
        <stp>START_DATE_OVERRIDE=20170101</stp>
        <stp>END_DATE_OVERRIDE=20180131</stp>
        <stp>MARKET_DATA_OVERRIDE=RR902</stp>
        <tr r="C1099" s="15"/>
      </tp>
      <tp>
        <v>13323.48046989974</v>
        <stp/>
        <stp>##V3_BDPV12</stp>
        <stp>8267 JT Equity</stp>
        <stp>INTERVAL_AVG</stp>
        <stp>[Trading Turnover and Marketcap (Crypto, Equity, FX)_0131.xlsx]All Equity 0131 %!R1193C3</stp>
        <stp>CRNCY=USD</stp>
        <stp>START_DATE_OVERRIDE=20170101</stp>
        <stp>END_DATE_OVERRIDE=20180131</stp>
        <stp>MARKET_DATA_OVERRIDE=RR902</stp>
        <tr r="C1193" s="15"/>
      </tp>
      <tp>
        <v>5372.8863176944196</v>
        <stp/>
        <stp>##V3_BDPV12</stp>
        <stp>3861 JT Equity</stp>
        <stp>INTERVAL_AVG</stp>
        <stp>[Trading Turnover and Marketcap (Crypto, Equity, FX)_0131.xlsx]All Equity 0131 %!R1722C3</stp>
        <stp>CRNCY=USD</stp>
        <stp>START_DATE_OVERRIDE=20170101</stp>
        <stp>END_DATE_OVERRIDE=20180131</stp>
        <stp>MARKET_DATA_OVERRIDE=RR902</stp>
        <tr r="C1722" s="15"/>
      </tp>
      <tp>
        <v>6574.9530020880184</v>
        <stp/>
        <stp>##V3_BDPV12</stp>
        <stp>9962 JT Equity</stp>
        <stp>INTERVAL_AVG</stp>
        <stp>[Trading Turnover and Marketcap (Crypto, Equity, FX)_0131.xlsx]All Equity 0131 %!R1512C3</stp>
        <stp>CRNCY=USD</stp>
        <stp>START_DATE_OVERRIDE=20170101</stp>
        <stp>END_DATE_OVERRIDE=20180131</stp>
        <stp>MARKET_DATA_OVERRIDE=RR902</stp>
        <tr r="C1512" s="15"/>
      </tp>
      <tp>
        <v>2774.1151654172763</v>
        <stp/>
        <stp>##V3_BDPV12</stp>
        <stp>2356 TT Equity</stp>
        <stp>INTERVAL_AVG</stp>
        <stp>[Trading Turnover and Marketcap (Crypto, Equity, FX)_0131.xlsx]All Equity 0131 %!R2135C3</stp>
        <stp>CRNCY=USD</stp>
        <stp>START_DATE_OVERRIDE=20170101</stp>
        <stp>END_DATE_OVERRIDE=20180131</stp>
        <stp>MARKET_DATA_OVERRIDE=RR902</stp>
        <tr r="C2135" s="15"/>
      </tp>
      <tp>
        <v>7464428.1084320545</v>
        <stp/>
        <stp>##V3_BDPV12</stp>
        <stp>ENBR3 BS Equity</stp>
        <stp>INTERVAL_AVG</stp>
        <stp>[Trading Turnover and Marketcap (Crypto, Equity, FX)_0131.xlsx]All Equity 0131 %!R2175C2</stp>
        <stp>MARKET_DATA_OVERRIDE=TURNOVER</stp>
        <stp>CRNCY=USD</stp>
        <stp>START_DATE_OVERRIDE=20170101</stp>
        <stp>END_DATE_OVERRIDE=20180131</stp>
        <tr r="B2175" s="15"/>
      </tp>
      <tp>
        <v>3086.4129194778779</v>
        <stp/>
        <stp>##V3_BDPV12</stp>
        <stp>8359 JT Equity</stp>
        <stp>INTERVAL_AVG</stp>
        <stp>[Trading Turnover and Marketcap (Crypto, Equity, FX)_0131.xlsx]All Equity 0131 %!R2172C3</stp>
        <stp>CRNCY=USD</stp>
        <stp>START_DATE_OVERRIDE=20170101</stp>
        <stp>END_DATE_OVERRIDE=20180131</stp>
        <stp>MARKET_DATA_OVERRIDE=RR902</stp>
        <tr r="C2172" s="15"/>
      </tp>
      <tp>
        <v>13352.255458405001</v>
        <stp/>
        <stp>##V3_BDPV12</stp>
        <stp>6869 JT Equity</stp>
        <stp>INTERVAL_AVG</stp>
        <stp>[Trading Turnover and Marketcap (Crypto, Equity, FX)_0131.xlsx]All Equity 0131 %!R1196C3</stp>
        <stp>CRNCY=USD</stp>
        <stp>START_DATE_OVERRIDE=20170101</stp>
        <stp>END_DATE_OVERRIDE=20180131</stp>
        <stp>MARKET_DATA_OVERRIDE=RR902</stp>
        <tr r="C1196" s="15"/>
      </tp>
      <tp>
        <v>12551.889256422593</v>
        <stp/>
        <stp>##V3_BDPV12</stp>
        <stp>2269 JT Equity</stp>
        <stp>INTERVAL_AVG</stp>
        <stp>[Trading Turnover and Marketcap (Crypto, Equity, FX)_0131.xlsx]All Equity 0131 %!R1125C3</stp>
        <stp>CRNCY=USD</stp>
        <stp>START_DATE_OVERRIDE=20170101</stp>
        <stp>END_DATE_OVERRIDE=20180131</stp>
        <stp>MARKET_DATA_OVERRIDE=RR902</stp>
        <tr r="C1125" s="15"/>
      </tp>
      <tp>
        <v>1866.1807116986993</v>
        <stp/>
        <stp>##V3_BDPV12</stp>
        <stp>4958 TT Equity</stp>
        <stp>INTERVAL_AVG</stp>
        <stp>[Trading Turnover and Marketcap (Crypto, Equity, FX)_0131.xlsx]All Equity 0131 %!R2048C3</stp>
        <stp>CRNCY=USD</stp>
        <stp>START_DATE_OVERRIDE=20170101</stp>
        <stp>END_DATE_OVERRIDE=20180131</stp>
        <stp>MARKET_DATA_OVERRIDE=RR902</stp>
        <tr r="C2048" s="15"/>
      </tp>
      <tp>
        <v>4557.9873828240707</v>
        <stp/>
        <stp>##V3_BDPV12</stp>
        <stp>8960 JT Equity</stp>
        <stp>INTERVAL_AVG</stp>
        <stp>[Trading Turnover and Marketcap (Crypto, Equity, FX)_0131.xlsx]All Equity 0131 %!R1986C3</stp>
        <stp>CRNCY=USD</stp>
        <stp>START_DATE_OVERRIDE=20170101</stp>
        <stp>END_DATE_OVERRIDE=20180131</stp>
        <stp>MARKET_DATA_OVERRIDE=RR902</stp>
        <tr r="C1986" s="15"/>
      </tp>
      <tp>
        <v>4355.877256411859</v>
        <stp/>
        <stp>##V3_BDPV12</stp>
        <stp>7459 JT Equity</stp>
        <stp>INTERVAL_AVG</stp>
        <stp>[Trading Turnover and Marketcap (Crypto, Equity, FX)_0131.xlsx]All Equity 0131 %!R2053C3</stp>
        <stp>CRNCY=USD</stp>
        <stp>START_DATE_OVERRIDE=20170101</stp>
        <stp>END_DATE_OVERRIDE=20180131</stp>
        <stp>MARKET_DATA_OVERRIDE=RR902</stp>
        <tr r="C2053" s="15"/>
      </tp>
      <tp>
        <v>5813.0050267751758</v>
        <stp/>
        <stp>##V3_BDPV12</stp>
        <stp>3462 JT Equity</stp>
        <stp>INTERVAL_AVG</stp>
        <stp>[Trading Turnover and Marketcap (Crypto, Equity, FX)_0131.xlsx]All Equity 0131 %!R1905C3</stp>
        <stp>CRNCY=USD</stp>
        <stp>START_DATE_OVERRIDE=20170101</stp>
        <stp>END_DATE_OVERRIDE=20180131</stp>
        <stp>MARKET_DATA_OVERRIDE=RR902</stp>
        <tr r="C1905" s="15"/>
      </tp>
      <tp>
        <v>5255.4553196276829</v>
        <stp/>
        <stp>##V3_BDPV12</stp>
        <stp>6965 JT Equity</stp>
        <stp>INTERVAL_AVG</stp>
        <stp>[Trading Turnover and Marketcap (Crypto, Equity, FX)_0131.xlsx]All Equity 0131 %!R1922C3</stp>
        <stp>CRNCY=USD</stp>
        <stp>START_DATE_OVERRIDE=20170101</stp>
        <stp>END_DATE_OVERRIDE=20180131</stp>
        <stp>MARKET_DATA_OVERRIDE=RR902</stp>
        <tr r="C1922" s="15"/>
      </tp>
      <tp>
        <v>4142.2094846533728</v>
        <stp/>
        <stp>##V3_BDPV12</stp>
        <stp>6268 JT Equity</stp>
        <stp>INTERVAL_AVG</stp>
        <stp>[Trading Turnover and Marketcap (Crypto, Equity, FX)_0131.xlsx]All Equity 0131 %!R1501C3</stp>
        <stp>CRNCY=USD</stp>
        <stp>START_DATE_OVERRIDE=20170101</stp>
        <stp>END_DATE_OVERRIDE=20180131</stp>
        <stp>MARKET_DATA_OVERRIDE=RR902</stp>
        <tr r="C1501" s="15"/>
      </tp>
      <tp>
        <v>5967.928004139324</v>
        <stp/>
        <stp>##V3_BDPV12</stp>
        <stp>4768 JT Equity</stp>
        <stp>INTERVAL_AVG</stp>
        <stp>[Trading Turnover and Marketcap (Crypto, Equity, FX)_0131.xlsx]All Equity 0131 %!R1721C3</stp>
        <stp>CRNCY=USD</stp>
        <stp>START_DATE_OVERRIDE=20170101</stp>
        <stp>END_DATE_OVERRIDE=20180131</stp>
        <stp>MARKET_DATA_OVERRIDE=RR902</stp>
        <tr r="C1721" s="15"/>
      </tp>
      <tp>
        <v>1952677.955320172</v>
        <stp/>
        <stp>##V3_BDPV12</stp>
        <stp>GRUPOARG CX Equity</stp>
        <stp>INTERVAL_AVG</stp>
        <stp>[Trading Turnover and Marketcap (Crypto, Equity, FX)_0131.xlsx]All Equity 0131 %!R2459C2</stp>
        <stp>MARKET_DATA_OVERRIDE=TURNOVER</stp>
        <stp>CRNCY=USD</stp>
        <stp>START_DATE_OVERRIDE=20170101</stp>
        <stp>END_DATE_OVERRIDE=20180131</stp>
        <tr r="B2459" s="15"/>
      </tp>
      <tp>
        <v>29754.076931726417</v>
        <stp/>
        <stp>##V3_BDPV12</stp>
        <stp>005380 KP Equity</stp>
        <stp>INTERVAL_AVG</stp>
        <stp>[Trading Turnover and Marketcap (Crypto, Equity, FX)_0131.xlsx]All Equity 0131 %!R740C3</stp>
        <stp>CRNCY=USD</stp>
        <stp>START_DATE_OVERRIDE=20170101</stp>
        <stp>END_DATE_OVERRIDE=20180131</stp>
        <stp>MARKET_DATA_OVERRIDE=RR902</stp>
        <tr r="C740" s="15"/>
      </tp>
      <tp>
        <v>3950.8516102939416</v>
        <stp/>
        <stp>##V3_BDPV12</stp>
        <stp>7240 JT Equity</stp>
        <stp>INTERVAL_AVG</stp>
        <stp>[Trading Turnover and Marketcap (Crypto, Equity, FX)_0131.xlsx]All Equity 0131 %!R2032C3</stp>
        <stp>CRNCY=USD</stp>
        <stp>START_DATE_OVERRIDE=20170101</stp>
        <stp>END_DATE_OVERRIDE=20180131</stp>
        <stp>MARKET_DATA_OVERRIDE=RR902</stp>
        <tr r="C2032" s="15"/>
      </tp>
      <tp>
        <v>2028.9815548907832</v>
        <stp/>
        <stp>##V3_BDPV12</stp>
        <stp>2377 TT Equity</stp>
        <stp>INTERVAL_AVG</stp>
        <stp>[Trading Turnover and Marketcap (Crypto, Equity, FX)_0131.xlsx]All Equity 0131 %!R1741C3</stp>
        <stp>CRNCY=USD</stp>
        <stp>START_DATE_OVERRIDE=20170101</stp>
        <stp>END_DATE_OVERRIDE=20180131</stp>
        <stp>MARKET_DATA_OVERRIDE=RR902</stp>
        <tr r="C1741" s="15"/>
      </tp>
      <tp>
        <v>7528.387826839692</v>
        <stp/>
        <stp>##V3_BDPV12</stp>
        <stp>6471 JT Equity</stp>
        <stp>INTERVAL_AVG</stp>
        <stp>[Trading Turnover and Marketcap (Crypto, Equity, FX)_0131.xlsx]All Equity 0131 %!R1068C3</stp>
        <stp>CRNCY=USD</stp>
        <stp>START_DATE_OVERRIDE=20170101</stp>
        <stp>END_DATE_OVERRIDE=20180131</stp>
        <stp>MARKET_DATA_OVERRIDE=RR902</stp>
        <tr r="C1068" s="15"/>
      </tp>
      <tp>
        <v>1792.0464519833763</v>
        <stp/>
        <stp>##V3_BDPV12</stp>
        <stp>2542 TT Equity</stp>
        <stp>INTERVAL_AVG</stp>
        <stp>[Trading Turnover and Marketcap (Crypto, Equity, FX)_0131.xlsx]All Equity 0131 %!R2322C3</stp>
        <stp>CRNCY=USD</stp>
        <stp>START_DATE_OVERRIDE=20170101</stp>
        <stp>END_DATE_OVERRIDE=20180131</stp>
        <stp>MARKET_DATA_OVERRIDE=RR902</stp>
        <tr r="C2322" s="15"/>
      </tp>
      <tp>
        <v>2941.06143485742</v>
        <stp/>
        <stp>##V3_BDPV12</stp>
        <stp>1476 TT Equity</stp>
        <stp>INTERVAL_AVG</stp>
        <stp>[Trading Turnover and Marketcap (Crypto, Equity, FX)_0131.xlsx]All Equity 0131 %!R1753C3</stp>
        <stp>CRNCY=USD</stp>
        <stp>START_DATE_OVERRIDE=20170101</stp>
        <stp>END_DATE_OVERRIDE=20180131</stp>
        <stp>MARKET_DATA_OVERRIDE=RR902</stp>
        <tr r="C1753" s="15"/>
      </tp>
      <tp>
        <v>9451.7711480713806</v>
        <stp/>
        <stp>##V3_BDPV12</stp>
        <stp>7272 JT Equity</stp>
        <stp>INTERVAL_AVG</stp>
        <stp>[Trading Turnover and Marketcap (Crypto, Equity, FX)_0131.xlsx]All Equity 0131 %!R1034C3</stp>
        <stp>CRNCY=USD</stp>
        <stp>START_DATE_OVERRIDE=20170101</stp>
        <stp>END_DATE_OVERRIDE=20180131</stp>
        <stp>MARKET_DATA_OVERRIDE=RR902</stp>
        <tr r="C1034" s="15"/>
      </tp>
      <tp>
        <v>9494.5835128243234</v>
        <stp/>
        <stp>##V3_BDPV12</stp>
        <stp>7276 JT Equity</stp>
        <stp>INTERVAL_AVG</stp>
        <stp>[Trading Turnover and Marketcap (Crypto, Equity, FX)_0131.xlsx]All Equity 0131 %!R1400C3</stp>
        <stp>CRNCY=USD</stp>
        <stp>START_DATE_OVERRIDE=20170101</stp>
        <stp>END_DATE_OVERRIDE=20180131</stp>
        <stp>MARKET_DATA_OVERRIDE=RR902</stp>
        <tr r="C1400" s="15"/>
      </tp>
      <tp>
        <v>28535648.87815896</v>
        <stp/>
        <stp>##V3_BDPV12</stp>
        <stp>PTTEP TB Equity</stp>
        <stp>INTERVAL_AVG</stp>
        <stp>[Trading Turnover and Marketcap (Crypto, Equity, FX)_0131.xlsx]All Equity 0131 %!R1334C2</stp>
        <stp>MARKET_DATA_OVERRIDE=TURNOVER</stp>
        <stp>CRNCY=USD</stp>
        <stp>START_DATE_OVERRIDE=20170101</stp>
        <stp>END_DATE_OVERRIDE=20180131</stp>
        <tr r="B1334" s="15"/>
      </tp>
      <tp>
        <v>3428.4501424564232</v>
        <stp/>
        <stp>##V3_BDPV12</stp>
        <stp>8473 JT Equity</stp>
        <stp>INTERVAL_AVG</stp>
        <stp>[Trading Turnover and Marketcap (Crypto, Equity, FX)_0131.xlsx]All Equity 0131 %!R1097C3</stp>
        <stp>CRNCY=USD</stp>
        <stp>START_DATE_OVERRIDE=20170101</stp>
        <stp>END_DATE_OVERRIDE=20180131</stp>
        <stp>MARKET_DATA_OVERRIDE=RR902</stp>
        <tr r="C1097" s="15"/>
      </tp>
      <tp>
        <v>1962.28371365052</v>
        <stp/>
        <stp>##V3_BDPV12</stp>
        <stp>2347 TT Equity</stp>
        <stp>INTERVAL_AVG</stp>
        <stp>[Trading Turnover and Marketcap (Crypto, Equity, FX)_0131.xlsx]All Equity 0131 %!R2352C3</stp>
        <stp>CRNCY=USD</stp>
        <stp>START_DATE_OVERRIDE=20170101</stp>
        <stp>END_DATE_OVERRIDE=20180131</stp>
        <stp>MARKET_DATA_OVERRIDE=RR902</stp>
        <tr r="C2352" s="15"/>
      </tp>
      <tp>
        <v>16599460.234539751</v>
        <stp/>
        <stp>##V3_BDPV12</stp>
        <stp>EMBR3 BS Equity</stp>
        <stp>INTERVAL_AVG</stp>
        <stp>[Trading Turnover and Marketcap (Crypto, Equity, FX)_0131.xlsx]All Equity 0131 %!R1734C2</stp>
        <stp>MARKET_DATA_OVERRIDE=TURNOVER</stp>
        <stp>CRNCY=USD</stp>
        <stp>START_DATE_OVERRIDE=20170101</stp>
        <stp>END_DATE_OVERRIDE=20180131</stp>
        <tr r="B1734" s="15"/>
      </tp>
      <tp>
        <v>23938180.723970275</v>
        <stp/>
        <stp>##V3_BDPV12</stp>
        <stp>FIBR3 BS Equity</stp>
        <stp>INTERVAL_AVG</stp>
        <stp>[Trading Turnover and Marketcap (Crypto, Equity, FX)_0131.xlsx]All Equity 0131 %!R1454C2</stp>
        <stp>MARKET_DATA_OVERRIDE=TURNOVER</stp>
        <stp>CRNCY=USD</stp>
        <stp>START_DATE_OVERRIDE=20170101</stp>
        <stp>END_DATE_OVERRIDE=20180131</stp>
        <tr r="B1454" s="15"/>
      </tp>
      <tp>
        <v>3147.1861720406896</v>
        <stp/>
        <stp>##V3_BDPV12</stp>
        <stp>2371 JT Equity</stp>
        <stp>INTERVAL_AVG</stp>
        <stp>[Trading Turnover and Marketcap (Crypto, Equity, FX)_0131.xlsx]All Equity 0131 %!R1483C3</stp>
        <stp>CRNCY=USD</stp>
        <stp>START_DATE_OVERRIDE=20170101</stp>
        <stp>END_DATE_OVERRIDE=20180131</stp>
        <stp>MARKET_DATA_OVERRIDE=RR902</stp>
        <tr r="C1483" s="15"/>
      </tp>
      <tp>
        <v>6708.5947604989969</v>
        <stp/>
        <stp>##V3_BDPV12</stp>
        <stp>8572 JT Equity</stp>
        <stp>INTERVAL_AVG</stp>
        <stp>[Trading Turnover and Marketcap (Crypto, Equity, FX)_0131.xlsx]All Equity 0131 %!R1731C3</stp>
        <stp>CRNCY=USD</stp>
        <stp>START_DATE_OVERRIDE=20170101</stp>
        <stp>END_DATE_OVERRIDE=20180131</stp>
        <stp>MARKET_DATA_OVERRIDE=RR902</stp>
        <tr r="C1731" s="15"/>
      </tp>
      <tp>
        <v>3162.5731256236322</v>
        <stp/>
        <stp>##V3_BDPV12</stp>
        <stp>5347 TT Equity</stp>
        <stp>INTERVAL_AVG</stp>
        <stp>[Trading Turnover and Marketcap (Crypto, Equity, FX)_0131.xlsx]All Equity 0131 %!R2279C3</stp>
        <stp>CRNCY=USD</stp>
        <stp>START_DATE_OVERRIDE=20170101</stp>
        <stp>END_DATE_OVERRIDE=20180131</stp>
        <stp>MARKET_DATA_OVERRIDE=RR902</stp>
        <tr r="C2279" s="15"/>
      </tp>
      <tp>
        <v>1565.2843142033594</v>
        <stp/>
        <stp>##V3_BDPV12</stp>
        <stp>4147 TT Equity</stp>
        <stp>INTERVAL_AVG</stp>
        <stp>[Trading Turnover and Marketcap (Crypto, Equity, FX)_0131.xlsx]All Equity 0131 %!R2202C3</stp>
        <stp>CRNCY=USD</stp>
        <stp>START_DATE_OVERRIDE=20170101</stp>
        <stp>END_DATE_OVERRIDE=20180131</stp>
        <stp>MARKET_DATA_OVERRIDE=RR902</stp>
        <tr r="C2202" s="15"/>
      </tp>
      <tp>
        <v>1668.1114838907208</v>
        <stp/>
        <stp>##V3_BDPV12</stp>
        <stp>9945 TT Equity</stp>
        <stp>INTERVAL_AVG</stp>
        <stp>[Trading Turnover and Marketcap (Crypto, Equity, FX)_0131.xlsx]All Equity 0131 %!R2359C3</stp>
        <stp>CRNCY=USD</stp>
        <stp>START_DATE_OVERRIDE=20170101</stp>
        <stp>END_DATE_OVERRIDE=20180131</stp>
        <stp>MARKET_DATA_OVERRIDE=RR902</stp>
        <tr r="C2359" s="15"/>
      </tp>
      <tp>
        <v>3051.86793990971</v>
        <stp/>
        <stp>##V3_BDPV12</stp>
        <stp>5871 TT Equity</stp>
        <stp>INTERVAL_AVG</stp>
        <stp>[Trading Turnover and Marketcap (Crypto, Equity, FX)_0131.xlsx]All Equity 0131 %!R1767C3</stp>
        <stp>CRNCY=USD</stp>
        <stp>START_DATE_OVERRIDE=20170101</stp>
        <stp>END_DATE_OVERRIDE=20180131</stp>
        <stp>MARKET_DATA_OVERRIDE=RR902</stp>
        <tr r="C1767" s="15"/>
      </tp>
      <tp>
        <v>5405.3912852762332</v>
        <stp/>
        <stp>##V3_BDPV12</stp>
        <stp>6473 JT Equity</stp>
        <stp>INTERVAL_AVG</stp>
        <stp>[Trading Turnover and Marketcap (Crypto, Equity, FX)_0131.xlsx]All Equity 0131 %!R1504C3</stp>
        <stp>CRNCY=USD</stp>
        <stp>START_DATE_OVERRIDE=20170101</stp>
        <stp>END_DATE_OVERRIDE=20180131</stp>
        <stp>MARKET_DATA_OVERRIDE=RR902</stp>
        <tr r="C1504" s="15"/>
      </tp>
      <tp>
        <v>3535.7990936795377</v>
        <stp/>
        <stp>##V3_BDPV12</stp>
        <stp>9045 JT Equity</stp>
        <stp>INTERVAL_AVG</stp>
        <stp>[Trading Turnover and Marketcap (Crypto, Equity, FX)_0131.xlsx]All Equity 0131 %!R2286C3</stp>
        <stp>CRNCY=USD</stp>
        <stp>START_DATE_OVERRIDE=20170101</stp>
        <stp>END_DATE_OVERRIDE=20180131</stp>
        <stp>MARKET_DATA_OVERRIDE=RR902</stp>
        <tr r="C2286" s="15"/>
      </tp>
      <tp>
        <v>4528.9292196511396</v>
        <stp/>
        <stp>##V3_BDPV12</stp>
        <stp>5947 JT Equity</stp>
        <stp>INTERVAL_AVG</stp>
        <stp>[Trading Turnover and Marketcap (Crypto, Equity, FX)_0131.xlsx]All Equity 0131 %!R2015C3</stp>
        <stp>CRNCY=USD</stp>
        <stp>START_DATE_OVERRIDE=20170101</stp>
        <stp>END_DATE_OVERRIDE=20180131</stp>
        <stp>MARKET_DATA_OVERRIDE=RR902</stp>
        <tr r="C2015" s="15"/>
      </tp>
      <tp>
        <v>4694.8615801536816</v>
        <stp/>
        <stp>##V3_BDPV12</stp>
        <stp>8570 JT Equity</stp>
        <stp>INTERVAL_AVG</stp>
        <stp>[Trading Turnover and Marketcap (Crypto, Equity, FX)_0131.xlsx]All Equity 0131 %!R1845C3</stp>
        <stp>CRNCY=USD</stp>
        <stp>START_DATE_OVERRIDE=20170101</stp>
        <stp>END_DATE_OVERRIDE=20180131</stp>
        <stp>MARKET_DATA_OVERRIDE=RR902</stp>
        <tr r="C1845" s="15"/>
      </tp>
      <tp>
        <v>4654.4527120601842</v>
        <stp/>
        <stp>##V3_BDPV12</stp>
        <stp>2670 JT Equity</stp>
        <stp>INTERVAL_AVG</stp>
        <stp>[Trading Turnover and Marketcap (Crypto, Equity, FX)_0131.xlsx]All Equity 0131 %!R1868C3</stp>
        <stp>CRNCY=USD</stp>
        <stp>START_DATE_OVERRIDE=20170101</stp>
        <stp>END_DATE_OVERRIDE=20180131</stp>
        <stp>MARKET_DATA_OVERRIDE=RR902</stp>
        <tr r="C1868" s="15"/>
      </tp>
      <tp>
        <v>3256.9065197370414</v>
        <stp/>
        <stp>##V3_BDPV12</stp>
        <stp>6370 JT Equity</stp>
        <stp>INTERVAL_AVG</stp>
        <stp>[Trading Turnover and Marketcap (Crypto, Equity, FX)_0131.xlsx]All Equity 0131 %!R1966C3</stp>
        <stp>CRNCY=USD</stp>
        <stp>START_DATE_OVERRIDE=20170101</stp>
        <stp>END_DATE_OVERRIDE=20180131</stp>
        <stp>MARKET_DATA_OVERRIDE=RR902</stp>
        <tr r="C1966" s="15"/>
      </tp>
      <tp>
        <v>4267.7978559889834</v>
        <stp/>
        <stp>##V3_BDPV12</stp>
        <stp>2875 JT Equity</stp>
        <stp>INTERVAL_AVG</stp>
        <stp>[Trading Turnover and Marketcap (Crypto, Equity, FX)_0131.xlsx]All Equity 0131 %!R1931C3</stp>
        <stp>CRNCY=USD</stp>
        <stp>START_DATE_OVERRIDE=20170101</stp>
        <stp>END_DATE_OVERRIDE=20180131</stp>
        <stp>MARKET_DATA_OVERRIDE=RR902</stp>
        <tr r="C1931" s="15"/>
      </tp>
      <tp>
        <v>6051.263232028954</v>
        <stp/>
        <stp>##V3_BDPV12</stp>
        <stp>2579 JT Equity</stp>
        <stp>INTERVAL_AVG</stp>
        <stp>[Trading Turnover and Marketcap (Crypto, Equity, FX)_0131.xlsx]All Equity 0131 %!R1492C3</stp>
        <stp>CRNCY=USD</stp>
        <stp>START_DATE_OVERRIDE=20170101</stp>
        <stp>END_DATE_OVERRIDE=20180131</stp>
        <stp>MARKET_DATA_OVERRIDE=RR902</stp>
        <tr r="C1492" s="15"/>
      </tp>
      <tp>
        <v>3037.6923873968399</v>
        <stp/>
        <stp>##V3_BDPV12</stp>
        <stp>7779 JT Equity</stp>
        <stp>INTERVAL_AVG</stp>
        <stp>[Trading Turnover and Marketcap (Crypto, Equity, FX)_0131.xlsx]All Equity 0131 %!R1796C3</stp>
        <stp>CRNCY=USD</stp>
        <stp>START_DATE_OVERRIDE=20170101</stp>
        <stp>END_DATE_OVERRIDE=20180131</stp>
        <stp>MARKET_DATA_OVERRIDE=RR902</stp>
        <tr r="C1796" s="15"/>
      </tp>
      <tp>
        <v>6141985.5483459448</v>
        <stp/>
        <stp>##V3_BDPV12</stp>
        <stp>TPEIR GA Equity</stp>
        <stp>INTERVAL_AVG</stp>
        <stp>[Trading Turnover and Marketcap (Crypto, Equity, FX)_0131.xlsx]All Equity 0131 %!R2246C2</stp>
        <stp>MARKET_DATA_OVERRIDE=TURNOVER</stp>
        <stp>CRNCY=USD</stp>
        <stp>START_DATE_OVERRIDE=20170101</stp>
        <stp>END_DATE_OVERRIDE=20180131</stp>
        <tr r="B2246" s="15"/>
      </tp>
      <tp>
        <v>35131996.839065105</v>
        <stp/>
        <stp>##V3_BDPV12</stp>
        <stp>KNEBV FH Equity</stp>
        <stp>INTERVAL_AVG</stp>
        <stp>[Trading Turnover and Marketcap (Crypto, Equity, FX)_0131.xlsx]All Equity 0131 %!R1207C2</stp>
        <stp>MARKET_DATA_OVERRIDE=TURNOVER</stp>
        <stp>CRNCY=USD</stp>
        <stp>START_DATE_OVERRIDE=20170101</stp>
        <stp>END_DATE_OVERRIDE=20180131</stp>
        <tr r="B1207" s="15"/>
      </tp>
      <tp>
        <v>46620717.21525155</v>
        <stp/>
        <stp>##V3_BDPV12</stp>
        <stp>INVEB SS Equity</stp>
        <stp>INTERVAL_AVG</stp>
        <stp>[Trading Turnover and Marketcap (Crypto, Equity, FX)_0131.xlsx]All Equity 0131 %!R1031C2</stp>
        <stp>MARKET_DATA_OVERRIDE=TURNOVER</stp>
        <stp>CRNCY=USD</stp>
        <stp>START_DATE_OVERRIDE=20170101</stp>
        <stp>END_DATE_OVERRIDE=20180131</stp>
        <tr r="B1031" s="15"/>
      </tp>
      <tp>
        <v>52765045.534171157</v>
        <stp/>
        <stp>##V3_BDPV12</stp>
        <stp>MAERSKB DC Equity</stp>
        <stp>INTERVAL_AVG</stp>
        <stp>[Trading Turnover and Marketcap (Crypto, Equity, FX)_0131.xlsx]All Equity 0131 %!R948C2</stp>
        <stp>MARKET_DATA_OVERRIDE=TURNOVER</stp>
        <stp>CRNCY=USD</stp>
        <stp>START_DATE_OVERRIDE=20170101</stp>
        <stp>END_DATE_OVERRIDE=20180131</stp>
        <tr r="B948" s="15"/>
      </tp>
      <tp>
        <v>25397488.449386328</v>
        <stp/>
        <stp>##V3_BDPV12</stp>
        <stp>GIB/A CT Equity</stp>
        <stp>INTERVAL_AVG</stp>
        <stp>[Trading Turnover and Marketcap (Crypto, Equity, FX)_0131.xlsx]All Equity 0131 %!R1415C2</stp>
        <stp>MARKET_DATA_OVERRIDE=TURNOVER</stp>
        <stp>CRNCY=USD</stp>
        <stp>START_DATE_OVERRIDE=20170101</stp>
        <stp>END_DATE_OVERRIDE=20180131</stp>
        <tr r="B1415" s="15"/>
      </tp>
      <tp>
        <v>841475973.76513505</v>
        <stp/>
        <stp>##V3_BDPV12</stp>
        <stp>700 HK Equity</stp>
        <stp>INTERVAL_AVG</stp>
        <stp>[Trading Turnover and Marketcap (Crypto, Equity, FX)_0131.xlsx]All Equity 0131 %!R20C2</stp>
        <stp>MARKET_DATA_OVERRIDE=TURNOVER</stp>
        <stp>CRNCY=USD</stp>
        <stp>START_DATE_OVERRIDE=20170101</stp>
        <stp>END_DATE_OVERRIDE=20180131</stp>
        <tr r="B20" s="15"/>
      </tp>
      <tp>
        <v>6102330.5107272808</v>
        <stp/>
        <stp>##V3_BDPV12</stp>
        <stp>COPEC CC Equity</stp>
        <stp>INTERVAL_AVG</stp>
        <stp>[Trading Turnover and Marketcap (Crypto, Equity, FX)_0131.xlsx]All Equity 0131 %!R2248C2</stp>
        <stp>MARKET_DATA_OVERRIDE=TURNOVER</stp>
        <stp>CRNCY=USD</stp>
        <stp>START_DATE_OVERRIDE=20170101</stp>
        <stp>END_DATE_OVERRIDE=20180131</stp>
        <tr r="B2248" s="15"/>
      </tp>
      <tp>
        <v>6118.7089634172826</v>
        <stp/>
        <stp>##V3_BDPV12</stp>
        <stp>2777 HK Equity</stp>
        <stp>INTERVAL_AVG</stp>
        <stp>[Trading Turnover and Marketcap (Crypto, Equity, FX)_0131.xlsx]All Equity 0131 %!R1669C3</stp>
        <stp>CRNCY=USD</stp>
        <stp>START_DATE_OVERRIDE=20170101</stp>
        <stp>END_DATE_OVERRIDE=20180131</stp>
        <stp>MARKET_DATA_OVERRIDE=RR902</stp>
        <tr r="C1669" s="15"/>
      </tp>
      <tp>
        <v>7834.7090168908389</v>
        <stp/>
        <stp>##V3_BDPV12</stp>
        <stp>1177 HK Equity</stp>
        <stp>INTERVAL_AVG</stp>
        <stp>[Trading Turnover and Marketcap (Crypto, Equity, FX)_0131.xlsx]All Equity 0131 %!R1490C3</stp>
        <stp>CRNCY=USD</stp>
        <stp>START_DATE_OVERRIDE=20170101</stp>
        <stp>END_DATE_OVERRIDE=20180131</stp>
        <stp>MARKET_DATA_OVERRIDE=RR902</stp>
        <tr r="C1490" s="15"/>
      </tp>
      <tp>
        <v>17563252.415248666</v>
        <stp/>
        <stp>##V3_BDPV12</stp>
        <stp>SAHOL TI Equity</stp>
        <stp>INTERVAL_AVG</stp>
        <stp>[Trading Turnover and Marketcap (Crypto, Equity, FX)_0131.xlsx]All Equity 0131 %!R1697C2</stp>
        <stp>MARKET_DATA_OVERRIDE=TURNOVER</stp>
        <stp>CRNCY=USD</stp>
        <stp>START_DATE_OVERRIDE=20170101</stp>
        <stp>END_DATE_OVERRIDE=20180131</stp>
        <tr r="B1697" s="15"/>
      </tp>
      <tp>
        <v>7363.7674656476493</v>
        <stp/>
        <stp>##V3_BDPV12</stp>
        <stp>1171 HK Equity</stp>
        <stp>INTERVAL_AVG</stp>
        <stp>[Trading Turnover and Marketcap (Crypto, Equity, FX)_0131.xlsx]All Equity 0131 %!R1626C3</stp>
        <stp>CRNCY=USD</stp>
        <stp>START_DATE_OVERRIDE=20170101</stp>
        <stp>END_DATE_OVERRIDE=20180131</stp>
        <stp>MARKET_DATA_OVERRIDE=RR902</stp>
        <tr r="C1626" s="15"/>
      </tp>
      <tp>
        <v>5802716.2846132973</v>
        <stp/>
        <stp>##V3_BDPV12</stp>
        <stp>LUNDB SS Equity</stp>
        <stp>INTERVAL_AVG</stp>
        <stp>[Trading Turnover and Marketcap (Crypto, Equity, FX)_0131.xlsx]All Equity 0131 %!R2256C2</stp>
        <stp>MARKET_DATA_OVERRIDE=TURNOVER</stp>
        <stp>CRNCY=USD</stp>
        <stp>START_DATE_OVERRIDE=20170101</stp>
        <stp>END_DATE_OVERRIDE=20180131</stp>
        <tr r="B2256" s="15"/>
      </tp>
      <tp>
        <v>2196.4846596424077</v>
        <stp/>
        <stp>##V3_BDPV12</stp>
        <stp>SULA11 BS Equity</stp>
        <stp>INTERVAL_AVG</stp>
        <stp>[Trading Turnover and Marketcap (Crypto, Equity, FX)_0131.xlsx]All Equity 0131 %!R2325C3</stp>
        <stp>CRNCY=USD</stp>
        <stp>START_DATE_OVERRIDE=20170101</stp>
        <stp>END_DATE_OVERRIDE=20180131</stp>
        <stp>MARKET_DATA_OVERRIDE=RR902</stp>
        <tr r="C2325" s="15"/>
      </tp>
      <tp>
        <v>38583261.547387838</v>
        <stp/>
        <stp>##V3_BDPV12</stp>
        <stp>BANPU TB Equity</stp>
        <stp>INTERVAL_AVG</stp>
        <stp>[Trading Turnover and Marketcap (Crypto, Equity, FX)_0131.xlsx]All Equity 0131 %!R1131C2</stp>
        <stp>MARKET_DATA_OVERRIDE=TURNOVER</stp>
        <stp>CRNCY=USD</stp>
        <stp>START_DATE_OVERRIDE=20170101</stp>
        <stp>END_DATE_OVERRIDE=20180131</stp>
        <tr r="B1131" s="15"/>
      </tp>
      <tp>
        <v>20421.209701407883</v>
        <stp/>
        <stp>##V3_BDPV12</stp>
        <stp>BF/B US Equity</stp>
        <stp>INTERVAL_AVG</stp>
        <stp>[Trading Turnover and Marketcap (Crypto, Equity, FX)_0131.xlsx]All Equity 0131 %!R1017C3</stp>
        <stp>CRNCY=USD</stp>
        <stp>START_DATE_OVERRIDE=20170101</stp>
        <stp>END_DATE_OVERRIDE=20180131</stp>
        <stp>MARKET_DATA_OVERRIDE=RR902</stp>
        <tr r="C1017" s="15"/>
      </tp>
      <tp>
        <v>476675.1259349137</v>
        <stp/>
        <stp>##V3_BDPV12</stp>
        <stp>AMZN US Equity</stp>
        <stp>INTERVAL_AVG</stp>
        <stp>[Trading Turnover and Marketcap (Crypto, Equity, FX)_0131.xlsx]All Equity 0131 %!R3C3</stp>
        <stp>CRNCY=USD</stp>
        <stp>START_DATE_OVERRIDE=20170101</stp>
        <stp>END_DATE_OVERRIDE=20180131</stp>
        <stp>MARKET_DATA_OVERRIDE=RR902</stp>
        <tr r="C3" s="15"/>
      </tp>
      <tp>
        <v>6325355.2631658642</v>
        <stp/>
        <stp>##V3_BDPV12</stp>
        <stp>EMP/A CT Equity</stp>
        <stp>INTERVAL_AVG</stp>
        <stp>[Trading Turnover and Marketcap (Crypto, Equity, FX)_0131.xlsx]All Equity 0131 %!R2238C2</stp>
        <stp>MARKET_DATA_OVERRIDE=TURNOVER</stp>
        <stp>CRNCY=USD</stp>
        <stp>START_DATE_OVERRIDE=20170101</stp>
        <stp>END_DATE_OVERRIDE=20180131</stp>
        <tr r="B2238" s="15"/>
      </tp>
      <tp>
        <v>1475120.4595524422</v>
        <stp/>
        <stp>##V3_BDPV12</stp>
        <stp>CEMARGOS CX Equity</stp>
        <stp>INTERVAL_AVG</stp>
        <stp>[Trading Turnover and Marketcap (Crypto, Equity, FX)_0131.xlsx]All Equity 0131 %!R2476C2</stp>
        <stp>MARKET_DATA_OVERRIDE=TURNOVER</stp>
        <stp>CRNCY=USD</stp>
        <stp>START_DATE_OVERRIDE=20170101</stp>
        <stp>END_DATE_OVERRIDE=20180131</stp>
        <tr r="B2476" s="15"/>
      </tp>
      <tp>
        <v>27297167.695681892</v>
        <stp/>
        <stp>##V3_BDPV12</stp>
        <stp>GMEXICOB MM Equity</stp>
        <stp>INTERVAL_AVG</stp>
        <stp>[Trading Turnover and Marketcap (Crypto, Equity, FX)_0131.xlsx]All Equity 0131 %!R1364C2</stp>
        <stp>MARKET_DATA_OVERRIDE=TURNOVER</stp>
        <stp>CRNCY=USD</stp>
        <stp>START_DATE_OVERRIDE=20170101</stp>
        <stp>END_DATE_OVERRIDE=20180131</stp>
        <tr r="B1364" s="15"/>
      </tp>
      <tp>
        <v>6973.466884629147</v>
        <stp/>
        <stp>##V3_BDPV12</stp>
        <stp>1169 HK Equity</stp>
        <stp>INTERVAL_AVG</stp>
        <stp>[Trading Turnover and Marketcap (Crypto, Equity, FX)_0131.xlsx]All Equity 0131 %!R1879C3</stp>
        <stp>CRNCY=USD</stp>
        <stp>START_DATE_OVERRIDE=20170101</stp>
        <stp>END_DATE_OVERRIDE=20180131</stp>
        <stp>MARKET_DATA_OVERRIDE=RR902</stp>
        <tr r="C1879" s="15"/>
      </tp>
      <tp>
        <v>41970.464690616951</v>
        <stp/>
        <stp>##V3_BDPV12</stp>
        <stp>1766 HK Equity</stp>
        <stp>INTERVAL_AVG</stp>
        <stp>[Trading Turnover and Marketcap (Crypto, Equity, FX)_0131.xlsx]All Equity 0131 %!R1440C3</stp>
        <stp>CRNCY=USD</stp>
        <stp>START_DATE_OVERRIDE=20170101</stp>
        <stp>END_DATE_OVERRIDE=20180131</stp>
        <stp>MARKET_DATA_OVERRIDE=RR902</stp>
        <tr r="C1440" s="15"/>
      </tp>
      <tp>
        <v>3721.0780112299212</v>
        <stp/>
        <stp>##V3_BDPV12</stp>
        <stp>2357 HK Equity</stp>
        <stp>INTERVAL_AVG</stp>
        <stp>[Trading Turnover and Marketcap (Crypto, Equity, FX)_0131.xlsx]All Equity 0131 %!R2215C3</stp>
        <stp>CRNCY=USD</stp>
        <stp>START_DATE_OVERRIDE=20170101</stp>
        <stp>END_DATE_OVERRIDE=20180131</stp>
        <stp>MARKET_DATA_OVERRIDE=RR902</stp>
        <tr r="C2215" s="15"/>
      </tp>
      <tp>
        <v>50213679.642294817</v>
        <stp/>
        <stp>##V3_BDPV12</stp>
        <stp>TECK/B CT Equity</stp>
        <stp>INTERVAL_AVG</stp>
        <stp>[Trading Turnover and Marketcap (Crypto, Equity, FX)_0131.xlsx]All Equity 0131 %!R986C2</stp>
        <stp>MARKET_DATA_OVERRIDE=TURNOVER</stp>
        <stp>CRNCY=USD</stp>
        <stp>START_DATE_OVERRIDE=20170101</stp>
        <stp>END_DATE_OVERRIDE=20180131</stp>
        <tr r="B986" s="15"/>
      </tp>
      <tp>
        <v>9710594.3170229718</v>
        <stp/>
        <stp>##V3_BDPV12</stp>
        <stp>IENOVA* MM Equity</stp>
        <stp>INTERVAL_AVG</stp>
        <stp>[Trading Turnover and Marketcap (Crypto, Equity, FX)_0131.xlsx]All Equity 0131 %!R2066C2</stp>
        <stp>MARKET_DATA_OVERRIDE=TURNOVER</stp>
        <stp>CRNCY=USD</stp>
        <stp>START_DATE_OVERRIDE=20170101</stp>
        <stp>END_DATE_OVERRIDE=20180131</stp>
        <tr r="B2066" s="15"/>
      </tp>
      <tp>
        <v>37176172.09872701</v>
        <stp/>
        <stp>##V3_BDPV12</stp>
        <stp>EKGYO TI Equity</stp>
        <stp>INTERVAL_AVG</stp>
        <stp>[Trading Turnover and Marketcap (Crypto, Equity, FX)_0131.xlsx]All Equity 0131 %!R1159C2</stp>
        <stp>MARKET_DATA_OVERRIDE=TURNOVER</stp>
        <stp>CRNCY=USD</stp>
        <stp>START_DATE_OVERRIDE=20170101</stp>
        <stp>END_DATE_OVERRIDE=20180131</stp>
        <tr r="B1159" s="15"/>
      </tp>
      <tp>
        <v>4651486.4766363474</v>
        <stp/>
        <stp>##V3_BDPV12</stp>
        <stp>BBL/F TB Equity</stp>
        <stp>INTERVAL_AVG</stp>
        <stp>[Trading Turnover and Marketcap (Crypto, Equity, FX)_0131.xlsx]All Equity 0131 %!R2332C2</stp>
        <stp>MARKET_DATA_OVERRIDE=TURNOVER</stp>
        <stp>CRNCY=USD</stp>
        <stp>START_DATE_OVERRIDE=20170101</stp>
        <stp>END_DATE_OVERRIDE=20180131</stp>
        <tr r="B2332" s="15"/>
      </tp>
      <tp>
        <v>3277.8902781441548</v>
        <stp/>
        <stp>##V3_BDPV12</stp>
        <stp>1066 HK Equity</stp>
        <stp>INTERVAL_AVG</stp>
        <stp>[Trading Turnover and Marketcap (Crypto, Equity, FX)_0131.xlsx]All Equity 0131 %!R2419C3</stp>
        <stp>CRNCY=USD</stp>
        <stp>START_DATE_OVERRIDE=20170101</stp>
        <stp>END_DATE_OVERRIDE=20180131</stp>
        <stp>MARKET_DATA_OVERRIDE=RR902</stp>
        <tr r="C2419" s="15"/>
      </tp>
      <tp>
        <v>4094.6893697915807</v>
        <stp/>
        <stp>##V3_BDPV12</stp>
        <stp>1060 HK Equity</stp>
        <stp>INTERVAL_AVG</stp>
        <stp>[Trading Turnover and Marketcap (Crypto, Equity, FX)_0131.xlsx]All Equity 0131 %!R2231C3</stp>
        <stp>CRNCY=USD</stp>
        <stp>START_DATE_OVERRIDE=20170101</stp>
        <stp>END_DATE_OVERRIDE=20180131</stp>
        <stp>MARKET_DATA_OVERRIDE=RR902</stp>
        <tr r="C2231" s="15"/>
      </tp>
      <tp>
        <v>11447.845414077405</v>
        <stp/>
        <stp>##V3_BDPV12</stp>
        <stp>1055 HK Equity</stp>
        <stp>INTERVAL_AVG</stp>
        <stp>[Trading Turnover and Marketcap (Crypto, Equity, FX)_0131.xlsx]All Equity 0131 %!R1764C3</stp>
        <stp>CRNCY=USD</stp>
        <stp>START_DATE_OVERRIDE=20170101</stp>
        <stp>END_DATE_OVERRIDE=20180131</stp>
        <stp>MARKET_DATA_OVERRIDE=RR902</stp>
        <tr r="C1764" s="15"/>
      </tp>
      <tp>
        <v>3621.0834884693381</v>
        <stp/>
        <stp>##V3_BDPV12</stp>
        <stp>3360 HK Equity</stp>
        <stp>INTERVAL_AVG</stp>
        <stp>[Trading Turnover and Marketcap (Crypto, Equity, FX)_0131.xlsx]All Equity 0131 %!R2411C3</stp>
        <stp>CRNCY=USD</stp>
        <stp>START_DATE_OVERRIDE=20170101</stp>
        <stp>END_DATE_OVERRIDE=20180131</stp>
        <stp>MARKET_DATA_OVERRIDE=RR902</stp>
        <tr r="C2411" s="15"/>
      </tp>
      <tp>
        <v>32926799.211537089</v>
        <stp/>
        <stp>##V3_BDPV12</stp>
        <stp>JBSS3 BS Equity</stp>
        <stp>INTERVAL_AVG</stp>
        <stp>[Trading Turnover and Marketcap (Crypto, Equity, FX)_0131.xlsx]All Equity 0131 %!R1248C2</stp>
        <stp>MARKET_DATA_OVERRIDE=TURNOVER</stp>
        <stp>CRNCY=USD</stp>
        <stp>START_DATE_OVERRIDE=20170101</stp>
        <stp>END_DATE_OVERRIDE=20180131</stp>
        <tr r="B1248" s="15"/>
      </tp>
      <tp>
        <v>84128305.166874632</v>
        <stp/>
        <stp>##V3_BDPV12</stp>
        <stp>PNDORA DC Equity</stp>
        <stp>INTERVAL_AVG</stp>
        <stp>[Trading Turnover and Marketcap (Crypto, Equity, FX)_0131.xlsx]All Equity 0131 %!R672C2</stp>
        <stp>MARKET_DATA_OVERRIDE=TURNOVER</stp>
        <stp>CRNCY=USD</stp>
        <stp>START_DATE_OVERRIDE=20170101</stp>
        <stp>END_DATE_OVERRIDE=20180131</stp>
        <tr r="B672" s="15"/>
      </tp>
      <tp>
        <v>14578.101562035346</v>
        <stp/>
        <stp>##V3_BDPV12</stp>
        <stp>1359 HK Equity</stp>
        <stp>INTERVAL_AVG</stp>
        <stp>[Trading Turnover and Marketcap (Crypto, Equity, FX)_0131.xlsx]All Equity 0131 %!R1513C3</stp>
        <stp>CRNCY=USD</stp>
        <stp>START_DATE_OVERRIDE=20170101</stp>
        <stp>END_DATE_OVERRIDE=20180131</stp>
        <stp>MARKET_DATA_OVERRIDE=RR902</stp>
        <tr r="C1513" s="15"/>
      </tp>
      <tp>
        <v>3184509.9247362209</v>
        <stp/>
        <stp>##V3_BDPV12</stp>
        <stp>DELTA TB Equity</stp>
        <stp>INTERVAL_AVG</stp>
        <stp>[Trading Turnover and Marketcap (Crypto, Equity, FX)_0131.xlsx]All Equity 0131 %!R2401C2</stp>
        <stp>MARKET_DATA_OVERRIDE=TURNOVER</stp>
        <stp>CRNCY=USD</stp>
        <stp>START_DATE_OVERRIDE=20170101</stp>
        <stp>END_DATE_OVERRIDE=20180131</stp>
        <tr r="B2401" s="15"/>
      </tp>
      <tp>
        <v>35981176.235859603</v>
        <stp/>
        <stp>##V3_BDPV12</stp>
        <stp>WALMEX* MM Equity</stp>
        <stp>INTERVAL_AVG</stp>
        <stp>[Trading Turnover and Marketcap (Crypto, Equity, FX)_0131.xlsx]All Equity 0131 %!R1188C2</stp>
        <stp>MARKET_DATA_OVERRIDE=TURNOVER</stp>
        <stp>CRNCY=USD</stp>
        <stp>START_DATE_OVERRIDE=20170101</stp>
        <stp>END_DATE_OVERRIDE=20180131</stp>
        <tr r="B1188" s="15"/>
      </tp>
      <tp>
        <v>472112.77099264704</v>
        <stp/>
        <stp>##V3_BDPV12</stp>
        <stp>MIICF US Equity</stp>
        <stp>INTERVAL_AVG</stp>
        <stp>[Trading Turnover and Marketcap (Crypto, Equity, FX)_0131.xlsx]All Equity 0131 %!R2495C2</stp>
        <stp>MARKET_DATA_OVERRIDE=TURNOVER</stp>
        <stp>CRNCY=USD</stp>
        <stp>START_DATE_OVERRIDE=20170101</stp>
        <stp>END_DATE_OVERRIDE=20180131</stp>
        <tr r="B2495" s="15"/>
      </tp>
      <tp>
        <v>31716302.191855785</v>
        <stp/>
        <stp>##V3_BDPV12</stp>
        <stp>CCRO3 BS Equity</stp>
        <stp>INTERVAL_AVG</stp>
        <stp>[Trading Turnover and Marketcap (Crypto, Equity, FX)_0131.xlsx]All Equity 0131 %!R1269C2</stp>
        <stp>MARKET_DATA_OVERRIDE=TURNOVER</stp>
        <stp>CRNCY=USD</stp>
        <stp>START_DATE_OVERRIDE=20170101</stp>
        <stp>END_DATE_OVERRIDE=20180131</stp>
        <tr r="B1269" s="15"/>
      </tp>
      <tp>
        <v>10125879.411764719</v>
        <stp/>
        <stp>##V3_BDPV12</stp>
        <stp>FWONA US Equity</stp>
        <stp>INTERVAL_AVG</stp>
        <stp>[Trading Turnover and Marketcap (Crypto, Equity, FX)_0131.xlsx]All Equity 0131 %!R2043C2</stp>
        <stp>MARKET_DATA_OVERRIDE=TURNOVER</stp>
        <stp>CRNCY=USD</stp>
        <stp>START_DATE_OVERRIDE=20170101</stp>
        <stp>END_DATE_OVERRIDE=20180131</stp>
        <tr r="B2043" s="15"/>
      </tp>
      <tp>
        <v>5513.9065004491094</v>
        <stp/>
        <stp>##V3_BDPV12</stp>
        <stp>TEL2B SS Equity</stp>
        <stp>INTERVAL_AVG</stp>
        <stp>[Trading Turnover and Marketcap (Crypto, Equity, FX)_0131.xlsx]All Equity 0131 %!R1439C3</stp>
        <stp>CRNCY=USD</stp>
        <stp>START_DATE_OVERRIDE=20170101</stp>
        <stp>END_DATE_OVERRIDE=20180131</stp>
        <stp>MARKET_DATA_OVERRIDE=RR902</stp>
        <tr r="C1439" s="15"/>
      </tp>
      <tp>
        <v>790300.08795380557</v>
        <stp/>
        <stp>##V3_BDPV12</stp>
        <stp>AAPL US Equity</stp>
        <stp>INTERVAL_AVG</stp>
        <stp>[Trading Turnover and Marketcap (Crypto, Equity, FX)_0131.xlsx]All Equity 0131 %!R2C3</stp>
        <stp>CRNCY=USD</stp>
        <stp>START_DATE_OVERRIDE=20170101</stp>
        <stp>END_DATE_OVERRIDE=20180131</stp>
        <stp>MARKET_DATA_OVERRIDE=RR902</stp>
        <tr r="C2" s="15"/>
      </tp>
      <tp>
        <v>6486738.3684800081</v>
        <stp/>
        <stp>##V3_BDPV12</stp>
        <stp>PE&amp;OLES* MM Equity</stp>
        <stp>INTERVAL_AVG</stp>
        <stp>[Trading Turnover and Marketcap (Crypto, Equity, FX)_0131.xlsx]All Equity 0131 %!R2229C2</stp>
        <stp>MARKET_DATA_OVERRIDE=TURNOVER</stp>
        <stp>CRNCY=USD</stp>
        <stp>START_DATE_OVERRIDE=20170101</stp>
        <stp>END_DATE_OVERRIDE=20180131</stp>
        <tr r="B2229" s="15"/>
      </tp>
      <tp>
        <v>386076062.04487002</v>
        <stp/>
        <stp>##V3_BDPV12</stp>
        <stp>7203 JT Equity</stp>
        <stp>INTERVAL_AVG</stp>
        <stp>[Trading Turnover and Marketcap (Crypto, Equity, FX)_0131.xlsx]All Equity 0131 %!R91C2</stp>
        <stp>MARKET_DATA_OVERRIDE=TURNOVER</stp>
        <stp>CRNCY=USD</stp>
        <stp>START_DATE_OVERRIDE=20170101</stp>
        <stp>END_DATE_OVERRIDE=20180131</stp>
        <tr r="B91" s="15"/>
      </tp>
      <tp>
        <v>19180.342976434949</v>
        <stp/>
        <stp>##V3_BDPV12</stp>
        <stp>1972 HK Equity</stp>
        <stp>INTERVAL_AVG</stp>
        <stp>[Trading Turnover and Marketcap (Crypto, Equity, FX)_0131.xlsx]All Equity 0131 %!R2165C3</stp>
        <stp>CRNCY=USD</stp>
        <stp>START_DATE_OVERRIDE=20170101</stp>
        <stp>END_DATE_OVERRIDE=20180131</stp>
        <stp>MARKET_DATA_OVERRIDE=RR902</stp>
        <tr r="C2165" s="15"/>
      </tp>
      <tp>
        <v>34458.462131816741</v>
        <stp/>
        <stp>##V3_BDPV12</stp>
        <stp>SANB11 BS Equity</stp>
        <stp>INTERVAL_AVG</stp>
        <stp>[Trading Turnover and Marketcap (Crypto, Equity, FX)_0131.xlsx]All Equity 0131 %!R1772C3</stp>
        <stp>CRNCY=USD</stp>
        <stp>START_DATE_OVERRIDE=20170101</stp>
        <stp>END_DATE_OVERRIDE=20180131</stp>
        <stp>MARKET_DATA_OVERRIDE=RR902</stp>
        <tr r="C1772" s="15"/>
      </tp>
      <tp>
        <v>19058.687223984092</v>
        <stp/>
        <stp>##V3_BDPV12</stp>
        <stp>1776 HK Equity</stp>
        <stp>INTERVAL_AVG</stp>
        <stp>[Trading Turnover and Marketcap (Crypto, Equity, FX)_0131.xlsx]All Equity 0131 %!R2090C3</stp>
        <stp>CRNCY=USD</stp>
        <stp>START_DATE_OVERRIDE=20170101</stp>
        <stp>END_DATE_OVERRIDE=20180131</stp>
        <stp>MARKET_DATA_OVERRIDE=RR902</stp>
        <tr r="C2090" s="15"/>
      </tp>
      <tp>
        <v>10301.779573289774</v>
        <stp/>
        <stp>##V3_BDPV12</stp>
        <stp>1044 HK Equity</stp>
        <stp>INTERVAL_AVG</stp>
        <stp>[Trading Turnover and Marketcap (Crypto, Equity, FX)_0131.xlsx]All Equity 0131 %!R1289C3</stp>
        <stp>CRNCY=USD</stp>
        <stp>START_DATE_OVERRIDE=20170101</stp>
        <stp>END_DATE_OVERRIDE=20180131</stp>
        <stp>MARKET_DATA_OVERRIDE=RR902</stp>
        <tr r="C1289" s="15"/>
      </tp>
      <tp>
        <v>4322.543168017005</v>
        <stp/>
        <stp>##V3_BDPV12</stp>
        <stp>3377 HK Equity</stp>
        <stp>INTERVAL_AVG</stp>
        <stp>[Trading Turnover and Marketcap (Crypto, Equity, FX)_0131.xlsx]All Equity 0131 %!R2168C3</stp>
        <stp>CRNCY=USD</stp>
        <stp>START_DATE_OVERRIDE=20170101</stp>
        <stp>END_DATE_OVERRIDE=20180131</stp>
        <stp>MARKET_DATA_OVERRIDE=RR902</stp>
        <tr r="C2168" s="15"/>
      </tp>
      <tp>
        <v>21804212.128284469</v>
        <stp/>
        <stp>##V3_BDPV12</stp>
        <stp>GRASIM IS Equity</stp>
        <stp>INTERVAL_AVG</stp>
        <stp>[Trading Turnover and Marketcap (Crypto, Equity, FX)_0131.xlsx]All Equity 0131 %!R1532C2</stp>
        <stp>MARKET_DATA_OVERRIDE=TURNOVER</stp>
        <stp>CRNCY=USD</stp>
        <stp>START_DATE_OVERRIDE=20170101</stp>
        <stp>END_DATE_OVERRIDE=20180131</stp>
        <tr r="B1532" s="15"/>
      </tp>
      <tp>
        <v>32382086.610571049</v>
        <stp/>
        <stp>##V3_BDPV12</stp>
        <stp>EREGL TI Equity</stp>
        <stp>INTERVAL_AVG</stp>
        <stp>[Trading Turnover and Marketcap (Crypto, Equity, FX)_0131.xlsx]All Equity 0131 %!R1259C2</stp>
        <stp>MARKET_DATA_OVERRIDE=TURNOVER</stp>
        <stp>CRNCY=USD</stp>
        <stp>START_DATE_OVERRIDE=20170101</stp>
        <stp>END_DATE_OVERRIDE=20180131</stp>
        <tr r="B1259" s="15"/>
      </tp>
      <tp>
        <v>27885868.099830274</v>
        <stp/>
        <stp>##V3_BDPV12</stp>
        <stp>ATCOB SS Equity</stp>
        <stp>INTERVAL_AVG</stp>
        <stp>[Trading Turnover and Marketcap (Crypto, Equity, FX)_0131.xlsx]All Equity 0131 %!R1348C2</stp>
        <stp>MARKET_DATA_OVERRIDE=TURNOVER</stp>
        <stp>CRNCY=USD</stp>
        <stp>START_DATE_OVERRIDE=20170101</stp>
        <stp>END_DATE_OVERRIDE=20180131</stp>
        <tr r="B1348" s="15"/>
      </tp>
      <tp>
        <v>2891787.7996529494</v>
        <stp/>
        <stp>##V3_BDPV12</stp>
        <stp>AGUAS/A CC Equity</stp>
        <stp>INTERVAL_AVG</stp>
        <stp>[Trading Turnover and Marketcap (Crypto, Equity, FX)_0131.xlsx]All Equity 0131 %!R2417C2</stp>
        <stp>MARKET_DATA_OVERRIDE=TURNOVER</stp>
        <stp>CRNCY=USD</stp>
        <stp>START_DATE_OVERRIDE=20170101</stp>
        <stp>END_DATE_OVERRIDE=20180131</stp>
        <tr r="B2417" s="15"/>
      </tp>
      <tp>
        <v>2588098.8784508756</v>
        <stp/>
        <stp>##V3_BDPV12</stp>
        <stp>GRUPOSUR CX Equity</stp>
        <stp>INTERVAL_AVG</stp>
        <stp>[Trading Turnover and Marketcap (Crypto, Equity, FX)_0131.xlsx]All Equity 0131 %!R2426C2</stp>
        <stp>MARKET_DATA_OVERRIDE=TURNOVER</stp>
        <stp>CRNCY=USD</stp>
        <stp>START_DATE_OVERRIDE=20170101</stp>
        <stp>END_DATE_OVERRIDE=20180131</stp>
        <tr r="B2426" s="15"/>
      </tp>
      <tp>
        <v>4106778.2145724967</v>
        <stp/>
        <stp>##V3_BDPV12</stp>
        <stp>ENELCHIL CC Equity</stp>
        <stp>INTERVAL_AVG</stp>
        <stp>[Trading Turnover and Marketcap (Crypto, Equity, FX)_0131.xlsx]All Equity 0131 %!R2361C2</stp>
        <stp>MARKET_DATA_OVERRIDE=TURNOVER</stp>
        <stp>CRNCY=USD</stp>
        <stp>START_DATE_OVERRIDE=20170101</stp>
        <stp>END_DATE_OVERRIDE=20180131</stp>
        <tr r="B2361" s="15"/>
      </tp>
      <tp>
        <v>822431457.03547418</v>
        <stp/>
        <stp>##V3_BDPV12</stp>
        <stp>7974 JT Equity</stp>
        <stp>INTERVAL_AVG</stp>
        <stp>[Trading Turnover and Marketcap (Crypto, Equity, FX)_0131.xlsx]All Equity 0131 %!R21C2</stp>
        <stp>MARKET_DATA_OVERRIDE=TURNOVER</stp>
        <stp>CRNCY=USD</stp>
        <stp>START_DATE_OVERRIDE=20170101</stp>
        <stp>END_DATE_OVERRIDE=20180131</stp>
        <tr r="B21" s="15"/>
      </tp>
      <tp>
        <v>8079.4574306007025</v>
        <stp/>
        <stp>##V3_BDPV12</stp>
        <stp>2338 HK Equity</stp>
        <stp>INTERVAL_AVG</stp>
        <stp>[Trading Turnover and Marketcap (Crypto, Equity, FX)_0131.xlsx]All Equity 0131 %!R1835C3</stp>
        <stp>CRNCY=USD</stp>
        <stp>START_DATE_OVERRIDE=20170101</stp>
        <stp>END_DATE_OVERRIDE=20180131</stp>
        <stp>MARKET_DATA_OVERRIDE=RR902</stp>
        <tr r="C1835" s="15"/>
      </tp>
      <tp>
        <v>23499.196303967412</v>
        <stp/>
        <stp>##V3_BDPV12</stp>
        <stp>6837 HK Equity</stp>
        <stp>INTERVAL_AVG</stp>
        <stp>[Trading Turnover and Marketcap (Crypto, Equity, FX)_0131.xlsx]All Equity 0131 %!R1568C3</stp>
        <stp>CRNCY=USD</stp>
        <stp>START_DATE_OVERRIDE=20170101</stp>
        <stp>END_DATE_OVERRIDE=20180131</stp>
        <stp>MARKET_DATA_OVERRIDE=RR902</stp>
        <tr r="C1568" s="15"/>
      </tp>
      <tp>
        <v>30385.445717796607</v>
        <stp/>
        <stp>##V3_BDPV12</stp>
        <stp>6030 HK Equity</stp>
        <stp>INTERVAL_AVG</stp>
        <stp>[Trading Turnover and Marketcap (Crypto, Equity, FX)_0131.xlsx]All Equity 0131 %!R1229C3</stp>
        <stp>CRNCY=USD</stp>
        <stp>START_DATE_OVERRIDE=20170101</stp>
        <stp>END_DATE_OVERRIDE=20180131</stp>
        <stp>MARKET_DATA_OVERRIDE=RR902</stp>
        <tr r="C1229" s="15"/>
      </tp>
      <tp>
        <v>30170615.335564908</v>
        <stp/>
        <stp>##V3_BDPV12</stp>
        <stp>YKBNK TI Equity</stp>
        <stp>INTERVAL_AVG</stp>
        <stp>[Trading Turnover and Marketcap (Crypto, Equity, FX)_0131.xlsx]All Equity 0131 %!R1299C2</stp>
        <stp>MARKET_DATA_OVERRIDE=TURNOVER</stp>
        <stp>CRNCY=USD</stp>
        <stp>START_DATE_OVERRIDE=20170101</stp>
        <stp>END_DATE_OVERRIDE=20180131</stp>
        <tr r="B1299" s="15"/>
      </tp>
      <tp>
        <v>4031230.0703885467</v>
        <stp/>
        <stp>##V3_BDPV12</stp>
        <stp>CCOLA TI Equity</stp>
        <stp>INTERVAL_AVG</stp>
        <stp>[Trading Turnover and Marketcap (Crypto, Equity, FX)_0131.xlsx]All Equity 0131 %!R2364C2</stp>
        <stp>MARKET_DATA_OVERRIDE=TURNOVER</stp>
        <stp>CRNCY=USD</stp>
        <stp>START_DATE_OVERRIDE=20170101</stp>
        <stp>END_DATE_OVERRIDE=20180131</stp>
        <tr r="B2364" s="15"/>
      </tp>
      <tp>
        <v>8989.8913327776463</v>
        <stp/>
        <stp>##V3_BDPV12</stp>
        <stp>3606 HK Equity</stp>
        <stp>INTERVAL_AVG</stp>
        <stp>[Trading Turnover and Marketcap (Crypto, Equity, FX)_0131.xlsx]All Equity 0131 %!R2240C3</stp>
        <stp>CRNCY=USD</stp>
        <stp>START_DATE_OVERRIDE=20170101</stp>
        <stp>END_DATE_OVERRIDE=20180131</stp>
        <stp>MARKET_DATA_OVERRIDE=RR902</stp>
        <tr r="C2240" s="15"/>
      </tp>
      <tp>
        <v>8951.5010862507788</v>
        <stp/>
        <stp>##V3_BDPV12</stp>
        <stp>2607 HK Equity</stp>
        <stp>INTERVAL_AVG</stp>
        <stp>[Trading Turnover and Marketcap (Crypto, Equity, FX)_0131.xlsx]All Equity 0131 %!R2117C3</stp>
        <stp>CRNCY=USD</stp>
        <stp>START_DATE_OVERRIDE=20170101</stp>
        <stp>END_DATE_OVERRIDE=20180131</stp>
        <stp>MARKET_DATA_OVERRIDE=RR902</stp>
        <tr r="C2117" s="15"/>
      </tp>
      <tp>
        <v>21263.195670238933</v>
        <stp/>
        <stp>##V3_BDPV12</stp>
        <stp>2238 HK Equity</stp>
        <stp>INTERVAL_AVG</stp>
        <stp>[Trading Turnover and Marketcap (Crypto, Equity, FX)_0131.xlsx]All Equity 0131 %!R1023C3</stp>
        <stp>CRNCY=USD</stp>
        <stp>START_DATE_OVERRIDE=20170101</stp>
        <stp>END_DATE_OVERRIDE=20180131</stp>
        <stp>MARKET_DATA_OVERRIDE=RR902</stp>
        <tr r="C1023" s="15"/>
      </tp>
      <tp>
        <v>2382.0445202597211</v>
        <stp/>
        <stp>##V3_BDPV12</stp>
        <stp>TAEE11 BS Equity</stp>
        <stp>INTERVAL_AVG</stp>
        <stp>[Trading Turnover and Marketcap (Crypto, Equity, FX)_0131.xlsx]All Equity 0131 %!R1916C3</stp>
        <stp>CRNCY=USD</stp>
        <stp>START_DATE_OVERRIDE=20170101</stp>
        <stp>END_DATE_OVERRIDE=20180131</stp>
        <stp>MARKET_DATA_OVERRIDE=RR902</stp>
        <tr r="C1916" s="15"/>
      </tp>
      <tp>
        <v>22625.120537572519</v>
        <stp/>
        <stp>##V3_BDPV12</stp>
        <stp>1038 HK Equity</stp>
        <stp>INTERVAL_AVG</stp>
        <stp>[Trading Turnover and Marketcap (Crypto, Equity, FX)_0131.xlsx]All Equity 0131 %!R1652C3</stp>
        <stp>CRNCY=USD</stp>
        <stp>START_DATE_OVERRIDE=20170101</stp>
        <stp>END_DATE_OVERRIDE=20180131</stp>
        <stp>MARKET_DATA_OVERRIDE=RR902</stp>
        <tr r="C1652" s="15"/>
      </tp>
      <tp>
        <v>19259.913383622177</v>
        <stp/>
        <stp>##V3_BDPV12</stp>
        <stp>1339 HK Equity</stp>
        <stp>INTERVAL_AVG</stp>
        <stp>[Trading Turnover and Marketcap (Crypto, Equity, FX)_0131.xlsx]All Equity 0131 %!R1663C3</stp>
        <stp>CRNCY=USD</stp>
        <stp>START_DATE_OVERRIDE=20170101</stp>
        <stp>END_DATE_OVERRIDE=20180131</stp>
        <stp>MARKET_DATA_OVERRIDE=RR902</stp>
        <tr r="C1663" s="15"/>
      </tp>
      <tp>
        <v>1737612.426239162</v>
        <stp/>
        <stp>##V3_BDPV12</stp>
        <stp>WPRTS MK Equity</stp>
        <stp>INTERVAL_AVG</stp>
        <stp>[Trading Turnover and Marketcap (Crypto, Equity, FX)_0131.xlsx]All Equity 0131 %!R2470C2</stp>
        <stp>MARKET_DATA_OVERRIDE=TURNOVER</stp>
        <stp>CRNCY=USD</stp>
        <stp>START_DATE_OVERRIDE=20170101</stp>
        <stp>END_DATE_OVERRIDE=20180131</stp>
        <tr r="B2470" s="15"/>
      </tp>
      <tp>
        <v>45870252.53070119</v>
        <stp/>
        <stp>##V3_BDPV12</stp>
        <stp>TELIA SS Equity</stp>
        <stp>INTERVAL_AVG</stp>
        <stp>[Trading Turnover and Marketcap (Crypto, Equity, FX)_0131.xlsx]All Equity 0131 %!R1040C2</stp>
        <stp>MARKET_DATA_OVERRIDE=TURNOVER</stp>
        <stp>CRNCY=USD</stp>
        <stp>START_DATE_OVERRIDE=20170101</stp>
        <stp>END_DATE_OVERRIDE=20180131</stp>
        <tr r="B1040" s="15"/>
      </tp>
      <tp>
        <v>8657764.0824488085</v>
        <stp/>
        <stp>##V3_BDPV12</stp>
        <stp>KBANK/F TB Equity</stp>
        <stp>INTERVAL_AVG</stp>
        <stp>[Trading Turnover and Marketcap (Crypto, Equity, FX)_0131.xlsx]All Equity 0131 %!R2115C2</stp>
        <stp>MARKET_DATA_OVERRIDE=TURNOVER</stp>
        <stp>CRNCY=USD</stp>
        <stp>START_DATE_OVERRIDE=20170101</stp>
        <stp>END_DATE_OVERRIDE=20180131</stp>
        <tr r="B2115" s="15"/>
      </tp>
      <tp>
        <v>2130139.819680118</v>
        <stp/>
        <stp>##V3_BDPV12</stp>
        <stp>EMAARMLS DB Equity</stp>
        <stp>INTERVAL_AVG</stp>
        <stp>[Trading Turnover and Marketcap (Crypto, Equity, FX)_0131.xlsx]All Equity 0131 %!R2447C2</stp>
        <stp>MARKET_DATA_OVERRIDE=TURNOVER</stp>
        <stp>CRNCY=USD</stp>
        <stp>START_DATE_OVERRIDE=20170101</stp>
        <stp>END_DATE_OVERRIDE=20180131</stp>
        <tr r="B2447" s="15"/>
      </tp>
      <tp>
        <v>493237480.50293744</v>
        <stp/>
        <stp>##V3_BDPV12</stp>
        <stp>9984 JT Equity</stp>
        <stp>INTERVAL_AVG</stp>
        <stp>[Trading Turnover and Marketcap (Crypto, Equity, FX)_0131.xlsx]All Equity 0131 %!R60C2</stp>
        <stp>MARKET_DATA_OVERRIDE=TURNOVER</stp>
        <stp>CRNCY=USD</stp>
        <stp>START_DATE_OVERRIDE=20170101</stp>
        <stp>END_DATE_OVERRIDE=20180131</stp>
        <tr r="B60" s="15"/>
      </tp>
      <tp>
        <v>7355837.0414866749</v>
        <stp/>
        <stp>##V3_BDPV12</stp>
        <stp>TTKOM TI Equity</stp>
        <stp>INTERVAL_AVG</stp>
        <stp>[Trading Turnover and Marketcap (Crypto, Equity, FX)_0131.xlsx]All Equity 0131 %!R2181C2</stp>
        <stp>MARKET_DATA_OVERRIDE=TURNOVER</stp>
        <stp>CRNCY=USD</stp>
        <stp>START_DATE_OVERRIDE=20170101</stp>
        <stp>END_DATE_OVERRIDE=20180131</stp>
        <tr r="B2181" s="15"/>
      </tp>
      <tp>
        <v>11643277.332635369</v>
        <stp/>
        <stp>##V3_BDPV12</stp>
        <stp>ARCLK TI Equity</stp>
        <stp>INTERVAL_AVG</stp>
        <stp>[Trading Turnover and Marketcap (Crypto, Equity, FX)_0131.xlsx]All Equity 0131 %!R1969C2</stp>
        <stp>MARKET_DATA_OVERRIDE=TURNOVER</stp>
        <stp>CRNCY=USD</stp>
        <stp>START_DATE_OVERRIDE=20170101</stp>
        <stp>END_DATE_OVERRIDE=20180131</stp>
        <tr r="B1969" s="15"/>
      </tp>
      <tp>
        <v>10214228.943940183</v>
        <stp/>
        <stp>##V3_BDPV12</stp>
        <stp>INDUC SS Equity</stp>
        <stp>INTERVAL_AVG</stp>
        <stp>[Trading Turnover and Marketcap (Crypto, Equity, FX)_0131.xlsx]All Equity 0131 %!R2039C2</stp>
        <stp>MARKET_DATA_OVERRIDE=TURNOVER</stp>
        <stp>CRNCY=USD</stp>
        <stp>START_DATE_OVERRIDE=20170101</stp>
        <stp>END_DATE_OVERRIDE=20180131</stp>
        <tr r="B2039" s="15"/>
      </tp>
      <tp>
        <v>3819.9901095790124</v>
        <stp/>
        <stp>##V3_BDPV12</stp>
        <stp>3323 HK Equity</stp>
        <stp>INTERVAL_AVG</stp>
        <stp>[Trading Turnover and Marketcap (Crypto, Equity, FX)_0131.xlsx]All Equity 0131 %!R1297C3</stp>
        <stp>CRNCY=USD</stp>
        <stp>START_DATE_OVERRIDE=20170101</stp>
        <stp>END_DATE_OVERRIDE=20180131</stp>
        <stp>MARKET_DATA_OVERRIDE=RR902</stp>
        <tr r="C1297" s="15"/>
      </tp>
      <tp>
        <v>40607161.92339199</v>
        <stp/>
        <stp>##V3_BDPV12</stp>
        <stp>PETR3 BS Equity</stp>
        <stp>INTERVAL_AVG</stp>
        <stp>[Trading Turnover and Marketcap (Crypto, Equity, FX)_0131.xlsx]All Equity 0131 %!R1108C2</stp>
        <stp>MARKET_DATA_OVERRIDE=TURNOVER</stp>
        <stp>CRNCY=USD</stp>
        <stp>START_DATE_OVERRIDE=20170101</stp>
        <stp>END_DATE_OVERRIDE=20180131</stp>
        <tr r="B1108" s="15"/>
      </tp>
      <tp>
        <v>9732.4413335572372</v>
        <stp/>
        <stp>##V3_BDPV12</stp>
        <stp>6823 HK Equity</stp>
        <stp>INTERVAL_AVG</stp>
        <stp>[Trading Turnover and Marketcap (Crypto, Equity, FX)_0131.xlsx]All Equity 0131 %!R1602C3</stp>
        <stp>CRNCY=USD</stp>
        <stp>START_DATE_OVERRIDE=20170101</stp>
        <stp>END_DATE_OVERRIDE=20180131</stp>
        <stp>MARKET_DATA_OVERRIDE=RR902</stp>
        <tr r="C1602" s="15"/>
      </tp>
      <tp>
        <v>4263.2831438983885</v>
        <stp/>
        <stp>##V3_BDPV12</stp>
        <stp>1316 HK Equity</stp>
        <stp>INTERVAL_AVG</stp>
        <stp>[Trading Turnover and Marketcap (Crypto, Equity, FX)_0131.xlsx]All Equity 0131 %!R2036C3</stp>
        <stp>CRNCY=USD</stp>
        <stp>START_DATE_OVERRIDE=20170101</stp>
        <stp>END_DATE_OVERRIDE=20180131</stp>
        <stp>MARKET_DATA_OVERRIDE=RR902</stp>
        <tr r="C2036" s="15"/>
      </tp>
      <tp>
        <v>9594.6781774313095</v>
        <stp/>
        <stp>##V3_BDPV12</stp>
        <stp>2020 HK Equity</stp>
        <stp>INTERVAL_AVG</stp>
        <stp>[Trading Turnover and Marketcap (Crypto, Equity, FX)_0131.xlsx]All Equity 0131 %!R1610C3</stp>
        <stp>CRNCY=USD</stp>
        <stp>START_DATE_OVERRIDE=20170101</stp>
        <stp>END_DATE_OVERRIDE=20180131</stp>
        <stp>MARKET_DATA_OVERRIDE=RR902</stp>
        <tr r="C1610" s="15"/>
      </tp>
      <tp>
        <v>8366.9410171158615</v>
        <stp/>
        <stp>##V3_BDPV12</stp>
        <stp>3618 HK Equity</stp>
        <stp>INTERVAL_AVG</stp>
        <stp>[Trading Turnover and Marketcap (Crypto, Equity, FX)_0131.xlsx]All Equity 0131 %!R2223C3</stp>
        <stp>CRNCY=USD</stp>
        <stp>START_DATE_OVERRIDE=20170101</stp>
        <stp>END_DATE_OVERRIDE=20180131</stp>
        <stp>MARKET_DATA_OVERRIDE=RR902</stp>
        <tr r="C2223" s="15"/>
      </tp>
      <tp>
        <v>27855.358616679332</v>
        <stp/>
        <stp>##V3_BDPV12</stp>
        <stp>6818 HK Equity</stp>
        <stp>INTERVAL_AVG</stp>
        <stp>[Trading Turnover and Marketcap (Crypto, Equity, FX)_0131.xlsx]All Equity 0131 %!R2217C3</stp>
        <stp>CRNCY=USD</stp>
        <stp>START_DATE_OVERRIDE=20170101</stp>
        <stp>END_DATE_OVERRIDE=20180131</stp>
        <stp>MARKET_DATA_OVERRIDE=RR902</stp>
        <tr r="C2217" s="15"/>
      </tp>
      <tp>
        <v>12315.963625048156</v>
        <stp/>
        <stp>##V3_BDPV12</stp>
        <stp>1128 HK Equity</stp>
        <stp>INTERVAL_AVG</stp>
        <stp>[Trading Turnover and Marketcap (Crypto, Equity, FX)_0131.xlsx]All Equity 0131 %!R1382C3</stp>
        <stp>CRNCY=USD</stp>
        <stp>START_DATE_OVERRIDE=20170101</stp>
        <stp>END_DATE_OVERRIDE=20180131</stp>
        <stp>MARKET_DATA_OVERRIDE=RR902</stp>
        <tr r="C1382" s="15"/>
      </tp>
      <tp>
        <v>62914.300606327874</v>
        <stp/>
        <stp>##V3_BDPV12</stp>
        <stp>3328 HK Equity</stp>
        <stp>INTERVAL_AVG</stp>
        <stp>[Trading Turnover and Marketcap (Crypto, Equity, FX)_0131.xlsx]All Equity 0131 %!R1442C3</stp>
        <stp>CRNCY=USD</stp>
        <stp>START_DATE_OVERRIDE=20170101</stp>
        <stp>END_DATE_OVERRIDE=20180131</stp>
        <stp>MARKET_DATA_OVERRIDE=RR902</stp>
        <tr r="C1442" s="15"/>
      </tp>
      <tp>
        <v>38648658.07950186</v>
        <stp/>
        <stp>##V3_BDPV12</stp>
        <stp>ISCTR TI Equity</stp>
        <stp>INTERVAL_AVG</stp>
        <stp>[Trading Turnover and Marketcap (Crypto, Equity, FX)_0131.xlsx]All Equity 0131 %!R1129C2</stp>
        <stp>MARKET_DATA_OVERRIDE=TURNOVER</stp>
        <stp>CRNCY=USD</stp>
        <stp>START_DATE_OVERRIDE=20170101</stp>
        <stp>END_DATE_OVERRIDE=20180131</stp>
        <tr r="B1129" s="15"/>
      </tp>
      <tp>
        <v>3990930.3678726698</v>
        <stp/>
        <stp>##V3_BDPV12</stp>
        <stp>FROTO TI Equity</stp>
        <stp>INTERVAL_AVG</stp>
        <stp>[Trading Turnover and Marketcap (Crypto, Equity, FX)_0131.xlsx]All Equity 0131 %!R2365C2</stp>
        <stp>MARKET_DATA_OVERRIDE=TURNOVER</stp>
        <stp>CRNCY=USD</stp>
        <stp>START_DATE_OVERRIDE=20170101</stp>
        <stp>END_DATE_OVERRIDE=20180131</stp>
        <tr r="B2365" s="15"/>
      </tp>
      <tp>
        <v>2121798.9946137881</v>
        <stp/>
        <stp>##V3_BDPV12</stp>
        <stp>SCC/F TB Equity</stp>
        <stp>INTERVAL_AVG</stp>
        <stp>[Trading Turnover and Marketcap (Crypto, Equity, FX)_0131.xlsx]All Equity 0131 %!R2449C2</stp>
        <stp>MARKET_DATA_OVERRIDE=TURNOVER</stp>
        <stp>CRNCY=USD</stp>
        <stp>START_DATE_OVERRIDE=20170101</stp>
        <stp>END_DATE_OVERRIDE=20180131</stp>
        <tr r="B2449" s="15"/>
      </tp>
      <tp>
        <v>2004688.0384727055</v>
        <stp/>
        <stp>##V3_BDPV12</stp>
        <stp>GCARSOA1 MM Equity</stp>
        <stp>INTERVAL_AVG</stp>
        <stp>[Trading Turnover and Marketcap (Crypto, Equity, FX)_0131.xlsx]All Equity 0131 %!R2453C2</stp>
        <stp>MARKET_DATA_OVERRIDE=TURNOVER</stp>
        <stp>CRNCY=USD</stp>
        <stp>START_DATE_OVERRIDE=20170101</stp>
        <stp>END_DATE_OVERRIDE=20180131</stp>
        <tr r="B2453" s="15"/>
      </tp>
      <tp>
        <v>7544.232986476276</v>
        <stp/>
        <stp>##V3_BDPV12</stp>
        <stp>3320 HK Equity</stp>
        <stp>INTERVAL_AVG</stp>
        <stp>[Trading Turnover and Marketcap (Crypto, Equity, FX)_0131.xlsx]All Equity 0131 %!R2152C3</stp>
        <stp>CRNCY=USD</stp>
        <stp>START_DATE_OVERRIDE=20170101</stp>
        <stp>END_DATE_OVERRIDE=20180131</stp>
        <stp>MARKET_DATA_OVERRIDE=RR902</stp>
        <tr r="C2152" s="15"/>
      </tp>
      <tp>
        <v>29283.854787282133</v>
        <stp/>
        <stp>##V3_BDPV12</stp>
        <stp>1113 HK Equity</stp>
        <stp>INTERVAL_AVG</stp>
        <stp>[Trading Turnover and Marketcap (Crypto, Equity, FX)_0131.xlsx]All Equity 0131 %!R1012C3</stp>
        <stp>CRNCY=USD</stp>
        <stp>START_DATE_OVERRIDE=20170101</stp>
        <stp>END_DATE_OVERRIDE=20180131</stp>
        <stp>MARKET_DATA_OVERRIDE=RR902</stp>
        <tr r="C1012" s="15"/>
      </tp>
      <tp>
        <v>11028.464865223787</v>
        <stp/>
        <stp>##V3_BDPV12</stp>
        <stp>2313 HK Equity</stp>
        <stp>INTERVAL_AVG</stp>
        <stp>[Trading Turnover and Marketcap (Crypto, Equity, FX)_0131.xlsx]All Equity 0131 %!R1615C3</stp>
        <stp>CRNCY=USD</stp>
        <stp>START_DATE_OVERRIDE=20170101</stp>
        <stp>END_DATE_OVERRIDE=20180131</stp>
        <stp>MARKET_DATA_OVERRIDE=RR902</stp>
        <tr r="C1615" s="15"/>
      </tp>
      <tp>
        <v>10872.819683244494</v>
        <stp/>
        <stp>##V3_BDPV12</stp>
        <stp>1114 HK Equity</stp>
        <stp>INTERVAL_AVG</stp>
        <stp>[Trading Turnover and Marketcap (Crypto, Equity, FX)_0131.xlsx]All Equity 0131 %!R1146C3</stp>
        <stp>CRNCY=USD</stp>
        <stp>START_DATE_OVERRIDE=20170101</stp>
        <stp>END_DATE_OVERRIDE=20180131</stp>
        <stp>MARKET_DATA_OVERRIDE=RR902</stp>
        <tr r="C1146" s="15"/>
      </tp>
      <tp>
        <v>11421.162370524267</v>
        <stp/>
        <stp>##V3_BDPV12</stp>
        <stp>2727 HK Equity</stp>
        <stp>INTERVAL_AVG</stp>
        <stp>[Trading Turnover and Marketcap (Crypto, Equity, FX)_0131.xlsx]All Equity 0131 %!R2159C3</stp>
        <stp>CRNCY=USD</stp>
        <stp>START_DATE_OVERRIDE=20170101</stp>
        <stp>END_DATE_OVERRIDE=20180131</stp>
        <stp>MARKET_DATA_OVERRIDE=RR902</stp>
        <tr r="C2159" s="15"/>
      </tp>
      <tp>
        <v>7383.4468522454272</v>
        <stp/>
        <stp>##V3_BDPV12</stp>
        <stp>3311 HK Equity</stp>
        <stp>INTERVAL_AVG</stp>
        <stp>[Trading Turnover and Marketcap (Crypto, Equity, FX)_0131.xlsx]All Equity 0131 %!R1874C3</stp>
        <stp>CRNCY=USD</stp>
        <stp>START_DATE_OVERRIDE=20170101</stp>
        <stp>END_DATE_OVERRIDE=20180131</stp>
        <stp>MARKET_DATA_OVERRIDE=RR902</stp>
        <tr r="C1874" s="15"/>
      </tp>
      <tp>
        <v>4563931.9711811868</v>
        <stp/>
        <stp>##V3_BDPV12</stp>
        <stp>ROBINS TB Equity</stp>
        <stp>INTERVAL_AVG</stp>
        <stp>[Trading Turnover and Marketcap (Crypto, Equity, FX)_0131.xlsx]All Equity 0131 %!R2340C2</stp>
        <stp>MARKET_DATA_OVERRIDE=TURNOVER</stp>
        <stp>CRNCY=USD</stp>
        <stp>START_DATE_OVERRIDE=20170101</stp>
        <stp>END_DATE_OVERRIDE=20180131</stp>
        <tr r="B2340" s="15"/>
      </tp>
      <tp>
        <v>8990.9305782441988</v>
        <stp/>
        <stp>##V3_BDPV12</stp>
        <stp>2319 HK Equity</stp>
        <stp>INTERVAL_AVG</stp>
        <stp>[Trading Turnover and Marketcap (Crypto, Equity, FX)_0131.xlsx]All Equity 0131 %!R1389C3</stp>
        <stp>CRNCY=USD</stp>
        <stp>START_DATE_OVERRIDE=20170101</stp>
        <stp>END_DATE_OVERRIDE=20180131</stp>
        <stp>MARKET_DATA_OVERRIDE=RR902</stp>
        <tr r="C1389" s="15"/>
      </tp>
      <tp>
        <v>4627.6303241380047</v>
        <stp/>
        <stp>##V3_BDPV12</stp>
        <stp>2314 HK Equity</stp>
        <stp>INTERVAL_AVG</stp>
        <stp>[Trading Turnover and Marketcap (Crypto, Equity, FX)_0131.xlsx]All Equity 0131 %!R1912C3</stp>
        <stp>CRNCY=USD</stp>
        <stp>START_DATE_OVERRIDE=20170101</stp>
        <stp>END_DATE_OVERRIDE=20180131</stp>
        <stp>MARKET_DATA_OVERRIDE=RR902</stp>
        <tr r="C1912" s="15"/>
      </tp>
      <tp>
        <v>13014.222585864356</v>
        <stp/>
        <stp>##V3_BDPV12</stp>
        <stp>1816 HK Equity</stp>
        <stp>INTERVAL_AVG</stp>
        <stp>[Trading Turnover and Marketcap (Crypto, Equity, FX)_0131.xlsx]All Equity 0131 %!R1851C3</stp>
        <stp>CRNCY=USD</stp>
        <stp>START_DATE_OVERRIDE=20170101</stp>
        <stp>END_DATE_OVERRIDE=20180131</stp>
        <stp>MARKET_DATA_OVERRIDE=RR902</stp>
        <tr r="C1851" s="15"/>
      </tp>
      <tp>
        <v>28997953.178475186</v>
        <stp/>
        <stp>##V3_BDPV12</stp>
        <stp>VAKBN TI Equity</stp>
        <stp>INTERVAL_AVG</stp>
        <stp>[Trading Turnover and Marketcap (Crypto, Equity, FX)_0131.xlsx]All Equity 0131 %!R1322C2</stp>
        <stp>MARKET_DATA_OVERRIDE=TURNOVER</stp>
        <stp>CRNCY=USD</stp>
        <stp>START_DATE_OVERRIDE=20170101</stp>
        <stp>END_DATE_OVERRIDE=20180131</stp>
        <tr r="B1322" s="15"/>
      </tp>
      <tp>
        <v>19030610.59088359</v>
        <stp/>
        <stp>##V3_BDPV12</stp>
        <stp>SUZB3 BS Equity</stp>
        <stp>INTERVAL_AVG</stp>
        <stp>[Trading Turnover and Marketcap (Crypto, Equity, FX)_0131.xlsx]All Equity 0131 %!R1635C2</stp>
        <stp>MARKET_DATA_OVERRIDE=TURNOVER</stp>
        <stp>CRNCY=USD</stp>
        <stp>START_DATE_OVERRIDE=20170101</stp>
        <stp>END_DATE_OVERRIDE=20180131</stp>
        <tr r="B1635" s="15"/>
      </tp>
      <tp>
        <v>11731253.477789298</v>
        <stp/>
        <stp>##V3_BDPV12</stp>
        <stp>TRNFP RX Equity</stp>
        <stp>INTERVAL_AVG</stp>
        <stp>[Trading Turnover and Marketcap (Crypto, Equity, FX)_0131.xlsx]All Equity 0131 %!R1961C2</stp>
        <stp>MARKET_DATA_OVERRIDE=TURNOVER</stp>
        <stp>CRNCY=USD</stp>
        <stp>START_DATE_OVERRIDE=20170101</stp>
        <stp>END_DATE_OVERRIDE=20180131</stp>
        <tr r="B1961" s="15"/>
      </tp>
      <tp>
        <v>1954258.4224702192</v>
        <stp/>
        <stp>##V3_BDPV12</stp>
        <stp>PFAVAL CX Equity</stp>
        <stp>INTERVAL_AVG</stp>
        <stp>[Trading Turnover and Marketcap (Crypto, Equity, FX)_0131.xlsx]All Equity 0131 %!R2458C2</stp>
        <stp>MARKET_DATA_OVERRIDE=TURNOVER</stp>
        <stp>CRNCY=USD</stp>
        <stp>START_DATE_OVERRIDE=20170101</stp>
        <stp>END_DATE_OVERRIDE=20180131</stp>
        <tr r="B2458" s="15"/>
      </tp>
      <tp>
        <v>4912.804636114397</v>
        <stp/>
        <stp>##V3_BDPV12</stp>
        <stp>HR-U CT Equity</stp>
        <stp>INTERVAL_AVG</stp>
        <stp>[Trading Turnover and Marketcap (Crypto, Equity, FX)_0131.xlsx]All Equity 0131 %!R2158C3</stp>
        <stp>CRNCY=USD</stp>
        <stp>START_DATE_OVERRIDE=20170101</stp>
        <stp>END_DATE_OVERRIDE=20180131</stp>
        <stp>MARKET_DATA_OVERRIDE=RR902</stp>
        <tr r="C2158" s="15"/>
      </tp>
      <tp>
        <v>12508440.65714249</v>
        <stp/>
        <stp>##V3_BDPV12</stp>
        <stp>TLEVICPO MM Equity</stp>
        <stp>INTERVAL_AVG</stp>
        <stp>[Trading Turnover and Marketcap (Crypto, Equity, FX)_0131.xlsx]All Equity 0131 %!R1923C2</stp>
        <stp>MARKET_DATA_OVERRIDE=TURNOVER</stp>
        <stp>CRNCY=USD</stp>
        <stp>START_DATE_OVERRIDE=20170101</stp>
        <stp>END_DATE_OVERRIDE=20180131</stp>
        <tr r="B1923" s="15"/>
      </tp>
      <tp>
        <v>456697035.1687175</v>
        <stp/>
        <stp>##V3_BDPV12</stp>
        <stp>8306 JT Equity</stp>
        <stp>INTERVAL_AVG</stp>
        <stp>[Trading Turnover and Marketcap (Crypto, Equity, FX)_0131.xlsx]All Equity 0131 %!R70C2</stp>
        <stp>MARKET_DATA_OVERRIDE=TURNOVER</stp>
        <stp>CRNCY=USD</stp>
        <stp>START_DATE_OVERRIDE=20170101</stp>
        <stp>END_DATE_OVERRIDE=20180131</stp>
        <tr r="B70" s="15"/>
      </tp>
      <tp>
        <v>3719.9154814084441</v>
        <stp/>
        <stp>##V3_BDPV12</stp>
        <stp>1530 HK Equity</stp>
        <stp>INTERVAL_AVG</stp>
        <stp>[Trading Turnover and Marketcap (Crypto, Equity, FX)_0131.xlsx]All Equity 0131 %!R2000C3</stp>
        <stp>CRNCY=USD</stp>
        <stp>START_DATE_OVERRIDE=20170101</stp>
        <stp>END_DATE_OVERRIDE=20180131</stp>
        <stp>MARKET_DATA_OVERRIDE=RR902</stp>
        <tr r="C2000" s="15"/>
      </tp>
      <tp>
        <v>9224.7111202154738</v>
        <stp/>
        <stp>##V3_BDPV12</stp>
        <stp>6808 HK Equity</stp>
        <stp>INTERVAL_AVG</stp>
        <stp>[Trading Turnover and Marketcap (Crypto, Equity, FX)_0131.xlsx]All Equity 0131 %!R1959C3</stp>
        <stp>CRNCY=USD</stp>
        <stp>START_DATE_OVERRIDE=20170101</stp>
        <stp>END_DATE_OVERRIDE=20180131</stp>
        <stp>MARKET_DATA_OVERRIDE=RR902</stp>
        <tr r="C1959" s="15"/>
      </tp>
      <tp>
        <v>33297.993266947567</v>
        <stp/>
        <stp>##V3_BDPV12</stp>
        <stp>1800 HK Equity</stp>
        <stp>INTERVAL_AVG</stp>
        <stp>[Trading Turnover and Marketcap (Crypto, Equity, FX)_0131.xlsx]All Equity 0131 %!R1281C3</stp>
        <stp>CRNCY=USD</stp>
        <stp>START_DATE_OVERRIDE=20170101</stp>
        <stp>END_DATE_OVERRIDE=20180131</stp>
        <stp>MARKET_DATA_OVERRIDE=RR902</stp>
        <tr r="C1281" s="15"/>
      </tp>
      <tp>
        <v>40254.096785472691</v>
        <stp/>
        <stp>##V3_BDPV12</stp>
        <stp>2202 HK Equity</stp>
        <stp>INTERVAL_AVG</stp>
        <stp>[Trading Turnover and Marketcap (Crypto, Equity, FX)_0131.xlsx]All Equity 0131 %!R1182C3</stp>
        <stp>CRNCY=USD</stp>
        <stp>START_DATE_OVERRIDE=20170101</stp>
        <stp>END_DATE_OVERRIDE=20180131</stp>
        <stp>MARKET_DATA_OVERRIDE=RR902</stp>
        <tr r="C1182" s="15"/>
      </tp>
      <tp>
        <v>7511.0855067409875</v>
        <stp/>
        <stp>##V3_BDPV12</stp>
        <stp>1031 HK Equity</stp>
        <stp>INTERVAL_AVG</stp>
        <stp>[Trading Turnover and Marketcap (Crypto, Equity, FX)_0131.xlsx]All Equity 0131 %!R2219C3</stp>
        <stp>CRNCY=USD</stp>
        <stp>START_DATE_OVERRIDE=20170101</stp>
        <stp>END_DATE_OVERRIDE=20180131</stp>
        <stp>MARKET_DATA_OVERRIDE=RR902</stp>
        <tr r="C2219" s="15"/>
      </tp>
      <tp>
        <v>11332.148884218208</v>
        <stp/>
        <stp>##V3_BDPV12</stp>
        <stp>2600 HK Equity</stp>
        <stp>INTERVAL_AVG</stp>
        <stp>[Trading Turnover and Marketcap (Crypto, Equity, FX)_0131.xlsx]All Equity 0131 %!R1312C3</stp>
        <stp>CRNCY=USD</stp>
        <stp>START_DATE_OVERRIDE=20170101</stp>
        <stp>END_DATE_OVERRIDE=20180131</stp>
        <stp>MARKET_DATA_OVERRIDE=RR902</stp>
        <tr r="C1312" s="15"/>
      </tp>
      <tp>
        <v>2519.93347182057</v>
        <stp/>
        <stp>##V3_BDPV12</stp>
        <stp>3800 HK Equity</stp>
        <stp>INTERVAL_AVG</stp>
        <stp>[Trading Turnover and Marketcap (Crypto, Equity, FX)_0131.xlsx]All Equity 0131 %!R1543C3</stp>
        <stp>CRNCY=USD</stp>
        <stp>START_DATE_OVERRIDE=20170101</stp>
        <stp>END_DATE_OVERRIDE=20180131</stp>
        <stp>MARKET_DATA_OVERRIDE=RR902</stp>
        <tr r="C1543" s="15"/>
      </tp>
      <tp>
        <v>20271.043001636157</v>
        <stp/>
        <stp>##V3_BDPV12</stp>
        <stp>1109 HK Equity</stp>
        <stp>INTERVAL_AVG</stp>
        <stp>[Trading Turnover and Marketcap (Crypto, Equity, FX)_0131.xlsx]All Equity 0131 %!R1100C3</stp>
        <stp>CRNCY=USD</stp>
        <stp>START_DATE_OVERRIDE=20170101</stp>
        <stp>END_DATE_OVERRIDE=20180131</stp>
        <stp>MARKET_DATA_OVERRIDE=RR902</stp>
        <tr r="C1100" s="15"/>
      </tp>
      <tp>
        <v>7983.8712491829647</v>
        <stp/>
        <stp>##V3_BDPV12</stp>
        <stp>2638 HK Equity</stp>
        <stp>INTERVAL_AVG</stp>
        <stp>[Trading Turnover and Marketcap (Crypto, Equity, FX)_0131.xlsx]All Equity 0131 %!R2271C3</stp>
        <stp>CRNCY=USD</stp>
        <stp>START_DATE_OVERRIDE=20170101</stp>
        <stp>END_DATE_OVERRIDE=20180131</stp>
        <stp>MARKET_DATA_OVERRIDE=RR902</stp>
        <tr r="C2271" s="15"/>
      </tp>
      <tp>
        <v>12221850.427016757</v>
        <stp/>
        <stp>##V3_BDPV12</stp>
        <stp>BIMAS TI Equity</stp>
        <stp>INTERVAL_AVG</stp>
        <stp>[Trading Turnover and Marketcap (Crypto, Equity, FX)_0131.xlsx]All Equity 0131 %!R1935C2</stp>
        <stp>MARKET_DATA_OVERRIDE=TURNOVER</stp>
        <stp>CRNCY=USD</stp>
        <stp>START_DATE_OVERRIDE=20170101</stp>
        <stp>END_DATE_OVERRIDE=20180131</stp>
        <tr r="B1935" s="15"/>
      </tp>
      <tp>
        <v>10564572.478825368</v>
        <stp/>
        <stp>##V3_BDPV12</stp>
        <stp>SNGSP RX Equity</stp>
        <stp>INTERVAL_AVG</stp>
        <stp>[Trading Turnover and Marketcap (Crypto, Equity, FX)_0131.xlsx]All Equity 0131 %!R2019C2</stp>
        <stp>MARKET_DATA_OVERRIDE=TURNOVER</stp>
        <stp>CRNCY=USD</stp>
        <stp>START_DATE_OVERRIDE=20170101</stp>
        <stp>END_DATE_OVERRIDE=20180131</stp>
        <tr r="B2019" s="15"/>
      </tp>
      <tp>
        <v>21206819.274327718</v>
        <stp/>
        <stp>##V3_BDPV12</stp>
        <stp>ADSEZ IS Equity</stp>
        <stp>INTERVAL_AVG</stp>
        <stp>[Trading Turnover and Marketcap (Crypto, Equity, FX)_0131.xlsx]All Equity 0131 %!R1556C2</stp>
        <stp>MARKET_DATA_OVERRIDE=TURNOVER</stp>
        <stp>CRNCY=USD</stp>
        <stp>START_DATE_OVERRIDE=20170101</stp>
        <stp>END_DATE_OVERRIDE=20180131</stp>
        <tr r="B1556" s="15"/>
      </tp>
      <tp>
        <v>11285876.384167291</v>
        <stp/>
        <stp>##V3_BDPV12</stp>
        <stp>CIPLA IS Equity</stp>
        <stp>INTERVAL_AVG</stp>
        <stp>[Trading Turnover and Marketcap (Crypto, Equity, FX)_0131.xlsx]All Equity 0131 %!R1985C2</stp>
        <stp>MARKET_DATA_OVERRIDE=TURNOVER</stp>
        <stp>CRNCY=USD</stp>
        <stp>START_DATE_OVERRIDE=20170101</stp>
        <stp>END_DATE_OVERRIDE=20180131</stp>
        <tr r="B1985" s="15"/>
      </tp>
      <tp>
        <v>3560.0681951994902</v>
        <stp/>
        <stp>##V3_BDPV12</stp>
        <stp>AGUAS/A CC Equity</stp>
        <stp>INTERVAL_AVG</stp>
        <stp>[Trading Turnover and Marketcap (Crypto, Equity, FX)_0131.xlsx]All Equity 0131 %!R2417C3</stp>
        <stp>CRNCY=USD</stp>
        <stp>START_DATE_OVERRIDE=20170101</stp>
        <stp>END_DATE_OVERRIDE=20180131</stp>
        <stp>MARKET_DATA_OVERRIDE=RR902</stp>
        <tr r="C2417" s="15"/>
      </tp>
      <tp>
        <v>37209536.666781828</v>
        <stp/>
        <stp>##V3_BDPV12</stp>
        <stp>BHARTI IS Equity</stp>
        <stp>INTERVAL_AVG</stp>
        <stp>[Trading Turnover and Marketcap (Crypto, Equity, FX)_0131.xlsx]All Equity 0131 %!R1158C2</stp>
        <stp>MARKET_DATA_OVERRIDE=TURNOVER</stp>
        <stp>CRNCY=USD</stp>
        <stp>START_DATE_OVERRIDE=20170101</stp>
        <stp>END_DATE_OVERRIDE=20180131</stp>
        <tr r="B1158" s="15"/>
      </tp>
      <tp>
        <v>22921802.747584287</v>
        <stp/>
        <stp>##V3_BDPV12</stp>
        <stp>HYPE3 BS Equity</stp>
        <stp>INTERVAL_AVG</stp>
        <stp>[Trading Turnover and Marketcap (Crypto, Equity, FX)_0131.xlsx]All Equity 0131 %!R1491C2</stp>
        <stp>MARKET_DATA_OVERRIDE=TURNOVER</stp>
        <stp>CRNCY=USD</stp>
        <stp>START_DATE_OVERRIDE=20170101</stp>
        <stp>END_DATE_OVERRIDE=20180131</stp>
        <tr r="B1491" s="15"/>
      </tp>
      <tp>
        <v>20051940.513319872</v>
        <stp/>
        <stp>##V3_BDPV12</stp>
        <stp>EQTL3 BS Equity</stp>
        <stp>INTERVAL_AVG</stp>
        <stp>[Trading Turnover and Marketcap (Crypto, Equity, FX)_0131.xlsx]All Equity 0131 %!R1605C2</stp>
        <stp>MARKET_DATA_OVERRIDE=TURNOVER</stp>
        <stp>CRNCY=USD</stp>
        <stp>START_DATE_OVERRIDE=20170101</stp>
        <stp>END_DATE_OVERRIDE=20180131</stp>
        <tr r="B1605" s="15"/>
      </tp>
      <tp>
        <v>5671.8206861352064</v>
        <stp/>
        <stp>##V3_BDPV12</stp>
        <stp>FUNO11 MM Equity</stp>
        <stp>INTERVAL_AVG</stp>
        <stp>[Trading Turnover and Marketcap (Crypto, Equity, FX)_0131.xlsx]All Equity 0131 %!R1925C3</stp>
        <stp>CRNCY=USD</stp>
        <stp>START_DATE_OVERRIDE=20170101</stp>
        <stp>END_DATE_OVERRIDE=20180131</stp>
        <stp>MARKET_DATA_OVERRIDE=RR902</stp>
        <tr r="C1925" s="15"/>
      </tp>
      <tp>
        <v>22147993.966412146</v>
        <stp/>
        <stp>##V3_BDPV12</stp>
        <stp>WRT1V FH Equity</stp>
        <stp>INTERVAL_AVG</stp>
        <stp>[Trading Turnover and Marketcap (Crypto, Equity, FX)_0131.xlsx]All Equity 0131 %!R1521C2</stp>
        <stp>MARKET_DATA_OVERRIDE=TURNOVER</stp>
        <stp>CRNCY=USD</stp>
        <stp>START_DATE_OVERRIDE=20170101</stp>
        <stp>END_DATE_OVERRIDE=20180131</stp>
        <tr r="B1521" s="15"/>
      </tp>
      <tp>
        <v>4784122.1738152066</v>
        <stp/>
        <stp>##V3_BDPV12</stp>
        <stp>LIVEPOLC MM Equity</stp>
        <stp>INTERVAL_AVG</stp>
        <stp>[Trading Turnover and Marketcap (Crypto, Equity, FX)_0131.xlsx]All Equity 0131 %!R2324C2</stp>
        <stp>MARKET_DATA_OVERRIDE=TURNOVER</stp>
        <stp>CRNCY=USD</stp>
        <stp>START_DATE_OVERRIDE=20170101</stp>
        <stp>END_DATE_OVERRIDE=20180131</stp>
        <tr r="B2324" s="15"/>
      </tp>
      <tp>
        <v>4923644.8938956112</v>
        <stp/>
        <stp>##V3_BDPV12</stp>
        <stp>MAXIS MK Equity</stp>
        <stp>INTERVAL_AVG</stp>
        <stp>[Trading Turnover and Marketcap (Crypto, Equity, FX)_0131.xlsx]All Equity 0131 %!R2317C2</stp>
        <stp>MARKET_DATA_OVERRIDE=TURNOVER</stp>
        <stp>CRNCY=USD</stp>
        <stp>START_DATE_OVERRIDE=20170101</stp>
        <stp>END_DATE_OVERRIDE=20180131</stp>
        <tr r="B2317" s="15"/>
      </tp>
      <tp>
        <v>5567272.0517920041</v>
        <stp/>
        <stp>##V3_BDPV12</stp>
        <stp>EUROB GA Equity</stp>
        <stp>INTERVAL_AVG</stp>
        <stp>[Trading Turnover and Marketcap (Crypto, Equity, FX)_0131.xlsx]All Equity 0131 %!R2267C2</stp>
        <stp>MARKET_DATA_OVERRIDE=TURNOVER</stp>
        <stp>CRNCY=USD</stp>
        <stp>START_DATE_OVERRIDE=20170101</stp>
        <stp>END_DATE_OVERRIDE=20180131</stp>
        <tr r="B2267" s="15"/>
      </tp>
      <tp>
        <v>33652328.77259627</v>
        <stp/>
        <stp>##V3_BDPV12</stp>
        <stp>BBSE3 BS Equity</stp>
        <stp>INTERVAL_AVG</stp>
        <stp>[Trading Turnover and Marketcap (Crypto, Equity, FX)_0131.xlsx]All Equity 0131 %!R1233C2</stp>
        <stp>MARKET_DATA_OVERRIDE=TURNOVER</stp>
        <stp>CRNCY=USD</stp>
        <stp>START_DATE_OVERRIDE=20170101</stp>
        <stp>END_DATE_OVERRIDE=20180131</stp>
        <tr r="B1233" s="15"/>
      </tp>
      <tp>
        <v>64201570.367402978</v>
        <stp/>
        <stp>##V3_BDPV12</stp>
        <stp>DANSKE DC Equity</stp>
        <stp>INTERVAL_AVG</stp>
        <stp>[Trading Turnover and Marketcap (Crypto, Equity, FX)_0131.xlsx]All Equity 0131 %!R823C2</stp>
        <stp>MARKET_DATA_OVERRIDE=TURNOVER</stp>
        <stp>CRNCY=USD</stp>
        <stp>START_DATE_OVERRIDE=20170101</stp>
        <stp>END_DATE_OVERRIDE=20180131</stp>
        <tr r="B823" s="15"/>
      </tp>
      <tp>
        <v>14151902.388823293</v>
        <stp/>
        <stp>##V3_BDPV12</stp>
        <stp>NATU3 BS Equity</stp>
        <stp>INTERVAL_AVG</stp>
        <stp>[Trading Turnover and Marketcap (Crypto, Equity, FX)_0131.xlsx]All Equity 0131 %!R1837C2</stp>
        <stp>MARKET_DATA_OVERRIDE=TURNOVER</stp>
        <stp>CRNCY=USD</stp>
        <stp>START_DATE_OVERRIDE=20170101</stp>
        <stp>END_DATE_OVERRIDE=20180131</stp>
        <tr r="B1837" s="15"/>
      </tp>
      <tp>
        <v>2961194.3420712692</v>
        <stp/>
        <stp>##V3_BDPV12</stp>
        <stp>AEFES TI Equity</stp>
        <stp>INTERVAL_AVG</stp>
        <stp>[Trading Turnover and Marketcap (Crypto, Equity, FX)_0131.xlsx]All Equity 0131 %!R2413C2</stp>
        <stp>MARKET_DATA_OVERRIDE=TURNOVER</stp>
        <stp>CRNCY=USD</stp>
        <stp>START_DATE_OVERRIDE=20170101</stp>
        <stp>END_DATE_OVERRIDE=20180131</stp>
        <tr r="B2413" s="15"/>
      </tp>
      <tp>
        <v>31559222.058199625</v>
        <stp/>
        <stp>##V3_BDPV12</stp>
        <stp>CPALL TB Equity</stp>
        <stp>INTERVAL_AVG</stp>
        <stp>[Trading Turnover and Marketcap (Crypto, Equity, FX)_0131.xlsx]All Equity 0131 %!R1274C2</stp>
        <stp>MARKET_DATA_OVERRIDE=TURNOVER</stp>
        <stp>CRNCY=USD</stp>
        <stp>START_DATE_OVERRIDE=20170101</stp>
        <stp>END_DATE_OVERRIDE=20180131</stp>
        <tr r="B1274" s="15"/>
      </tp>
      <tp>
        <v>41428047.330450341</v>
        <stp/>
        <stp>##V3_BDPV12</stp>
        <stp>FORTUM FH Equity</stp>
        <stp>INTERVAL_AVG</stp>
        <stp>[Trading Turnover and Marketcap (Crypto, Equity, FX)_0131.xlsx]All Equity 0131 %!R1093C2</stp>
        <stp>MARKET_DATA_OVERRIDE=TURNOVER</stp>
        <stp>CRNCY=USD</stp>
        <stp>START_DATE_OVERRIDE=20170101</stp>
        <stp>END_DATE_OVERRIDE=20180131</stp>
        <tr r="B1093" s="15"/>
      </tp>
      <tp>
        <v>6821276.9428274361</v>
        <stp/>
        <stp>##V3_BDPV12</stp>
        <stp>ASURB MM Equity</stp>
        <stp>INTERVAL_AVG</stp>
        <stp>[Trading Turnover and Marketcap (Crypto, Equity, FX)_0131.xlsx]All Equity 0131 %!R2209C2</stp>
        <stp>MARKET_DATA_OVERRIDE=TURNOVER</stp>
        <stp>CRNCY=USD</stp>
        <stp>START_DATE_OVERRIDE=20170101</stp>
        <stp>END_DATE_OVERRIDE=20180131</stp>
        <tr r="B2209" s="15"/>
      </tp>
      <tp>
        <v>16986493.526455145</v>
        <stp/>
        <stp>##V3_BDPV12</stp>
        <stp>AREIT SP Equity</stp>
        <stp>INTERVAL_AVG</stp>
        <stp>[Trading Turnover and Marketcap (Crypto, Equity, FX)_0131.xlsx]All Equity 0131 %!R1717C2</stp>
        <stp>MARKET_DATA_OVERRIDE=TURNOVER</stp>
        <stp>CRNCY=USD</stp>
        <stp>START_DATE_OVERRIDE=20170101</stp>
        <stp>END_DATE_OVERRIDE=20180131</stp>
        <tr r="B1717" s="15"/>
      </tp>
      <tp>
        <v>19635624.500283979</v>
        <stp/>
        <stp>##V3_BDPV12</stp>
        <stp>SJR/B CT Equity</stp>
        <stp>INTERVAL_AVG</stp>
        <stp>[Trading Turnover and Marketcap (Crypto, Equity, FX)_0131.xlsx]All Equity 0131 %!R1620C2</stp>
        <stp>MARKET_DATA_OVERRIDE=TURNOVER</stp>
        <stp>CRNCY=USD</stp>
        <stp>START_DATE_OVERRIDE=20170101</stp>
        <stp>END_DATE_OVERRIDE=20180131</stp>
        <tr r="B1620" s="15"/>
      </tp>
      <tp>
        <v>33290071.390207045</v>
        <stp/>
        <stp>##V3_BDPV12</stp>
        <stp>TCELL TI Equity</stp>
        <stp>INTERVAL_AVG</stp>
        <stp>[Trading Turnover and Marketcap (Crypto, Equity, FX)_0131.xlsx]All Equity 0131 %!R1241C2</stp>
        <stp>MARKET_DATA_OVERRIDE=TURNOVER</stp>
        <stp>CRNCY=USD</stp>
        <stp>START_DATE_OVERRIDE=20170101</stp>
        <stp>END_DATE_OVERRIDE=20180131</stp>
        <tr r="B1241" s="15"/>
      </tp>
      <tp>
        <v>25401462.285131976</v>
        <stp/>
        <stp>##V3_BDPV12</stp>
        <stp>VIVT4 BS Equity</stp>
        <stp>INTERVAL_AVG</stp>
        <stp>[Trading Turnover and Marketcap (Crypto, Equity, FX)_0131.xlsx]All Equity 0131 %!R1414C2</stp>
        <stp>MARKET_DATA_OVERRIDE=TURNOVER</stp>
        <stp>CRNCY=USD</stp>
        <stp>START_DATE_OVERRIDE=20170101</stp>
        <stp>END_DATE_OVERRIDE=20180131</stp>
        <tr r="B1414" s="15"/>
      </tp>
      <tp>
        <v>21879955.319697026</v>
        <stp/>
        <stp>##V3_BDPV12</stp>
        <stp>SECUB SS Equity</stp>
        <stp>INTERVAL_AVG</stp>
        <stp>[Trading Turnover and Marketcap (Crypto, Equity, FX)_0131.xlsx]All Equity 0131 %!R1530C2</stp>
        <stp>MARKET_DATA_OVERRIDE=TURNOVER</stp>
        <stp>CRNCY=USD</stp>
        <stp>START_DATE_OVERRIDE=20170101</stp>
        <stp>END_DATE_OVERRIDE=20180131</stp>
        <tr r="B1530" s="15"/>
      </tp>
      <tp>
        <v>1433200.1962618968</v>
        <stp/>
        <stp>##V3_BDPV12</stp>
        <stp>ASTRO MK Equity</stp>
        <stp>INTERVAL_AVG</stp>
        <stp>[Trading Turnover and Marketcap (Crypto, Equity, FX)_0131.xlsx]All Equity 0131 %!R2479C2</stp>
        <stp>MARKET_DATA_OVERRIDE=TURNOVER</stp>
        <stp>CRNCY=USD</stp>
        <stp>START_DATE_OVERRIDE=20170101</stp>
        <stp>END_DATE_OVERRIDE=20180131</stp>
        <tr r="B2479" s="15"/>
      </tp>
      <tp>
        <v>5436863.2748190947</v>
        <stp/>
        <stp>##V3_BDPV12</stp>
        <stp>SRU-U CT Equity</stp>
        <stp>INTERVAL_AVG</stp>
        <stp>[Trading Turnover and Marketcap (Crypto, Equity, FX)_0131.xlsx]All Equity 0131 %!R2276C2</stp>
        <stp>MARKET_DATA_OVERRIDE=TURNOVER</stp>
        <stp>CRNCY=USD</stp>
        <stp>START_DATE_OVERRIDE=20170101</stp>
        <stp>END_DATE_OVERRIDE=20180131</stp>
        <tr r="B2276" s="15"/>
      </tp>
      <tp>
        <v>28385613.424815219</v>
        <stp/>
        <stp>##V3_BDPV12</stp>
        <stp>CEMEXCPO MM Equity</stp>
        <stp>INTERVAL_AVG</stp>
        <stp>[Trading Turnover and Marketcap (Crypto, Equity, FX)_0131.xlsx]All Equity 0131 %!R1337C2</stp>
        <stp>MARKET_DATA_OVERRIDE=TURNOVER</stp>
        <stp>CRNCY=USD</stp>
        <stp>START_DATE_OVERRIDE=20170101</stp>
        <stp>END_DATE_OVERRIDE=20180131</stp>
        <tr r="B1337" s="15"/>
      </tp>
      <tp>
        <v>14693.818893462909</v>
        <stp/>
        <stp>##V3_BDPV12</stp>
        <stp>KBANK/F TB Equity</stp>
        <stp>INTERVAL_AVG</stp>
        <stp>[Trading Turnover and Marketcap (Crypto, Equity, FX)_0131.xlsx]All Equity 0131 %!R2115C3</stp>
        <stp>CRNCY=USD</stp>
        <stp>START_DATE_OVERRIDE=20170101</stp>
        <stp>END_DATE_OVERRIDE=20180131</stp>
        <stp>MARKET_DATA_OVERRIDE=RR902</stp>
        <tr r="C2115" s="15"/>
      </tp>
      <tp>
        <v>4260.5230173684768</v>
        <stp/>
        <stp>##V3_BDPV12</stp>
        <stp>1882 HK Equity</stp>
        <stp>INTERVAL_AVG</stp>
        <stp>[Trading Turnover and Marketcap (Crypto, Equity, FX)_0131.xlsx]All Equity 0131 %!R2347C3</stp>
        <stp>CRNCY=USD</stp>
        <stp>START_DATE_OVERRIDE=20170101</stp>
        <stp>END_DATE_OVERRIDE=20180131</stp>
        <stp>MARKET_DATA_OVERRIDE=RR902</stp>
        <tr r="C2347" s="15"/>
      </tp>
      <tp>
        <v>15585163.013471976</v>
        <stp/>
        <stp>##V3_BDPV12</stp>
        <stp>SBSP3 BS Equity</stp>
        <stp>INTERVAL_AVG</stp>
        <stp>[Trading Turnover and Marketcap (Crypto, Equity, FX)_0131.xlsx]All Equity 0131 %!R1776C2</stp>
        <stp>MARKET_DATA_OVERRIDE=TURNOVER</stp>
        <stp>CRNCY=USD</stp>
        <stp>START_DATE_OVERRIDE=20170101</stp>
        <stp>END_DATE_OVERRIDE=20180131</stp>
        <tr r="B1776" s="15"/>
      </tp>
      <tp>
        <v>12034759.800429022</v>
        <stp/>
        <stp>##V3_BDPV12</stp>
        <stp>ALPHA GA Equity</stp>
        <stp>INTERVAL_AVG</stp>
        <stp>[Trading Turnover and Marketcap (Crypto, Equity, FX)_0131.xlsx]All Equity 0131 %!R1950C2</stp>
        <stp>MARKET_DATA_OVERRIDE=TURNOVER</stp>
        <stp>CRNCY=USD</stp>
        <stp>START_DATE_OVERRIDE=20170101</stp>
        <stp>END_DATE_OVERRIDE=20180131</stp>
        <tr r="B1950" s="15"/>
      </tp>
      <tp>
        <v>6204556.0221886728</v>
        <stp/>
        <stp>##V3_BDPV12</stp>
        <stp>SANMEXB MM Equity</stp>
        <stp>INTERVAL_AVG</stp>
        <stp>[Trading Turnover and Marketcap (Crypto, Equity, FX)_0131.xlsx]All Equity 0131 %!R2242C2</stp>
        <stp>MARKET_DATA_OVERRIDE=TURNOVER</stp>
        <stp>CRNCY=USD</stp>
        <stp>START_DATE_OVERRIDE=20170101</stp>
        <stp>END_DATE_OVERRIDE=20180131</stp>
        <tr r="B2242" s="15"/>
      </tp>
      <tp>
        <v>17021793.373916082</v>
        <stp/>
        <stp>##V3_BDPV12</stp>
        <stp>METSO FH Equity</stp>
        <stp>INTERVAL_AVG</stp>
        <stp>[Trading Turnover and Marketcap (Crypto, Equity, FX)_0131.xlsx]All Equity 0131 %!R1715C2</stp>
        <stp>MARKET_DATA_OVERRIDE=TURNOVER</stp>
        <stp>CRNCY=USD</stp>
        <stp>START_DATE_OVERRIDE=20170101</stp>
        <stp>END_DATE_OVERRIDE=20180131</stp>
        <tr r="B1715" s="15"/>
      </tp>
      <tp>
        <v>1260036.529480661</v>
        <stp/>
        <stp>##V3_BDPV12</stp>
        <stp>AESGENER CC Equity</stp>
        <stp>INTERVAL_AVG</stp>
        <stp>[Trading Turnover and Marketcap (Crypto, Equity, FX)_0131.xlsx]All Equity 0131 %!R2483C2</stp>
        <stp>MARKET_DATA_OVERRIDE=TURNOVER</stp>
        <stp>CRNCY=USD</stp>
        <stp>START_DATE_OVERRIDE=20170101</stp>
        <stp>END_DATE_OVERRIDE=20180131</stp>
        <tr r="B2483" s="15"/>
      </tp>
      <tp>
        <v>2772535.3840290247</v>
        <stp/>
        <stp>##V3_BDPV12</stp>
        <stp>ENTEL CC Equity</stp>
        <stp>INTERVAL_AVG</stp>
        <stp>[Trading Turnover and Marketcap (Crypto, Equity, FX)_0131.xlsx]All Equity 0131 %!R2421C2</stp>
        <stp>MARKET_DATA_OVERRIDE=TURNOVER</stp>
        <stp>CRNCY=USD</stp>
        <stp>START_DATE_OVERRIDE=20170101</stp>
        <stp>END_DATE_OVERRIDE=20180131</stp>
        <tr r="B2421" s="15"/>
      </tp>
      <tp>
        <v>4473644.9292797921</v>
        <stp/>
        <stp>##V3_BDPV12</stp>
        <stp>ODPV3 BS Equity</stp>
        <stp>INTERVAL_AVG</stp>
        <stp>[Trading Turnover and Marketcap (Crypto, Equity, FX)_0131.xlsx]All Equity 0131 %!R2344C2</stp>
        <stp>MARKET_DATA_OVERRIDE=TURNOVER</stp>
        <stp>CRNCY=USD</stp>
        <stp>START_DATE_OVERRIDE=20170101</stp>
        <stp>END_DATE_OVERRIDE=20180131</stp>
        <tr r="B2344" s="15"/>
      </tp>
      <tp>
        <v>3348.4099464848982</v>
        <stp/>
        <stp>##V3_BDPV12</stp>
        <stp>1199 HK Equity</stp>
        <stp>INTERVAL_AVG</stp>
        <stp>[Trading Turnover and Marketcap (Crypto, Equity, FX)_0131.xlsx]All Equity 0131 %!R2383C3</stp>
        <stp>CRNCY=USD</stp>
        <stp>START_DATE_OVERRIDE=20170101</stp>
        <stp>END_DATE_OVERRIDE=20180131</stp>
        <stp>MARKET_DATA_OVERRIDE=RR902</stp>
        <tr r="C2383" s="15"/>
      </tp>
      <tp>
        <v>4909221.4599708403</v>
        <stp/>
        <stp>##V3_BDPV12</stp>
        <stp>ULKER TI Equity</stp>
        <stp>INTERVAL_AVG</stp>
        <stp>[Trading Turnover and Marketcap (Crypto, Equity, FX)_0131.xlsx]All Equity 0131 %!R2319C2</stp>
        <stp>MARKET_DATA_OVERRIDE=TURNOVER</stp>
        <stp>CRNCY=USD</stp>
        <stp>START_DATE_OVERRIDE=20170101</stp>
        <stp>END_DATE_OVERRIDE=20180131</stp>
        <tr r="B2319" s="15"/>
      </tp>
      <tp>
        <v>11100304.169385083</v>
        <stp/>
        <stp>##V3_BDPV12</stp>
        <stp>MAERSKA DC Equity</stp>
        <stp>INTERVAL_AVG</stp>
        <stp>[Trading Turnover and Marketcap (Crypto, Equity, FX)_0131.xlsx]All Equity 0131 %!R1992C2</stp>
        <stp>MARKET_DATA_OVERRIDE=TURNOVER</stp>
        <stp>CRNCY=USD</stp>
        <stp>START_DATE_OVERRIDE=20170101</stp>
        <stp>END_DATE_OVERRIDE=20180131</stp>
        <tr r="B1992" s="15"/>
      </tp>
      <tp>
        <v>5332795.7833302319</v>
        <stp/>
        <stp>##V3_BDPV12</stp>
        <stp>TOASO TI Equity</stp>
        <stp>INTERVAL_AVG</stp>
        <stp>[Trading Turnover and Marketcap (Crypto, Equity, FX)_0131.xlsx]All Equity 0131 %!R2283C2</stp>
        <stp>MARKET_DATA_OVERRIDE=TURNOVER</stp>
        <stp>CRNCY=USD</stp>
        <stp>START_DATE_OVERRIDE=20170101</stp>
        <stp>END_DATE_OVERRIDE=20180131</stp>
        <tr r="B2283" s="15"/>
      </tp>
      <tp>
        <v>24649118.735164743</v>
        <stp/>
        <stp>##V3_BDPV12</stp>
        <stp>TEL2B SS Equity</stp>
        <stp>INTERVAL_AVG</stp>
        <stp>[Trading Turnover and Marketcap (Crypto, Equity, FX)_0131.xlsx]All Equity 0131 %!R1439C2</stp>
        <stp>MARKET_DATA_OVERRIDE=TURNOVER</stp>
        <stp>CRNCY=USD</stp>
        <stp>START_DATE_OVERRIDE=20170101</stp>
        <stp>END_DATE_OVERRIDE=20180131</stp>
        <tr r="B1439" s="15"/>
      </tp>
      <tp>
        <v>11044.768390161857</v>
        <stp/>
        <stp>##V3_BDPV12</stp>
        <stp>BBL/F TB Equity</stp>
        <stp>INTERVAL_AVG</stp>
        <stp>[Trading Turnover and Marketcap (Crypto, Equity, FX)_0131.xlsx]All Equity 0131 %!R2332C3</stp>
        <stp>CRNCY=USD</stp>
        <stp>START_DATE_OVERRIDE=20170101</stp>
        <stp>END_DATE_OVERRIDE=20180131</stp>
        <stp>MARKET_DATA_OVERRIDE=RR902</stp>
        <tr r="C2332" s="15"/>
      </tp>
      <tp>
        <v>18008.524874109899</v>
        <stp/>
        <stp>##V3_BDPV12</stp>
        <stp>SCC/F TB Equity</stp>
        <stp>INTERVAL_AVG</stp>
        <stp>[Trading Turnover and Marketcap (Crypto, Equity, FX)_0131.xlsx]All Equity 0131 %!R2449C3</stp>
        <stp>CRNCY=USD</stp>
        <stp>START_DATE_OVERRIDE=20170101</stp>
        <stp>END_DATE_OVERRIDE=20180131</stp>
        <stp>MARKET_DATA_OVERRIDE=RR902</stp>
        <tr r="C2449" s="15"/>
      </tp>
      <tp>
        <v>7597455.2854524087</v>
        <stp/>
        <stp>##V3_BDPV12</stp>
        <stp>MEXCHEM* MM Equity</stp>
        <stp>INTERVAL_AVG</stp>
        <stp>[Trading Turnover and Marketcap (Crypto, Equity, FX)_0131.xlsx]All Equity 0131 %!R2167C2</stp>
        <stp>MARKET_DATA_OVERRIDE=TURNOVER</stp>
        <stp>CRNCY=USD</stp>
        <stp>START_DATE_OVERRIDE=20170101</stp>
        <stp>END_DATE_OVERRIDE=20180131</stp>
        <tr r="B2167" s="15"/>
      </tp>
      <tp>
        <v>276767.95620511117</v>
        <stp/>
        <stp>##V3_BDPV12</stp>
        <stp>005930 KP Equity</stp>
        <stp>INTERVAL_AVG</stp>
        <stp>[Trading Turnover and Marketcap (Crypto, Equity, FX)_0131.xlsx]All Equity 0131 %!R59C3</stp>
        <stp>CRNCY=USD</stp>
        <stp>START_DATE_OVERRIDE=20170101</stp>
        <stp>END_DATE_OVERRIDE=20180131</stp>
        <stp>MARKET_DATA_OVERRIDE=RR902</stp>
        <tr r="C59" s="15"/>
      </tp>
      <tp>
        <v>21323896.693401959</v>
        <stp/>
        <stp>##V3_BDPV12</stp>
        <stp>KINVB SS Equity</stp>
        <stp>INTERVAL_AVG</stp>
        <stp>[Trading Turnover and Marketcap (Crypto, Equity, FX)_0131.xlsx]All Equity 0131 %!R1548C2</stp>
        <stp>MARKET_DATA_OVERRIDE=TURNOVER</stp>
        <stp>CRNCY=USD</stp>
        <stp>START_DATE_OVERRIDE=20170101</stp>
        <stp>END_DATE_OVERRIDE=20180131</stp>
        <tr r="B1548" s="15"/>
      </tp>
      <tp>
        <v>15788.091645097151</v>
        <stp/>
        <stp>##V3_BDPV12</stp>
        <stp>3993 HK Equity</stp>
        <stp>INTERVAL_AVG</stp>
        <stp>[Trading Turnover and Marketcap (Crypto, Equity, FX)_0131.xlsx]All Equity 0131 %!R1162C3</stp>
        <stp>CRNCY=USD</stp>
        <stp>START_DATE_OVERRIDE=20170101</stp>
        <stp>END_DATE_OVERRIDE=20180131</stp>
        <stp>MARKET_DATA_OVERRIDE=RR902</stp>
        <tr r="C1162" s="15"/>
      </tp>
      <tp>
        <v>20052.230417967501</v>
        <stp/>
        <stp>##V3_BDPV12</stp>
        <stp>1997 HK Equity</stp>
        <stp>INTERVAL_AVG</stp>
        <stp>[Trading Turnover and Marketcap (Crypto, Equity, FX)_0131.xlsx]All Equity 0131 %!R1309C3</stp>
        <stp>CRNCY=USD</stp>
        <stp>START_DATE_OVERRIDE=20170101</stp>
        <stp>END_DATE_OVERRIDE=20180131</stp>
        <stp>MARKET_DATA_OVERRIDE=RR902</stp>
        <tr r="C1309" s="15"/>
      </tp>
      <tp>
        <v>74562668.449088871</v>
        <stp/>
        <stp>##V3_BDPV12</stp>
        <stp>ICICIBC IS Equity</stp>
        <stp>INTERVAL_AVG</stp>
        <stp>[Trading Turnover and Marketcap (Crypto, Equity, FX)_0131.xlsx]All Equity 0131 %!R738C2</stp>
        <stp>MARKET_DATA_OVERRIDE=TURNOVER</stp>
        <stp>CRNCY=USD</stp>
        <stp>START_DATE_OVERRIDE=20170101</stp>
        <stp>END_DATE_OVERRIDE=20180131</stp>
        <tr r="B738" s="15"/>
      </tp>
      <tp>
        <v>9675.2417099561135</v>
        <stp/>
        <stp>##V3_BDPV12</stp>
        <stp>1093 HK Equity</stp>
        <stp>INTERVAL_AVG</stp>
        <stp>[Trading Turnover and Marketcap (Crypto, Equity, FX)_0131.xlsx]All Equity 0131 %!R1406C3</stp>
        <stp>CRNCY=USD</stp>
        <stp>START_DATE_OVERRIDE=20170101</stp>
        <stp>END_DATE_OVERRIDE=20180131</stp>
        <stp>MARKET_DATA_OVERRIDE=RR902</stp>
        <tr r="C1406" s="15"/>
      </tp>
      <tp>
        <v>36255967.52784957</v>
        <stp/>
        <stp>##V3_BDPV12</stp>
        <stp>KBANK TB Equity</stp>
        <stp>INTERVAL_AVG</stp>
        <stp>[Trading Turnover and Marketcap (Crypto, Equity, FX)_0131.xlsx]All Equity 0131 %!R1180C2</stp>
        <stp>MARKET_DATA_OVERRIDE=TURNOVER</stp>
        <stp>CRNCY=USD</stp>
        <stp>START_DATE_OVERRIDE=20170101</stp>
        <stp>END_DATE_OVERRIDE=20180131</stp>
        <tr r="B1180" s="15"/>
      </tp>
      <tp>
        <v>7628.7402028746001</v>
        <stp/>
        <stp>##V3_BDPV12</stp>
        <stp>1193 HK Equity</stp>
        <stp>INTERVAL_AVG</stp>
        <stp>[Trading Turnover and Marketcap (Crypto, Equity, FX)_0131.xlsx]All Equity 0131 %!R1871C3</stp>
        <stp>CRNCY=USD</stp>
        <stp>START_DATE_OVERRIDE=20170101</stp>
        <stp>END_DATE_OVERRIDE=20180131</stp>
        <stp>MARKET_DATA_OVERRIDE=RR902</stp>
        <tr r="C1871" s="15"/>
      </tp>
      <tp>
        <v>22757594.709548596</v>
        <stp/>
        <stp>##V3_BDPV12</stp>
        <stp>NZYMB DC Equity</stp>
        <stp>INTERVAL_AVG</stp>
        <stp>[Trading Turnover and Marketcap (Crypto, Equity, FX)_0131.xlsx]All Equity 0131 %!R1498C2</stp>
        <stp>MARKET_DATA_OVERRIDE=TURNOVER</stp>
        <stp>CRNCY=USD</stp>
        <stp>START_DATE_OVERRIDE=20170101</stp>
        <stp>END_DATE_OVERRIDE=20180131</stp>
        <tr r="B1498" s="15"/>
      </tp>
      <tp>
        <v>12262.947291217857</v>
        <stp/>
        <stp>##V3_BDPV12</stp>
        <stp>1099 HK Equity</stp>
        <stp>INTERVAL_AVG</stp>
        <stp>[Trading Turnover and Marketcap (Crypto, Equity, FX)_0131.xlsx]All Equity 0131 %!R1482C3</stp>
        <stp>CRNCY=USD</stp>
        <stp>START_DATE_OVERRIDE=20170101</stp>
        <stp>END_DATE_OVERRIDE=20180131</stp>
        <stp>MARKET_DATA_OVERRIDE=RR902</stp>
        <tr r="C1482" s="15"/>
      </tp>
      <tp>
        <v>16776.102212623988</v>
        <stp/>
        <stp>##V3_BDPV12</stp>
        <stp>2799 HK Equity</stp>
        <stp>INTERVAL_AVG</stp>
        <stp>[Trading Turnover and Marketcap (Crypto, Equity, FX)_0131.xlsx]All Equity 0131 %!R1774C3</stp>
        <stp>CRNCY=USD</stp>
        <stp>START_DATE_OVERRIDE=20170101</stp>
        <stp>END_DATE_OVERRIDE=20180131</stp>
        <stp>MARKET_DATA_OVERRIDE=RR902</stp>
        <tr r="C1774" s="15"/>
      </tp>
      <tp>
        <v>11374.695824952725</v>
        <stp/>
        <stp>##V3_BDPV12</stp>
        <stp>2899 HK Equity</stp>
        <stp>INTERVAL_AVG</stp>
        <stp>[Trading Turnover and Marketcap (Crypto, Equity, FX)_0131.xlsx]All Equity 0131 %!R1744C3</stp>
        <stp>CRNCY=USD</stp>
        <stp>START_DATE_OVERRIDE=20170101</stp>
        <stp>END_DATE_OVERRIDE=20180131</stp>
        <stp>MARKET_DATA_OVERRIDE=RR902</stp>
        <tr r="C1744" s="15"/>
      </tp>
      <tp>
        <v>11758.778443288838</v>
        <stp/>
        <stp>##V3_BDPV12</stp>
        <stp>2196 HK Equity</stp>
        <stp>INTERVAL_AVG</stp>
        <stp>[Trading Turnover and Marketcap (Crypto, Equity, FX)_0131.xlsx]All Equity 0131 %!R1998C3</stp>
        <stp>CRNCY=USD</stp>
        <stp>START_DATE_OVERRIDE=20170101</stp>
        <stp>END_DATE_OVERRIDE=20180131</stp>
        <stp>MARKET_DATA_OVERRIDE=RR902</stp>
        <tr r="C1998" s="15"/>
      </tp>
      <tp>
        <v>6441.1008404623653</v>
        <stp/>
        <stp>##V3_BDPV12</stp>
        <stp>3898 HK Equity</stp>
        <stp>INTERVAL_AVG</stp>
        <stp>[Trading Turnover and Marketcap (Crypto, Equity, FX)_0131.xlsx]All Equity 0131 %!R1763C3</stp>
        <stp>CRNCY=USD</stp>
        <stp>START_DATE_OVERRIDE=20170101</stp>
        <stp>END_DATE_OVERRIDE=20180131</stp>
        <stp>MARKET_DATA_OVERRIDE=RR902</stp>
        <tr r="C1763" s="15"/>
      </tp>
      <tp>
        <v>6851932.1175584821</v>
        <stp/>
        <stp>##V3_BDPV12</stp>
        <stp>PFBCOLO CX Equity</stp>
        <stp>INTERVAL_AVG</stp>
        <stp>[Trading Turnover and Marketcap (Crypto, Equity, FX)_0131.xlsx]All Equity 0131 %!R2207C2</stp>
        <stp>MARKET_DATA_OVERRIDE=TURNOVER</stp>
        <stp>CRNCY=USD</stp>
        <stp>START_DATE_OVERRIDE=20170101</stp>
        <stp>END_DATE_OVERRIDE=20180131</stp>
        <tr r="B2207" s="15"/>
      </tp>
      <tp>
        <v>34911598.449034974</v>
        <stp/>
        <stp>##V3_BDPV12</stp>
        <stp>ADVANC TB Equity</stp>
        <stp>INTERVAL_AVG</stp>
        <stp>[Trading Turnover and Marketcap (Crypto, Equity, FX)_0131.xlsx]All Equity 0131 %!R1210C2</stp>
        <stp>MARKET_DATA_OVERRIDE=TURNOVER</stp>
        <stp>CRNCY=USD</stp>
        <stp>START_DATE_OVERRIDE=20170101</stp>
        <stp>END_DATE_OVERRIDE=20180131</stp>
        <tr r="B1210" s="15"/>
      </tp>
      <tp>
        <v>32504737.233631585</v>
        <stp/>
        <stp>##V3_BDPV12</stp>
        <stp>ORSTED DC Equity</stp>
        <stp>INTERVAL_AVG</stp>
        <stp>[Trading Turnover and Marketcap (Crypto, Equity, FX)_0131.xlsx]All Equity 0131 %!R1255C2</stp>
        <stp>MARKET_DATA_OVERRIDE=TURNOVER</stp>
        <stp>CRNCY=USD</stp>
        <stp>START_DATE_OVERRIDE=20170101</stp>
        <stp>END_DATE_OVERRIDE=20180131</stp>
        <tr r="B1255" s="15"/>
      </tp>
      <tp>
        <v>18956.835955707047</v>
        <stp/>
        <stp>##V3_BDPV12</stp>
        <stp>6886 HK Equity</stp>
        <stp>INTERVAL_AVG</stp>
        <stp>[Trading Turnover and Marketcap (Crypto, Equity, FX)_0131.xlsx]All Equity 0131 %!R1685C3</stp>
        <stp>CRNCY=USD</stp>
        <stp>START_DATE_OVERRIDE=20170101</stp>
        <stp>END_DATE_OVERRIDE=20180131</stp>
        <stp>MARKET_DATA_OVERRIDE=RR902</stp>
        <tr r="C1685" s="15"/>
      </tp>
      <tp>
        <v>19280040.103991576</v>
        <stp/>
        <stp>##V3_BDPV12</stp>
        <stp>KCHOL TI Equity</stp>
        <stp>INTERVAL_AVG</stp>
        <stp>[Trading Turnover and Marketcap (Crypto, Equity, FX)_0131.xlsx]All Equity 0131 %!R1628C2</stp>
        <stp>MARKET_DATA_OVERRIDE=TURNOVER</stp>
        <stp>CRNCY=USD</stp>
        <stp>START_DATE_OVERRIDE=20170101</stp>
        <stp>END_DATE_OVERRIDE=20180131</stp>
        <tr r="B1628" s="15"/>
      </tp>
      <tp>
        <v>15127.156990378204</v>
        <stp/>
        <stp>##V3_BDPV12</stp>
        <stp>6881 HK Equity</stp>
        <stp>INTERVAL_AVG</stp>
        <stp>[Trading Turnover and Marketcap (Crypto, Equity, FX)_0131.xlsx]All Equity 0131 %!R1573C3</stp>
        <stp>CRNCY=USD</stp>
        <stp>START_DATE_OVERRIDE=20170101</stp>
        <stp>END_DATE_OVERRIDE=20180131</stp>
        <stp>MARKET_DATA_OVERRIDE=RR902</stp>
        <tr r="C1573" s="15"/>
      </tp>
      <tp>
        <v>4364.7204091625372</v>
        <stp/>
        <stp>##V3_BDPV12</stp>
        <stp>3383 HK Equity</stp>
        <stp>INTERVAL_AVG</stp>
        <stp>[Trading Turnover and Marketcap (Crypto, Equity, FX)_0131.xlsx]All Equity 0131 %!R1768C3</stp>
        <stp>CRNCY=USD</stp>
        <stp>START_DATE_OVERRIDE=20170101</stp>
        <stp>END_DATE_OVERRIDE=20180131</stp>
        <stp>MARKET_DATA_OVERRIDE=RR902</stp>
        <tr r="C1768" s="15"/>
      </tp>
      <tp>
        <v>8579.4795231323751</v>
        <stp/>
        <stp>##V3_BDPV12</stp>
        <stp>2282 HK Equity</stp>
        <stp>INTERVAL_AVG</stp>
        <stp>[Trading Turnover and Marketcap (Crypto, Equity, FX)_0131.xlsx]All Equity 0131 %!R1705C3</stp>
        <stp>CRNCY=USD</stp>
        <stp>START_DATE_OVERRIDE=20170101</stp>
        <stp>END_DATE_OVERRIDE=20180131</stp>
        <stp>MARKET_DATA_OVERRIDE=RR902</stp>
        <tr r="C1705" s="15"/>
      </tp>
      <tp>
        <v>1991101.1214085741</v>
        <stp/>
        <stp>##V3_BDPV12</stp>
        <stp>RHBBANK MK Equity</stp>
        <stp>INTERVAL_AVG</stp>
        <stp>[Trading Turnover and Marketcap (Crypto, Equity, FX)_0131.xlsx]All Equity 0131 %!R2454C2</stp>
        <stp>MARKET_DATA_OVERRIDE=TURNOVER</stp>
        <stp>CRNCY=USD</stp>
        <stp>START_DATE_OVERRIDE=20170101</stp>
        <stp>END_DATE_OVERRIDE=20180131</stp>
        <tr r="B2454" s="15"/>
      </tp>
      <tp>
        <v>44453.769445446851</v>
        <stp/>
        <stp>##V3_BDPV12</stp>
        <stp>1988 HK Equity</stp>
        <stp>INTERVAL_AVG</stp>
        <stp>[Trading Turnover and Marketcap (Crypto, Equity, FX)_0131.xlsx]All Equity 0131 %!R1107C3</stp>
        <stp>CRNCY=USD</stp>
        <stp>START_DATE_OVERRIDE=20170101</stp>
        <stp>END_DATE_OVERRIDE=20180131</stp>
        <stp>MARKET_DATA_OVERRIDE=RR902</stp>
        <tr r="C1107" s="15"/>
      </tp>
      <tp>
        <v>6742.8220483257255</v>
        <stp/>
        <stp>##V3_BDPV12</stp>
        <stp>2689 HK Equity</stp>
        <stp>INTERVAL_AVG</stp>
        <stp>[Trading Turnover and Marketcap (Crypto, Equity, FX)_0131.xlsx]All Equity 0131 %!R1383C3</stp>
        <stp>CRNCY=USD</stp>
        <stp>START_DATE_OVERRIDE=20170101</stp>
        <stp>END_DATE_OVERRIDE=20180131</stp>
        <stp>MARKET_DATA_OVERRIDE=RR902</stp>
        <tr r="C1383" s="15"/>
      </tp>
      <tp>
        <v>3950358.036317341</v>
        <stp/>
        <stp>##V3_BDPV12</stp>
        <stp>GTCAP PM Equity</stp>
        <stp>INTERVAL_AVG</stp>
        <stp>[Trading Turnover and Marketcap (Crypto, Equity, FX)_0131.xlsx]All Equity 0131 %!R2367C2</stp>
        <stp>MARKET_DATA_OVERRIDE=TURNOVER</stp>
        <stp>CRNCY=USD</stp>
        <stp>START_DATE_OVERRIDE=20170101</stp>
        <stp>END_DATE_OVERRIDE=20180131</stp>
        <tr r="B2367" s="15"/>
      </tp>
      <tp>
        <v>27697386.600169204</v>
        <stp/>
        <stp>##V3_BDPV12</stp>
        <stp>CARLB DC Equity</stp>
        <stp>INTERVAL_AVG</stp>
        <stp>[Trading Turnover and Marketcap (Crypto, Equity, FX)_0131.xlsx]All Equity 0131 %!R1352C2</stp>
        <stp>MARKET_DATA_OVERRIDE=TURNOVER</stp>
        <stp>CRNCY=USD</stp>
        <stp>START_DATE_OVERRIDE=20170101</stp>
        <stp>END_DATE_OVERRIDE=20180131</stp>
        <tr r="B1352" s="15"/>
      </tp>
      <tp>
        <v>6877.0315645486826</v>
        <stp/>
        <stp>##V3_BDPV12</stp>
        <stp>2883 HK Equity</stp>
        <stp>INTERVAL_AVG</stp>
        <stp>[Trading Turnover and Marketcap (Crypto, Equity, FX)_0131.xlsx]All Equity 0131 %!R1888C3</stp>
        <stp>CRNCY=USD</stp>
        <stp>START_DATE_OVERRIDE=20170101</stp>
        <stp>END_DATE_OVERRIDE=20180131</stp>
        <stp>MARKET_DATA_OVERRIDE=RR902</stp>
        <tr r="C1888" s="15"/>
      </tp>
      <tp>
        <v>3436.1921781521473</v>
        <stp/>
        <stp>##V3_BDPV12</stp>
        <stp>3888 HK Equity</stp>
        <stp>INTERVAL_AVG</stp>
        <stp>[Trading Turnover and Marketcap (Crypto, Equity, FX)_0131.xlsx]All Equity 0131 %!R1360C3</stp>
        <stp>CRNCY=USD</stp>
        <stp>START_DATE_OVERRIDE=20170101</stp>
        <stp>END_DATE_OVERRIDE=20180131</stp>
        <stp>MARKET_DATA_OVERRIDE=RR902</stp>
        <tr r="C1360" s="15"/>
      </tp>
      <tp>
        <v>6741.5852662565758</v>
        <stp/>
        <stp>##V3_BDPV12</stp>
        <stp>2688 HK Equity</stp>
        <stp>INTERVAL_AVG</stp>
        <stp>[Trading Turnover and Marketcap (Crypto, Equity, FX)_0131.xlsx]All Equity 0131 %!R1583C3</stp>
        <stp>CRNCY=USD</stp>
        <stp>START_DATE_OVERRIDE=20170101</stp>
        <stp>END_DATE_OVERRIDE=20180131</stp>
        <stp>MARKET_DATA_OVERRIDE=RR902</stp>
        <tr r="C1583" s="15"/>
      </tp>
      <tp>
        <v>23785.02033569738</v>
        <stp/>
        <stp>##V3_BDPV12</stp>
        <stp>1186 HK Equity</stp>
        <stp>INTERVAL_AVG</stp>
        <stp>[Trading Turnover and Marketcap (Crypto, Equity, FX)_0131.xlsx]All Equity 0131 %!R1840C3</stp>
        <stp>CRNCY=USD</stp>
        <stp>START_DATE_OVERRIDE=20170101</stp>
        <stp>END_DATE_OVERRIDE=20180131</stp>
        <stp>MARKET_DATA_OVERRIDE=RR902</stp>
        <tr r="C1840" s="15"/>
      </tp>
      <tp>
        <v>5216033.0705500869</v>
        <stp/>
        <stp>##V3_BDPV12</stp>
        <stp>PSSA3 BS Equity</stp>
        <stp>INTERVAL_AVG</stp>
        <stp>[Trading Turnover and Marketcap (Crypto, Equity, FX)_0131.xlsx]All Equity 0131 %!R2295C2</stp>
        <stp>MARKET_DATA_OVERRIDE=TURNOVER</stp>
        <stp>CRNCY=USD</stp>
        <stp>START_DATE_OVERRIDE=20170101</stp>
        <stp>END_DATE_OVERRIDE=20180131</stp>
        <tr r="B2295" s="15"/>
      </tp>
      <tp>
        <v>28952695.175129175</v>
        <stp/>
        <stp>##V3_BDPV12</stp>
        <stp>UGPA3 BS Equity</stp>
        <stp>INTERVAL_AVG</stp>
        <stp>[Trading Turnover and Marketcap (Crypto, Equity, FX)_0131.xlsx]All Equity 0131 %!R1326C2</stp>
        <stp>MARKET_DATA_OVERRIDE=TURNOVER</stp>
        <stp>CRNCY=USD</stp>
        <stp>START_DATE_OVERRIDE=20170101</stp>
        <stp>END_DATE_OVERRIDE=20180131</stp>
        <tr r="B1326" s="15"/>
      </tp>
      <tp>
        <v>29608777.192614552</v>
        <stp/>
        <stp>##V3_BDPV12</stp>
        <stp>NESTE FH Equity</stp>
        <stp>INTERVAL_AVG</stp>
        <stp>[Trading Turnover and Marketcap (Crypto, Equity, FX)_0131.xlsx]All Equity 0131 %!R1311C2</stp>
        <stp>MARKET_DATA_OVERRIDE=TURNOVER</stp>
        <stp>CRNCY=USD</stp>
        <stp>START_DATE_OVERRIDE=20170101</stp>
        <stp>END_DATE_OVERRIDE=20180131</stp>
        <tr r="B1311" s="15"/>
      </tp>
      <tp>
        <v>52261.433221633619</v>
        <stp/>
        <stp>##V3_BDPV12</stp>
        <stp>TSLA US Equity</stp>
        <stp>INTERVAL_AVG</stp>
        <stp>[Trading Turnover and Marketcap (Crypto, Equity, FX)_0131.xlsx]All Equity 0131 %!R7C3</stp>
        <stp>CRNCY=USD</stp>
        <stp>START_DATE_OVERRIDE=20170101</stp>
        <stp>END_DATE_OVERRIDE=20180131</stp>
        <stp>MARKET_DATA_OVERRIDE=RR902</stp>
        <tr r="C7" s="15"/>
      </tp>
      <tp>
        <v>369990.51775914599</v>
        <stp/>
        <stp>##V3_BDPV12</stp>
        <stp>BABA US Equity</stp>
        <stp>INTERVAL_AVG</stp>
        <stp>[Trading Turnover and Marketcap (Crypto, Equity, FX)_0131.xlsx]All Equity 0131 %!R6C3</stp>
        <stp>CRNCY=USD</stp>
        <stp>START_DATE_OVERRIDE=20170101</stp>
        <stp>END_DATE_OVERRIDE=20180131</stp>
        <stp>MARKET_DATA_OVERRIDE=RR902</stp>
        <tr r="C6" s="15"/>
      </tp>
      <tp>
        <v>11274.915534095897</v>
        <stp/>
        <stp>##V3_BDPV12</stp>
        <stp>SQM/B CC Equity</stp>
        <stp>INTERVAL_AVG</stp>
        <stp>[Trading Turnover and Marketcap (Crypto, Equity, FX)_0131.xlsx]All Equity 0131 %!R1997C3</stp>
        <stp>CRNCY=USD</stp>
        <stp>START_DATE_OVERRIDE=20170101</stp>
        <stp>END_DATE_OVERRIDE=20180131</stp>
        <stp>MARKET_DATA_OVERRIDE=RR902</stp>
        <tr r="C1997" s="15"/>
      </tp>
      <tp>
        <v>92385.160142961395</v>
        <stp/>
        <stp>##V3_BDPV12</stp>
        <stp>NVDA US Equity</stp>
        <stp>INTERVAL_AVG</stp>
        <stp>[Trading Turnover and Marketcap (Crypto, Equity, FX)_0131.xlsx]All Equity 0131 %!R5C3</stp>
        <stp>CRNCY=USD</stp>
        <stp>START_DATE_OVERRIDE=20170101</stp>
        <stp>END_DATE_OVERRIDE=20180131</stp>
        <stp>MARKET_DATA_OVERRIDE=RR902</stp>
        <tr r="C5" s="15"/>
      </tp>
      <tp>
        <v>8919828.9800364934</v>
        <stp/>
        <stp>##V3_BDPV12</stp>
        <stp>TTMT/A IS Equity</stp>
        <stp>INTERVAL_AVG</stp>
        <stp>[Trading Turnover and Marketcap (Crypto, Equity, FX)_0131.xlsx]All Equity 0131 %!R2099C2</stp>
        <stp>MARKET_DATA_OVERRIDE=TURNOVER</stp>
        <stp>CRNCY=USD</stp>
        <stp>START_DATE_OVERRIDE=20170101</stp>
        <stp>END_DATE_OVERRIDE=20180131</stp>
        <tr r="B2099" s="15"/>
      </tp>
      <tp>
        <v>77737.498213691375</v>
        <stp/>
        <stp>##V3_BDPV12</stp>
        <stp>ITUB4 BS Equity</stp>
        <stp>INTERVAL_AVG</stp>
        <stp>[Trading Turnover and Marketcap (Crypto, Equity, FX)_0131.xlsx]All Equity 0131 %!R411C3</stp>
        <stp>CRNCY=USD</stp>
        <stp>START_DATE_OVERRIDE=20170101</stp>
        <stp>END_DATE_OVERRIDE=20180131</stp>
        <stp>MARKET_DATA_OVERRIDE=RR902</stp>
        <tr r="C411" s="15"/>
      </tp>
      <tp>
        <v>35315.373487167752</v>
        <stp/>
        <stp>##V3_BDPV12</stp>
        <stp>DANSKE DC Equity</stp>
        <stp>INTERVAL_AVG</stp>
        <stp>[Trading Turnover and Marketcap (Crypto, Equity, FX)_0131.xlsx]All Equity 0131 %!R823C3</stp>
        <stp>CRNCY=USD</stp>
        <stp>START_DATE_OVERRIDE=20170101</stp>
        <stp>END_DATE_OVERRIDE=20180131</stp>
        <stp>MARKET_DATA_OVERRIDE=RR902</stp>
        <tr r="C823" s="15"/>
      </tp>
      <tp>
        <v>4245.1156474913805</v>
        <stp/>
        <stp>##V3_BDPV12</stp>
        <stp>HMPRO TB Equity</stp>
        <stp>INTERVAL_AVG</stp>
        <stp>[Trading Turnover and Marketcap (Crypto, Equity, FX)_0131.xlsx]All Equity 0131 %!R2195C3</stp>
        <stp>CRNCY=USD</stp>
        <stp>START_DATE_OVERRIDE=20170101</stp>
        <stp>END_DATE_OVERRIDE=20180131</stp>
        <stp>MARKET_DATA_OVERRIDE=RR902</stp>
        <tr r="C2195" s="15"/>
      </tp>
      <tp>
        <v>9681.9596994517797</v>
        <stp/>
        <stp>##V3_BDPV12</stp>
        <stp>BRBY LN Equity</stp>
        <stp>INTERVAL_AVG</stp>
        <stp>[Trading Turnover and Marketcap (Crypto, Equity, FX)_0131.xlsx]All Equity 0131 %!R1056C3</stp>
        <stp>CRNCY=USD</stp>
        <stp>START_DATE_OVERRIDE=20170101</stp>
        <stp>END_DATE_OVERRIDE=20180131</stp>
        <stp>MARKET_DATA_OVERRIDE=RR902</stp>
        <tr r="C1056" s="15"/>
      </tp>
      <tp>
        <v>5198.9775463699316</v>
        <stp/>
        <stp>##V3_BDPV12</stp>
        <stp>MINT TB Equity</stp>
        <stp>INTERVAL_AVG</stp>
        <stp>[Trading Turnover and Marketcap (Crypto, Equity, FX)_0131.xlsx]All Equity 0131 %!R1804C3</stp>
        <stp>CRNCY=USD</stp>
        <stp>START_DATE_OVERRIDE=20170101</stp>
        <stp>END_DATE_OVERRIDE=20180131</stp>
        <stp>MARKET_DATA_OVERRIDE=RR902</stp>
        <tr r="C1804" s="15"/>
      </tp>
      <tp>
        <v>6060.3912938715084</v>
        <stp/>
        <stp>##V3_BDPV12</stp>
        <stp>MIICF US Equity</stp>
        <stp>INTERVAL_AVG</stp>
        <stp>[Trading Turnover and Marketcap (Crypto, Equity, FX)_0131.xlsx]All Equity 0131 %!R2495C3</stp>
        <stp>CRNCY=USD</stp>
        <stp>START_DATE_OVERRIDE=20170101</stp>
        <stp>END_DATE_OVERRIDE=20180131</stp>
        <stp>MARKET_DATA_OVERRIDE=RR902</stp>
        <tr r="C2495" s="15"/>
      </tp>
      <tp>
        <v>66586958.841166481</v>
        <stp/>
        <stp>##V3_BDPV12</stp>
        <stp>207940 KP Equity</stp>
        <stp>INTERVAL_AVG</stp>
        <stp>[Trading Turnover and Marketcap (Crypto, Equity, FX)_0131.xlsx]All Equity 0131 %!R803C2</stp>
        <stp>MARKET_DATA_OVERRIDE=TURNOVER</stp>
        <stp>CRNCY=USD</stp>
        <stp>START_DATE_OVERRIDE=20170101</stp>
        <stp>END_DATE_OVERRIDE=20180131</stp>
        <tr r="B803" s="15"/>
      </tp>
      <tp>
        <v>6335.5659952986862</v>
        <stp/>
        <stp>##V3_BDPV12</stp>
        <stp>OGDC PK Equity</stp>
        <stp>INTERVAL_AVG</stp>
        <stp>[Trading Turnover and Marketcap (Crypto, Equity, FX)_0131.xlsx]All Equity 0131 %!R2415C3</stp>
        <stp>CRNCY=USD</stp>
        <stp>START_DATE_OVERRIDE=20170101</stp>
        <stp>END_DATE_OVERRIDE=20180131</stp>
        <stp>MARKET_DATA_OVERRIDE=RR902</stp>
        <tr r="C2415" s="15"/>
      </tp>
      <tp>
        <v>19527.526688115246</v>
        <stp/>
        <stp>##V3_BDPV12</stp>
        <stp>KNIN SE Equity</stp>
        <stp>INTERVAL_AVG</stp>
        <stp>[Trading Turnover and Marketcap (Crypto, Equity, FX)_0131.xlsx]All Equity 0131 %!R1279C3</stp>
        <stp>CRNCY=USD</stp>
        <stp>START_DATE_OVERRIDE=20170101</stp>
        <stp>END_DATE_OVERRIDE=20180131</stp>
        <stp>MARKET_DATA_OVERRIDE=RR902</stp>
        <tr r="C1279" s="15"/>
      </tp>
      <tp>
        <v>9770.5699578245094</v>
        <stp/>
        <stp>##V3_BDPV12</stp>
        <stp>PFBCOLO CX Equity</stp>
        <stp>INTERVAL_AVG</stp>
        <stp>[Trading Turnover and Marketcap (Crypto, Equity, FX)_0131.xlsx]All Equity 0131 %!R2207C3</stp>
        <stp>CRNCY=USD</stp>
        <stp>START_DATE_OVERRIDE=20170101</stp>
        <stp>END_DATE_OVERRIDE=20180131</stp>
        <stp>MARKET_DATA_OVERRIDE=RR902</stp>
        <tr r="C2207" s="15"/>
      </tp>
      <tp>
        <v>62498.422526264054</v>
        <stp/>
        <stp>##V3_BDPV12</stp>
        <stp>PETR4 BS Equity</stp>
        <stp>INTERVAL_AVG</stp>
        <stp>[Trading Turnover and Marketcap (Crypto, Equity, FX)_0131.xlsx]All Equity 0131 %!R284C3</stp>
        <stp>CRNCY=USD</stp>
        <stp>START_DATE_OVERRIDE=20170101</stp>
        <stp>END_DATE_OVERRIDE=20180131</stp>
        <stp>MARKET_DATA_OVERRIDE=RR902</stp>
        <tr r="C284" s="15"/>
      </tp>
      <tp>
        <v>10351.282535968456</v>
        <stp/>
        <stp>##V3_BDPV12</stp>
        <stp>AKBNK TI Equity</stp>
        <stp>INTERVAL_AVG</stp>
        <stp>[Trading Turnover and Marketcap (Crypto, Equity, FX)_0131.xlsx]All Equity 0131 %!R911C3</stp>
        <stp>CRNCY=USD</stp>
        <stp>START_DATE_OVERRIDE=20170101</stp>
        <stp>END_DATE_OVERRIDE=20180131</stp>
        <stp>MARKET_DATA_OVERRIDE=RR902</stp>
        <tr r="C911" s="15"/>
      </tp>
      <tp>
        <v>28254.581934839829</v>
        <stp/>
        <stp>##V3_BDPV12</stp>
        <stp>SWEDA SS Equity</stp>
        <stp>INTERVAL_AVG</stp>
        <stp>[Trading Turnover and Marketcap (Crypto, Equity, FX)_0131.xlsx]All Equity 0131 %!R791C3</stp>
        <stp>CRNCY=USD</stp>
        <stp>START_DATE_OVERRIDE=20170101</stp>
        <stp>END_DATE_OVERRIDE=20180131</stp>
        <stp>MARKET_DATA_OVERRIDE=RR902</stp>
        <tr r="C791" s="15"/>
      </tp>
      <tp>
        <v>62917.280954611349</v>
        <stp/>
        <stp>##V3_BDPV12</stp>
        <stp>BMW3 GY Equity</stp>
        <stp>INTERVAL_AVG</stp>
        <stp>[Trading Turnover and Marketcap (Crypto, Equity, FX)_0131.xlsx]All Equity 0131 %!R2316C3</stp>
        <stp>CRNCY=USD</stp>
        <stp>START_DATE_OVERRIDE=20170101</stp>
        <stp>END_DATE_OVERRIDE=20180131</stp>
        <stp>MARKET_DATA_OVERRIDE=RR902</stp>
        <tr r="C2316" s="15"/>
      </tp>
      <tp>
        <v>12758.665658674998</v>
        <stp/>
        <stp>##V3_BDPV12</stp>
        <stp>UGPA3 BS Equity</stp>
        <stp>INTERVAL_AVG</stp>
        <stp>[Trading Turnover and Marketcap (Crypto, Equity, FX)_0131.xlsx]All Equity 0131 %!R1326C3</stp>
        <stp>CRNCY=USD</stp>
        <stp>START_DATE_OVERRIDE=20170101</stp>
        <stp>END_DATE_OVERRIDE=20180131</stp>
        <stp>MARKET_DATA_OVERRIDE=RR902</stp>
        <tr r="C1326" s="15"/>
      </tp>
      <tp>
        <v>3945.2608919818049</v>
        <stp/>
        <stp>##V3_BDPV12</stp>
        <stp>CSNA3 BS Equity</stp>
        <stp>INTERVAL_AVG</stp>
        <stp>[Trading Turnover and Marketcap (Crypto, Equity, FX)_0131.xlsx]All Equity 0131 %!R1526C3</stp>
        <stp>CRNCY=USD</stp>
        <stp>START_DATE_OVERRIDE=20170101</stp>
        <stp>END_DATE_OVERRIDE=20180131</stp>
        <stp>MARKET_DATA_OVERRIDE=RR902</stp>
        <tr r="C1526" s="15"/>
      </tp>
      <tp>
        <v>22546.739297793236</v>
        <stp/>
        <stp>##V3_BDPV12</stp>
        <stp>SCHP SE Equity</stp>
        <stp>INTERVAL_AVG</stp>
        <stp>[Trading Turnover and Marketcap (Crypto, Equity, FX)_0131.xlsx]All Equity 0131 %!R1531C3</stp>
        <stp>CRNCY=USD</stp>
        <stp>START_DATE_OVERRIDE=20170101</stp>
        <stp>END_DATE_OVERRIDE=20180131</stp>
        <stp>MARKET_DATA_OVERRIDE=RR902</stp>
        <tr r="C1531" s="15"/>
      </tp>
      <tp>
        <v>11178.821715676349</v>
        <stp/>
        <stp>##V3_BDPV12</stp>
        <stp>PROX BB Equity</stp>
        <stp>INTERVAL_AVG</stp>
        <stp>[Trading Turnover and Marketcap (Crypto, Equity, FX)_0131.xlsx]All Equity 0131 %!R1640C3</stp>
        <stp>CRNCY=USD</stp>
        <stp>START_DATE_OVERRIDE=20170101</stp>
        <stp>END_DATE_OVERRIDE=20180131</stp>
        <stp>MARKET_DATA_OVERRIDE=RR902</stp>
        <tr r="C1640" s="15"/>
      </tp>
      <tp>
        <v>16711.818612574323</v>
        <stp/>
        <stp>##V3_BDPV12</stp>
        <stp>HEXAB SS Equity</stp>
        <stp>INTERVAL_AVG</stp>
        <stp>[Trading Turnover and Marketcap (Crypto, Equity, FX)_0131.xlsx]All Equity 0131 %!R1417C3</stp>
        <stp>CRNCY=USD</stp>
        <stp>START_DATE_OVERRIDE=20170101</stp>
        <stp>END_DATE_OVERRIDE=20180131</stp>
        <stp>MARKET_DATA_OVERRIDE=RR902</stp>
        <tr r="C1417" s="15"/>
      </tp>
      <tp>
        <v>3441.8523366379236</v>
        <stp/>
        <stp>##V3_BDPV12</stp>
        <stp>SECB PM Equity</stp>
        <stp>INTERVAL_AVG</stp>
        <stp>[Trading Turnover and Marketcap (Crypto, Equity, FX)_0131.xlsx]All Equity 0131 %!R2395C3</stp>
        <stp>CRNCY=USD</stp>
        <stp>START_DATE_OVERRIDE=20170101</stp>
        <stp>END_DATE_OVERRIDE=20180131</stp>
        <stp>MARKET_DATA_OVERRIDE=RR902</stp>
        <tr r="C2395" s="15"/>
      </tp>
      <tp>
        <v>2558.8910988404427</v>
        <stp/>
        <stp>##V3_BDPV12</stp>
        <stp>BSDE IJ Equity</stp>
        <stp>INTERVAL_AVG</stp>
        <stp>[Trading Turnover and Marketcap (Crypto, Equity, FX)_0131.xlsx]All Equity 0131 %!R2440C3</stp>
        <stp>CRNCY=USD</stp>
        <stp>START_DATE_OVERRIDE=20170101</stp>
        <stp>END_DATE_OVERRIDE=20180131</stp>
        <stp>MARKET_DATA_OVERRIDE=RR902</stp>
        <tr r="C2440" s="15"/>
      </tp>
      <tp>
        <v>5369.7901714606951</v>
        <stp/>
        <stp>##V3_BDPV12</stp>
        <stp>INDF IJ Equity</stp>
        <stp>INTERVAL_AVG</stp>
        <stp>[Trading Turnover and Marketcap (Crypto, Equity, FX)_0131.xlsx]All Equity 0131 %!R2299C3</stp>
        <stp>CRNCY=USD</stp>
        <stp>START_DATE_OVERRIDE=20170101</stp>
        <stp>END_DATE_OVERRIDE=20180131</stp>
        <stp>MARKET_DATA_OVERRIDE=RR902</stp>
        <tr r="C2299" s="15"/>
      </tp>
      <tp>
        <v>2780.0315344979681</v>
        <stp/>
        <stp>##V3_BDPV12</stp>
        <stp>BANPU TB Equity</stp>
        <stp>INTERVAL_AVG</stp>
        <stp>[Trading Turnover and Marketcap (Crypto, Equity, FX)_0131.xlsx]All Equity 0131 %!R1131C3</stp>
        <stp>CRNCY=USD</stp>
        <stp>START_DATE_OVERRIDE=20170101</stp>
        <stp>END_DATE_OVERRIDE=20180131</stp>
        <stp>MARKET_DATA_OVERRIDE=RR902</stp>
        <tr r="C1131" s="15"/>
      </tp>
      <tp>
        <v>11291.635623629605</v>
        <stp/>
        <stp>##V3_BDPV12</stp>
        <stp>BIMBOA MM Equity</stp>
        <stp>INTERVAL_AVG</stp>
        <stp>[Trading Turnover and Marketcap (Crypto, Equity, FX)_0131.xlsx]All Equity 0131 %!R2297C3</stp>
        <stp>CRNCY=USD</stp>
        <stp>START_DATE_OVERRIDE=20170101</stp>
        <stp>END_DATE_OVERRIDE=20180131</stp>
        <stp>MARKET_DATA_OVERRIDE=RR902</stp>
        <tr r="C2297" s="15"/>
      </tp>
      <tp>
        <v>74460542.838683039</v>
        <stp/>
        <stp>##V3_BDPV12</stp>
        <stp>005380 KP Equity</stp>
        <stp>INTERVAL_AVG</stp>
        <stp>[Trading Turnover and Marketcap (Crypto, Equity, FX)_0131.xlsx]All Equity 0131 %!R740C2</stp>
        <stp>MARKET_DATA_OVERRIDE=TURNOVER</stp>
        <stp>CRNCY=USD</stp>
        <stp>START_DATE_OVERRIDE=20170101</stp>
        <stp>END_DATE_OVERRIDE=20180131</stp>
        <tr r="B740" s="15"/>
      </tp>
      <tp>
        <v>5104.7601874912671</v>
        <stp/>
        <stp>##V3_BDPV12</stp>
        <stp>COMI EC Equity</stp>
        <stp>INTERVAL_AVG</stp>
        <stp>[Trading Turnover and Marketcap (Crypto, Equity, FX)_0131.xlsx]All Equity 0131 %!R2333C3</stp>
        <stp>CRNCY=USD</stp>
        <stp>START_DATE_OVERRIDE=20170101</stp>
        <stp>END_DATE_OVERRIDE=20180131</stp>
        <stp>MARKET_DATA_OVERRIDE=RR902</stp>
        <tr r="C2333" s="15"/>
      </tp>
      <tp>
        <v>16543.933392741706</v>
        <stp/>
        <stp>##V3_BDPV12</stp>
        <stp>PGHN SE Equity</stp>
        <stp>INTERVAL_AVG</stp>
        <stp>[Trading Turnover and Marketcap (Crypto, Equity, FX)_0131.xlsx]All Equity 0131 %!R1257C3</stp>
        <stp>CRNCY=USD</stp>
        <stp>START_DATE_OVERRIDE=20170101</stp>
        <stp>END_DATE_OVERRIDE=20180131</stp>
        <stp>MARKET_DATA_OVERRIDE=RR902</stp>
        <tr r="C1257" s="15"/>
      </tp>
      <tp>
        <v>426485634.55882335</v>
        <stp/>
        <stp>##V3_BDPV12</stp>
        <stp>CSX US Equity</stp>
        <stp>INTERVAL_AVG</stp>
        <stp>[Trading Turnover and Marketcap (Crypto, Equity, FX)_0131.xlsx]All Equity 0131 %!R76C2</stp>
        <stp>MARKET_DATA_OVERRIDE=TURNOVER</stp>
        <stp>CRNCY=USD</stp>
        <stp>START_DATE_OVERRIDE=20170101</stp>
        <stp>END_DATE_OVERRIDE=20180131</stp>
        <tr r="B76" s="15"/>
      </tp>
      <tp>
        <v>3312.1828735318918</v>
        <stp/>
        <stp>##V3_BDPV12</stp>
        <stp>PSSA3 BS Equity</stp>
        <stp>INTERVAL_AVG</stp>
        <stp>[Trading Turnover and Marketcap (Crypto, Equity, FX)_0131.xlsx]All Equity 0131 %!R2295C3</stp>
        <stp>CRNCY=USD</stp>
        <stp>START_DATE_OVERRIDE=20170101</stp>
        <stp>END_DATE_OVERRIDE=20180131</stp>
        <stp>MARKET_DATA_OVERRIDE=RR902</stp>
        <tr r="C2295" s="15"/>
      </tp>
      <tp>
        <v>5542.7465837683421</v>
        <stp/>
        <stp>##V3_BDPV12</stp>
        <stp>SUZB3 BS Equity</stp>
        <stp>INTERVAL_AVG</stp>
        <stp>[Trading Turnover and Marketcap (Crypto, Equity, FX)_0131.xlsx]All Equity 0131 %!R1635C3</stp>
        <stp>CRNCY=USD</stp>
        <stp>START_DATE_OVERRIDE=20170101</stp>
        <stp>END_DATE_OVERRIDE=20180131</stp>
        <stp>MARKET_DATA_OVERRIDE=RR902</stp>
        <tr r="C1635" s="15"/>
      </tp>
      <tp>
        <v>9589.0997302948508</v>
        <stp/>
        <stp>##V3_BDPV12</stp>
        <stp>CRFB3 BS Equity</stp>
        <stp>INTERVAL_AVG</stp>
        <stp>[Trading Turnover and Marketcap (Crypto, Equity, FX)_0131.xlsx]All Equity 0131 %!R1614C3</stp>
        <stp>CRNCY=USD</stp>
        <stp>START_DATE_OVERRIDE=20170101</stp>
        <stp>END_DATE_OVERRIDE=20180131</stp>
        <stp>MARKET_DATA_OVERRIDE=RR902</stp>
        <tr r="C1614" s="15"/>
      </tp>
      <tp>
        <v>5113.2896922889167</v>
        <stp/>
        <stp>##V3_BDPV12</stp>
        <stp>MDIA3 BS Equity</stp>
        <stp>INTERVAL_AVG</stp>
        <stp>[Trading Turnover and Marketcap (Crypto, Equity, FX)_0131.xlsx]All Equity 0131 %!R2147C3</stp>
        <stp>CRNCY=USD</stp>
        <stp>START_DATE_OVERRIDE=20170101</stp>
        <stp>END_DATE_OVERRIDE=20180131</stp>
        <stp>MARKET_DATA_OVERRIDE=RR902</stp>
        <tr r="C2147" s="15"/>
      </tp>
      <tp>
        <v>4353.5929256063009</v>
        <stp/>
        <stp>##V3_BDPV12</stp>
        <stp>SMGR IJ Equity</stp>
        <stp>INTERVAL_AVG</stp>
        <stp>[Trading Turnover and Marketcap (Crypto, Equity, FX)_0131.xlsx]All Equity 0131 %!R2375C3</stp>
        <stp>CRNCY=USD</stp>
        <stp>START_DATE_OVERRIDE=20170101</stp>
        <stp>END_DATE_OVERRIDE=20180131</stp>
        <stp>MARKET_DATA_OVERRIDE=RR902</stp>
        <tr r="C2375" s="15"/>
      </tp>
      <tp>
        <v>3584.5797110484441</v>
        <stp/>
        <stp>##V3_BDPV12</stp>
        <stp>GLOW TB Equity</stp>
        <stp>INTERVAL_AVG</stp>
        <stp>[Trading Turnover and Marketcap (Crypto, Equity, FX)_0131.xlsx]All Equity 0131 %!R2355C3</stp>
        <stp>CRNCY=USD</stp>
        <stp>START_DATE_OVERRIDE=20170101</stp>
        <stp>END_DATE_OVERRIDE=20180131</stp>
        <stp>MARKET_DATA_OVERRIDE=RR902</stp>
        <tr r="C2355" s="15"/>
      </tp>
      <tp>
        <v>4480.7229892902287</v>
        <stp/>
        <stp>##V3_BDPV12</stp>
        <stp>BEZQ IT Equity</stp>
        <stp>INTERVAL_AVG</stp>
        <stp>[Trading Turnover and Marketcap (Crypto, Equity, FX)_0131.xlsx]All Equity 0131 %!R1929C3</stp>
        <stp>CRNCY=USD</stp>
        <stp>START_DATE_OVERRIDE=20170101</stp>
        <stp>END_DATE_OVERRIDE=20180131</stp>
        <stp>MARKET_DATA_OVERRIDE=RR902</stp>
        <tr r="C1929" s="15"/>
      </tp>
      <tp>
        <v>7786.2029533232781</v>
        <stp/>
        <stp>##V3_BDPV12</stp>
        <stp>COLR BB Equity</stp>
        <stp>INTERVAL_AVG</stp>
        <stp>[Trading Turnover and Marketcap (Crypto, Equity, FX)_0131.xlsx]All Equity 0131 %!R1842C3</stp>
        <stp>CRNCY=USD</stp>
        <stp>START_DATE_OVERRIDE=20170101</stp>
        <stp>END_DATE_OVERRIDE=20180131</stp>
        <stp>MARKET_DATA_OVERRIDE=RR902</stp>
        <tr r="C1842" s="15"/>
      </tp>
      <tp>
        <v>14292.532889091677</v>
        <stp/>
        <stp>##V3_BDPV12</stp>
        <stp>SOLB BB Equity</stp>
        <stp>INTERVAL_AVG</stp>
        <stp>[Trading Turnover and Marketcap (Crypto, Equity, FX)_0131.xlsx]All Equity 0131 %!R1244C3</stp>
        <stp>CRNCY=USD</stp>
        <stp>START_DATE_OVERRIDE=20170101</stp>
        <stp>END_DATE_OVERRIDE=20180131</stp>
        <stp>MARKET_DATA_OVERRIDE=RR902</stp>
        <tr r="C1244" s="15"/>
      </tp>
      <tp>
        <v>70174611.832045957</v>
        <stp/>
        <stp>##V3_BDPV12</stp>
        <stp>005935 KP Equity</stp>
        <stp>INTERVAL_AVG</stp>
        <stp>[Trading Turnover and Marketcap (Crypto, Equity, FX)_0131.xlsx]All Equity 0131 %!R783C2</stp>
        <stp>MARKET_DATA_OVERRIDE=TURNOVER</stp>
        <stp>CRNCY=USD</stp>
        <stp>START_DATE_OVERRIDE=20170101</stp>
        <stp>END_DATE_OVERRIDE=20180131</stp>
        <tr r="B783" s="15"/>
      </tp>
      <tp>
        <v>4459.7311299037337</v>
        <stp/>
        <stp>##V3_BDPV12</stp>
        <stp>HLFG MK Equity</stp>
        <stp>INTERVAL_AVG</stp>
        <stp>[Trading Turnover and Marketcap (Crypto, Equity, FX)_0131.xlsx]All Equity 0131 %!R2494C3</stp>
        <stp>CRNCY=USD</stp>
        <stp>START_DATE_OVERRIDE=20170101</stp>
        <stp>END_DATE_OVERRIDE=20180131</stp>
        <stp>MARKET_DATA_OVERRIDE=RR902</stp>
        <tr r="C2494" s="15"/>
      </tp>
      <tp>
        <v>2236.4219469080108</v>
        <stp/>
        <stp>##V3_BDPV12</stp>
        <stp>BELA GA Equity</stp>
        <stp>INTERVAL_AVG</stp>
        <stp>[Trading Turnover and Marketcap (Crypto, Equity, FX)_0131.xlsx]All Equity 0131 %!R2404C3</stp>
        <stp>CRNCY=USD</stp>
        <stp>START_DATE_OVERRIDE=20170101</stp>
        <stp>END_DATE_OVERRIDE=20180131</stp>
        <stp>MARKET_DATA_OVERRIDE=RR902</stp>
        <tr r="C2404" s="15"/>
      </tp>
      <tp>
        <v>82513821.147763044</v>
        <stp/>
        <stp>##V3_BDPV12</stp>
        <stp>034220 KP Equity</stp>
        <stp>INTERVAL_AVG</stp>
        <stp>[Trading Turnover and Marketcap (Crypto, Equity, FX)_0131.xlsx]All Equity 0131 %!R682C2</stp>
        <stp>MARKET_DATA_OVERRIDE=TURNOVER</stp>
        <stp>CRNCY=USD</stp>
        <stp>START_DATE_OVERRIDE=20170101</stp>
        <stp>END_DATE_OVERRIDE=20180131</stp>
        <tr r="B682" s="15"/>
      </tp>
      <tp>
        <v>15961.913665878474</v>
        <stp/>
        <stp>##V3_BDPV12</stp>
        <stp>GBLB BB Equity</stp>
        <stp>INTERVAL_AVG</stp>
        <stp>[Trading Turnover and Marketcap (Crypto, Equity, FX)_0131.xlsx]All Equity 0131 %!R1847C3</stp>
        <stp>CRNCY=USD</stp>
        <stp>START_DATE_OVERRIDE=20170101</stp>
        <stp>END_DATE_OVERRIDE=20180131</stp>
        <stp>MARKET_DATA_OVERRIDE=RR902</stp>
        <tr r="C1847" s="15"/>
      </tp>
      <tp>
        <v>11998.85045319321</v>
        <stp/>
        <stp>##V3_BDPV12</stp>
        <stp>RRTL GY Equity</stp>
        <stp>INTERVAL_AVG</stp>
        <stp>[Trading Turnover and Marketcap (Crypto, Equity, FX)_0131.xlsx]All Equity 0131 %!R2075C3</stp>
        <stp>CRNCY=USD</stp>
        <stp>START_DATE_OVERRIDE=20170101</stp>
        <stp>END_DATE_OVERRIDE=20180131</stp>
        <stp>MARKET_DATA_OVERRIDE=RR902</stp>
        <tr r="C2075" s="15"/>
      </tp>
      <tp>
        <v>22546.739297793236</v>
        <stp/>
        <stp>##V3_BDPV12</stp>
        <stp>SCHN SE Equity</stp>
        <stp>INTERVAL_AVG</stp>
        <stp>[Trading Turnover and Marketcap (Crypto, Equity, FX)_0131.xlsx]All Equity 0131 %!R2307C3</stp>
        <stp>CRNCY=USD</stp>
        <stp>START_DATE_OVERRIDE=20170101</stp>
        <stp>END_DATE_OVERRIDE=20180131</stp>
        <stp>MARKET_DATA_OVERRIDE=RR902</stp>
        <tr r="C2307" s="15"/>
      </tp>
      <tp>
        <v>91481477.936246783</v>
        <stp/>
        <stp>##V3_BDPV12</stp>
        <stp>036570 KP Equity</stp>
        <stp>INTERVAL_AVG</stp>
        <stp>[Trading Turnover and Marketcap (Crypto, Equity, FX)_0131.xlsx]All Equity 0131 %!R630C2</stp>
        <stp>MARKET_DATA_OVERRIDE=TURNOVER</stp>
        <stp>CRNCY=USD</stp>
        <stp>START_DATE_OVERRIDE=20170101</stp>
        <stp>END_DATE_OVERRIDE=20180131</stp>
        <tr r="B630" s="15"/>
      </tp>
      <tp>
        <v>369898802.5735293</v>
        <stp/>
        <stp>##V3_BDPV12</stp>
        <stp>ADBE US Equity</stp>
        <stp>INTERVAL_AVG</stp>
        <stp>[Trading Turnover and Marketcap (Crypto, Equity, FX)_0131.xlsx]All Equity 0131 %!R96C2</stp>
        <stp>MARKET_DATA_OVERRIDE=TURNOVER</stp>
        <stp>CRNCY=USD</stp>
        <stp>START_DATE_OVERRIDE=20170101</stp>
        <stp>END_DATE_OVERRIDE=20180131</stp>
        <tr r="B96" s="15"/>
      </tp>
      <tp>
        <v>598010858.8235296</v>
        <stp/>
        <stp>##V3_BDPV12</stp>
        <stp>CELG US Equity</stp>
        <stp>INTERVAL_AVG</stp>
        <stp>[Trading Turnover and Marketcap (Crypto, Equity, FX)_0131.xlsx]All Equity 0131 %!R44C2</stp>
        <stp>MARKET_DATA_OVERRIDE=TURNOVER</stp>
        <stp>CRNCY=USD</stp>
        <stp>START_DATE_OVERRIDE=20170101</stp>
        <stp>END_DATE_OVERRIDE=20180131</stp>
        <tr r="B44" s="15"/>
      </tp>
      <tp>
        <v>669104912.86764681</v>
        <stp/>
        <stp>##V3_BDPV12</stp>
        <stp>GILD US Equity</stp>
        <stp>INTERVAL_AVG</stp>
        <stp>[Trading Turnover and Marketcap (Crypto, Equity, FX)_0131.xlsx]All Equity 0131 %!R37C2</stp>
        <stp>MARKET_DATA_OVERRIDE=TURNOVER</stp>
        <stp>CRNCY=USD</stp>
        <stp>START_DATE_OVERRIDE=20170101</stp>
        <stp>END_DATE_OVERRIDE=20180131</stp>
        <tr r="B37" s="15"/>
      </tp>
      <tp>
        <v>37226.620451166309</v>
        <stp/>
        <stp>##V3_BDPV12</stp>
        <stp>MAERSKB DC Equity</stp>
        <stp>INTERVAL_AVG</stp>
        <stp>[Trading Turnover and Marketcap (Crypto, Equity, FX)_0131.xlsx]All Equity 0131 %!R948C3</stp>
        <stp>CRNCY=USD</stp>
        <stp>START_DATE_OVERRIDE=20170101</stp>
        <stp>END_DATE_OVERRIDE=20180131</stp>
        <stp>MARKET_DATA_OVERRIDE=RR902</stp>
        <tr r="C948" s="15"/>
      </tp>
      <tp>
        <v>59328.968381189967</v>
        <stp/>
        <stp>##V3_BDPV12</stp>
        <stp>BBDC3 BS Equity</stp>
        <stp>INTERVAL_AVG</stp>
        <stp>[Trading Turnover and Marketcap (Crypto, Equity, FX)_0131.xlsx]All Equity 0131 %!R1838C3</stp>
        <stp>CRNCY=USD</stp>
        <stp>START_DATE_OVERRIDE=20170101</stp>
        <stp>END_DATE_OVERRIDE=20180131</stp>
        <stp>MARKET_DATA_OVERRIDE=RR902</stp>
        <tr r="C1838" s="15"/>
      </tp>
      <tp>
        <v>9459.4633061961576</v>
        <stp/>
        <stp>##V3_BDPV12</stp>
        <stp>BDMS TB Equity</stp>
        <stp>INTERVAL_AVG</stp>
        <stp>[Trading Turnover and Marketcap (Crypto, Equity, FX)_0131.xlsx]All Equity 0131 %!R1698C3</stp>
        <stp>CRNCY=USD</stp>
        <stp>START_DATE_OVERRIDE=20170101</stp>
        <stp>END_DATE_OVERRIDE=20180131</stp>
        <stp>MARKET_DATA_OVERRIDE=RR902</stp>
        <tr r="C1698" s="15"/>
      </tp>
      <tp>
        <v>7729.0279649128488</v>
        <stp/>
        <stp>##V3_BDPV12</stp>
        <stp>JMAT LN Equity</stp>
        <stp>INTERVAL_AVG</stp>
        <stp>[Trading Turnover and Marketcap (Crypto, Equity, FX)_0131.xlsx]All Equity 0131 %!R1287C3</stp>
        <stp>CRNCY=USD</stp>
        <stp>START_DATE_OVERRIDE=20170101</stp>
        <stp>END_DATE_OVERRIDE=20180131</stp>
        <stp>MARKET_DATA_OVERRIDE=RR902</stp>
        <tr r="C1287" s="15"/>
      </tp>
      <tp>
        <v>2999.9605278654531</v>
        <stp/>
        <stp>##V3_BDPV12</stp>
        <stp>EKGYO TI Equity</stp>
        <stp>INTERVAL_AVG</stp>
        <stp>[Trading Turnover and Marketcap (Crypto, Equity, FX)_0131.xlsx]All Equity 0131 %!R1159C3</stp>
        <stp>CRNCY=USD</stp>
        <stp>START_DATE_OVERRIDE=20170101</stp>
        <stp>END_DATE_OVERRIDE=20180131</stp>
        <stp>MARKET_DATA_OVERRIDE=RR902</stp>
        <tr r="C1159" s="15"/>
      </tp>
      <tp>
        <v>1451.2293613124905</v>
        <stp/>
        <stp>##V3_BDPV12</stp>
        <stp>FFGRP GA Equity</stp>
        <stp>INTERVAL_AVG</stp>
        <stp>[Trading Turnover and Marketcap (Crypto, Equity, FX)_0131.xlsx]All Equity 0131 %!R2473C3</stp>
        <stp>CRNCY=USD</stp>
        <stp>START_DATE_OVERRIDE=20170101</stp>
        <stp>END_DATE_OVERRIDE=20180131</stp>
        <stp>MARKET_DATA_OVERRIDE=RR902</stp>
        <tr r="C2473" s="15"/>
      </tp>
      <tp>
        <v>11013.372889083228</v>
        <stp/>
        <stp>##V3_BDPV12</stp>
        <stp>RAND NA Equity</stp>
        <stp>INTERVAL_AVG</stp>
        <stp>[Trading Turnover and Marketcap (Crypto, Equity, FX)_0131.xlsx]All Equity 0131 %!R1147C3</stp>
        <stp>CRNCY=USD</stp>
        <stp>START_DATE_OVERRIDE=20170101</stp>
        <stp>END_DATE_OVERRIDE=20180131</stp>
        <stp>MARKET_DATA_OVERRIDE=RR902</stp>
        <tr r="C1147" s="15"/>
      </tp>
      <tp>
        <v>8973.2507027135271</v>
        <stp/>
        <stp>##V3_BDPV12</stp>
        <stp>DIGI MK Equity</stp>
        <stp>INTERVAL_AVG</stp>
        <stp>[Trading Turnover and Marketcap (Crypto, Equity, FX)_0131.xlsx]All Equity 0131 %!R2253C3</stp>
        <stp>CRNCY=USD</stp>
        <stp>START_DATE_OVERRIDE=20170101</stp>
        <stp>END_DATE_OVERRIDE=20180131</stp>
        <stp>MARKET_DATA_OVERRIDE=RR902</stp>
        <tr r="C2253" s="15"/>
      </tp>
      <tp>
        <v>16117.302333835616</v>
        <stp/>
        <stp>##V3_BDPV12</stp>
        <stp>TATN RX Equity</stp>
        <stp>INTERVAL_AVG</stp>
        <stp>[Trading Turnover and Marketcap (Crypto, Equity, FX)_0131.xlsx]All Equity 0131 %!R2026C3</stp>
        <stp>CRNCY=USD</stp>
        <stp>START_DATE_OVERRIDE=20170101</stp>
        <stp>END_DATE_OVERRIDE=20180131</stp>
        <stp>MARKET_DATA_OVERRIDE=RR902</stp>
        <tr r="C2026" s="15"/>
      </tp>
      <tp>
        <v>50426837.518751234</v>
        <stp/>
        <stp>##V3_BDPV12</stp>
        <stp>006400 KP Equity</stp>
        <stp>INTERVAL_AVG</stp>
        <stp>[Trading Turnover and Marketcap (Crypto, Equity, FX)_0131.xlsx]All Equity 0131 %!R981C2</stp>
        <stp>MARKET_DATA_OVERRIDE=TURNOVER</stp>
        <stp>CRNCY=USD</stp>
        <stp>START_DATE_OVERRIDE=20170101</stp>
        <stp>END_DATE_OVERRIDE=20180131</stp>
        <tr r="B981" s="15"/>
      </tp>
      <tp>
        <v>399672785.00000012</v>
        <stp/>
        <stp>##V3_BDPV12</stp>
        <stp>AET US Equity</stp>
        <stp>INTERVAL_AVG</stp>
        <stp>[Trading Turnover and Marketcap (Crypto, Equity, FX)_0131.xlsx]All Equity 0131 %!R88C2</stp>
        <stp>MARKET_DATA_OVERRIDE=TURNOVER</stp>
        <stp>CRNCY=USD</stp>
        <stp>START_DATE_OVERRIDE=20170101</stp>
        <stp>END_DATE_OVERRIDE=20180131</stp>
        <tr r="B88" s="15"/>
      </tp>
      <tp>
        <v>372756634.55882347</v>
        <stp/>
        <stp>##V3_BDPV12</stp>
        <stp>UTX US Equity</stp>
        <stp>INTERVAL_AVG</stp>
        <stp>[Trading Turnover and Marketcap (Crypto, Equity, FX)_0131.xlsx]All Equity 0131 %!R94C2</stp>
        <stp>MARKET_DATA_OVERRIDE=TURNOVER</stp>
        <stp>CRNCY=USD</stp>
        <stp>START_DATE_OVERRIDE=20170101</stp>
        <stp>END_DATE_OVERRIDE=20180131</stp>
        <tr r="B94" s="15"/>
      </tp>
      <tp>
        <v>4008.0604758045124</v>
        <stp/>
        <stp>##V3_BDPV12</stp>
        <stp>PGAS IJ Equity</stp>
        <stp>INTERVAL_AVG</stp>
        <stp>[Trading Turnover and Marketcap (Crypto, Equity, FX)_0131.xlsx]All Equity 0131 %!R2106C3</stp>
        <stp>CRNCY=USD</stp>
        <stp>START_DATE_OVERRIDE=20170101</stp>
        <stp>END_DATE_OVERRIDE=20180131</stp>
        <stp>MARKET_DATA_OVERRIDE=RR902</stp>
        <tr r="C2106" s="15"/>
      </tp>
      <tp>
        <v>16200.627883285837</v>
        <stp/>
        <stp>##V3_BDPV12</stp>
        <stp>LBRDA US Equity</stp>
        <stp>INTERVAL_AVG</stp>
        <stp>[Trading Turnover and Marketcap (Crypto, Equity, FX)_0131.xlsx]All Equity 0131 %!R1927C3</stp>
        <stp>CRNCY=USD</stp>
        <stp>START_DATE_OVERRIDE=20170101</stp>
        <stp>END_DATE_OVERRIDE=20180131</stp>
        <stp>MARKET_DATA_OVERRIDE=RR902</stp>
        <tr r="C1927" s="15"/>
      </tp>
      <tp>
        <v>9770.5699578245094</v>
        <stp/>
        <stp>##V3_BDPV12</stp>
        <stp>BCOLO CX Equity</stp>
        <stp>INTERVAL_AVG</stp>
        <stp>[Trading Turnover and Marketcap (Crypto, Equity, FX)_0131.xlsx]All Equity 0131 %!R2306C3</stp>
        <stp>CRNCY=USD</stp>
        <stp>START_DATE_OVERRIDE=20170101</stp>
        <stp>END_DATE_OVERRIDE=20180131</stp>
        <stp>MARKET_DATA_OVERRIDE=RR902</stp>
        <tr r="C2306" s="15"/>
      </tp>
      <tp>
        <v>10185.33887164127</v>
        <stp/>
        <stp>##V3_BDPV12</stp>
        <stp>ADCB DH Equity</stp>
        <stp>INTERVAL_AVG</stp>
        <stp>[Trading Turnover and Marketcap (Crypto, Equity, FX)_0131.xlsx]All Equity 0131 %!R2384C3</stp>
        <stp>CRNCY=USD</stp>
        <stp>START_DATE_OVERRIDE=20170101</stp>
        <stp>END_DATE_OVERRIDE=20180131</stp>
        <stp>MARKET_DATA_OVERRIDE=RR902</stp>
        <tr r="C2384" s="15"/>
      </tp>
      <tp>
        <v>75441943.795921475</v>
        <stp/>
        <stp>##V3_BDPV12</stp>
        <stp>051910 KP Equity</stp>
        <stp>INTERVAL_AVG</stp>
        <stp>[Trading Turnover and Marketcap (Crypto, Equity, FX)_0131.xlsx]All Equity 0131 %!R731C2</stp>
        <stp>MARKET_DATA_OVERRIDE=TURNOVER</stp>
        <stp>CRNCY=USD</stp>
        <stp>START_DATE_OVERRIDE=20170101</stp>
        <stp>END_DATE_OVERRIDE=20180131</stp>
        <tr r="B731" s="15"/>
      </tp>
      <tp>
        <v>1905.3529319755098</v>
        <stp/>
        <stp>##V3_BDPV12</stp>
        <stp>GTHE EC Equity</stp>
        <stp>INTERVAL_AVG</stp>
        <stp>[Trading Turnover and Marketcap (Crypto, Equity, FX)_0131.xlsx]All Equity 0131 %!R2381C3</stp>
        <stp>CRNCY=USD</stp>
        <stp>START_DATE_OVERRIDE=20170101</stp>
        <stp>END_DATE_OVERRIDE=20180131</stp>
        <stp>MARKET_DATA_OVERRIDE=RR902</stp>
        <tr r="C2381" s="15"/>
      </tp>
      <tp>
        <v>63657482.99417191</v>
        <stp/>
        <stp>##V3_BDPV12</stp>
        <stp>251270 KP Equity</stp>
        <stp>INTERVAL_AVG</stp>
        <stp>[Trading Turnover and Marketcap (Crypto, Equity, FX)_0131.xlsx]All Equity 0131 %!R831C2</stp>
        <stp>MARKET_DATA_OVERRIDE=TURNOVER</stp>
        <stp>CRNCY=USD</stp>
        <stp>START_DATE_OVERRIDE=20170101</stp>
        <stp>END_DATE_OVERRIDE=20180131</stp>
        <tr r="B831" s="15"/>
      </tp>
      <tp>
        <v>9150.7218448457879</v>
        <stp/>
        <stp>##V3_BDPV12</stp>
        <stp>STMN SE Equity</stp>
        <stp>INTERVAL_AVG</stp>
        <stp>[Trading Turnover and Marketcap (Crypto, Equity, FX)_0131.xlsx]All Equity 0131 %!R1426C3</stp>
        <stp>CRNCY=USD</stp>
        <stp>START_DATE_OVERRIDE=20170101</stp>
        <stp>END_DATE_OVERRIDE=20180131</stp>
        <stp>MARKET_DATA_OVERRIDE=RR902</stp>
        <tr r="C1426" s="15"/>
      </tp>
      <tp>
        <v>812.42165240075371</v>
        <stp/>
        <stp>##V3_BDPV12</stp>
        <stp>HRHO EC Equity</stp>
        <stp>INTERVAL_AVG</stp>
        <stp>[Trading Turnover and Marketcap (Crypto, Equity, FX)_0131.xlsx]All Equity 0131 %!R2328C3</stp>
        <stp>CRNCY=USD</stp>
        <stp>START_DATE_OVERRIDE=20170101</stp>
        <stp>END_DATE_OVERRIDE=20180131</stp>
        <stp>MARKET_DATA_OVERRIDE=RR902</stp>
        <tr r="C2328" s="15"/>
      </tp>
      <tp>
        <v>52980994.901395082</v>
        <stp/>
        <stp>##V3_BDPV12</stp>
        <stp>015760 KP Equity</stp>
        <stp>INTERVAL_AVG</stp>
        <stp>[Trading Turnover and Marketcap (Crypto, Equity, FX)_0131.xlsx]All Equity 0131 %!R945C2</stp>
        <stp>MARKET_DATA_OVERRIDE=TURNOVER</stp>
        <stp>CRNCY=USD</stp>
        <stp>START_DATE_OVERRIDE=20170101</stp>
        <stp>END_DATE_OVERRIDE=20180131</stp>
        <tr r="B945" s="15"/>
      </tp>
      <tp>
        <v>15508.576222021276</v>
        <stp/>
        <stp>##V3_BDPV12</stp>
        <stp>KOFL MM Equity</stp>
        <stp>INTERVAL_AVG</stp>
        <stp>[Trading Turnover and Marketcap (Crypto, Equity, FX)_0131.xlsx]All Equity 0131 %!R2300C3</stp>
        <stp>CRNCY=USD</stp>
        <stp>START_DATE_OVERRIDE=20170101</stp>
        <stp>END_DATE_OVERRIDE=20180131</stp>
        <stp>MARKET_DATA_OVERRIDE=RR902</stp>
        <tr r="C2300" s="15"/>
      </tp>
      <tp>
        <v>39374.57988104086</v>
        <stp/>
        <stp>##V3_BDPV12</stp>
        <stp>WALMEX* MM Equity</stp>
        <stp>INTERVAL_AVG</stp>
        <stp>[Trading Turnover and Marketcap (Crypto, Equity, FX)_0131.xlsx]All Equity 0131 %!R1188C3</stp>
        <stp>CRNCY=USD</stp>
        <stp>START_DATE_OVERRIDE=20170101</stp>
        <stp>END_DATE_OVERRIDE=20180131</stp>
        <stp>MARKET_DATA_OVERRIDE=RR902</stp>
        <tr r="C1188" s="15"/>
      </tp>
      <tp>
        <v>653168883.82352948</v>
        <stp/>
        <stp>##V3_BDPV12</stp>
        <stp>ORCL US Equity</stp>
        <stp>INTERVAL_AVG</stp>
        <stp>[Trading Turnover and Marketcap (Crypto, Equity, FX)_0131.xlsx]All Equity 0131 %!R39C2</stp>
        <stp>MARKET_DATA_OVERRIDE=TURNOVER</stp>
        <stp>CRNCY=USD</stp>
        <stp>START_DATE_OVERRIDE=20170101</stp>
        <stp>END_DATE_OVERRIDE=20180131</stp>
        <tr r="B39" s="15"/>
      </tp>
      <tp>
        <v>5955.1675351962385</v>
        <stp/>
        <stp>##V3_BDPV12</stp>
        <stp>KIMBERA MM Equity</stp>
        <stp>INTERVAL_AVG</stp>
        <stp>[Trading Turnover and Marketcap (Crypto, Equity, FX)_0131.xlsx]All Equity 0131 %!R2187C3</stp>
        <stp>CRNCY=USD</stp>
        <stp>START_DATE_OVERRIDE=20170101</stp>
        <stp>END_DATE_OVERRIDE=20180131</stp>
        <stp>MARKET_DATA_OVERRIDE=RR902</stp>
        <tr r="C2187" s="15"/>
      </tp>
      <tp>
        <v>110213.97216900284</v>
        <stp/>
        <stp>##V3_BDPV12</stp>
        <stp>NOVOB DC Equity</stp>
        <stp>INTERVAL_AVG</stp>
        <stp>[Trading Turnover and Marketcap (Crypto, Equity, FX)_0131.xlsx]All Equity 0131 %!R397C3</stp>
        <stp>CRNCY=USD</stp>
        <stp>START_DATE_OVERRIDE=20170101</stp>
        <stp>END_DATE_OVERRIDE=20180131</stp>
        <stp>MARKET_DATA_OVERRIDE=RR902</stp>
        <tr r="C397" s="15"/>
      </tp>
      <tp>
        <v>9988.7721160832643</v>
        <stp/>
        <stp>##V3_BDPV12</stp>
        <stp>WEGE3 BS Equity</stp>
        <stp>INTERVAL_AVG</stp>
        <stp>[Trading Turnover and Marketcap (Crypto, Equity, FX)_0131.xlsx]All Equity 0131 %!R1967C3</stp>
        <stp>CRNCY=USD</stp>
        <stp>START_DATE_OVERRIDE=20170101</stp>
        <stp>END_DATE_OVERRIDE=20180131</stp>
        <stp>MARKET_DATA_OVERRIDE=RR902</stp>
        <tr r="C1967" s="15"/>
      </tp>
      <tp>
        <v>17917.883543759144</v>
        <stp/>
        <stp>##V3_BDPV12</stp>
        <stp>BBSE3 BS Equity</stp>
        <stp>INTERVAL_AVG</stp>
        <stp>[Trading Turnover and Marketcap (Crypto, Equity, FX)_0131.xlsx]All Equity 0131 %!R1233C3</stp>
        <stp>CRNCY=USD</stp>
        <stp>START_DATE_OVERRIDE=20170101</stp>
        <stp>END_DATE_OVERRIDE=20180131</stp>
        <stp>MARKET_DATA_OVERRIDE=RR902</stp>
        <tr r="C1233" s="15"/>
      </tp>
      <tp>
        <v>7517.8143742205693</v>
        <stp/>
        <stp>##V3_BDPV12</stp>
        <stp>LAME4 BS Equity</stp>
        <stp>INTERVAL_AVG</stp>
        <stp>[Trading Turnover and Marketcap (Crypto, Equity, FX)_0131.xlsx]All Equity 0131 %!R1350C3</stp>
        <stp>CRNCY=USD</stp>
        <stp>START_DATE_OVERRIDE=20170101</stp>
        <stp>END_DATE_OVERRIDE=20180131</stp>
        <stp>MARKET_DATA_OVERRIDE=RR902</stp>
        <tr r="C1350" s="15"/>
      </tp>
      <tp>
        <v>6077.8635406666426</v>
        <stp/>
        <stp>##V3_BDPV12</stp>
        <stp>HYPE3 BS Equity</stp>
        <stp>INTERVAL_AVG</stp>
        <stp>[Trading Turnover and Marketcap (Crypto, Equity, FX)_0131.xlsx]All Equity 0131 %!R1491C3</stp>
        <stp>CRNCY=USD</stp>
        <stp>START_DATE_OVERRIDE=20170101</stp>
        <stp>END_DATE_OVERRIDE=20180131</stp>
        <stp>MARKET_DATA_OVERRIDE=RR902</stp>
        <tr r="C1491" s="15"/>
      </tp>
      <tp>
        <v>34736.755461290719</v>
        <stp/>
        <stp>##V3_BDPV12</stp>
        <stp>INVEB SS Equity</stp>
        <stp>INTERVAL_AVG</stp>
        <stp>[Trading Turnover and Marketcap (Crypto, Equity, FX)_0131.xlsx]All Equity 0131 %!R1031C3</stp>
        <stp>CRNCY=USD</stp>
        <stp>START_DATE_OVERRIDE=20170101</stp>
        <stp>END_DATE_OVERRIDE=20180131</stp>
        <stp>MARKET_DATA_OVERRIDE=RR902</stp>
        <tr r="C1031" s="15"/>
      </tp>
      <tp>
        <v>4829.7027117160133</v>
        <stp/>
        <stp>##V3_BDPV12</stp>
        <stp>MGGT LN Equity</stp>
        <stp>INTERVAL_AVG</stp>
        <stp>[Trading Turnover and Marketcap (Crypto, Equity, FX)_0131.xlsx]All Equity 0131 %!R1808C3</stp>
        <stp>CRNCY=USD</stp>
        <stp>START_DATE_OVERRIDE=20170101</stp>
        <stp>END_DATE_OVERRIDE=20180131</stp>
        <stp>MARKET_DATA_OVERRIDE=RR902</stp>
        <tr r="C1808" s="15"/>
      </tp>
      <tp>
        <v>17204.776642229666</v>
        <stp/>
        <stp>##V3_BDPV12</stp>
        <stp>UTCEM IS Equity</stp>
        <stp>INTERVAL_AVG</stp>
        <stp>[Trading Turnover and Marketcap (Crypto, Equity, FX)_0131.xlsx]All Equity 0131 %!R1833C3</stp>
        <stp>CRNCY=USD</stp>
        <stp>START_DATE_OVERRIDE=20170101</stp>
        <stp>END_DATE_OVERRIDE=20180131</stp>
        <stp>MARKET_DATA_OVERRIDE=RR902</stp>
        <tr r="C1833" s="15"/>
      </tp>
      <tp>
        <v>184136841.38955429</v>
        <stp/>
        <stp>##V3_BDPV12</stp>
        <stp>091990 KQ Equity</stp>
        <stp>INTERVAL_AVG</stp>
        <stp>[Trading Turnover and Marketcap (Crypto, Equity, FX)_0131.xlsx]All Equity 0131 %!R280C2</stp>
        <stp>MARKET_DATA_OVERRIDE=TURNOVER</stp>
        <stp>CRNCY=USD</stp>
        <stp>START_DATE_OVERRIDE=20170101</stp>
        <stp>END_DATE_OVERRIDE=20180131</stp>
        <tr r="B280" s="15"/>
      </tp>
      <tp>
        <v>34298.588036179033</v>
        <stp/>
        <stp>##V3_BDPV12</stp>
        <stp>BBCA IJ Equity</stp>
        <stp>INTERVAL_AVG</stp>
        <stp>[Trading Turnover and Marketcap (Crypto, Equity, FX)_0131.xlsx]All Equity 0131 %!R1469C3</stp>
        <stp>CRNCY=USD</stp>
        <stp>START_DATE_OVERRIDE=20170101</stp>
        <stp>END_DATE_OVERRIDE=20180131</stp>
        <stp>MARKET_DATA_OVERRIDE=RR902</stp>
        <tr r="C1469" s="15"/>
      </tp>
      <tp>
        <v>3031.9418290400272</v>
        <stp/>
        <stp>##V3_BDPV12</stp>
        <stp>PMAH MK Equity</stp>
        <stp>INTERVAL_AVG</stp>
        <stp>[Trading Turnover and Marketcap (Crypto, Equity, FX)_0131.xlsx]All Equity 0131 %!R2216C3</stp>
        <stp>CRNCY=USD</stp>
        <stp>START_DATE_OVERRIDE=20170101</stp>
        <stp>END_DATE_OVERRIDE=20180131</stp>
        <stp>MARKET_DATA_OVERRIDE=RR902</stp>
        <tr r="C2216" s="15"/>
      </tp>
      <tp>
        <v>7370.7466423255519</v>
        <stp/>
        <stp>##V3_BDPV12</stp>
        <stp>BALN SE Equity</stp>
        <stp>INTERVAL_AVG</stp>
        <stp>[Trading Turnover and Marketcap (Crypto, Equity, FX)_0131.xlsx]All Equity 0131 %!R1561C3</stp>
        <stp>CRNCY=USD</stp>
        <stp>START_DATE_OVERRIDE=20170101</stp>
        <stp>END_DATE_OVERRIDE=20180131</stp>
        <stp>MARKET_DATA_OVERRIDE=RR902</stp>
        <tr r="C1561" s="15"/>
      </tp>
      <tp>
        <v>243505468.26953036</v>
        <stp/>
        <stp>##V3_BDPV12</stp>
        <stp>000660 KP Equity</stp>
        <stp>INTERVAL_AVG</stp>
        <stp>[Trading Turnover and Marketcap (Crypto, Equity, FX)_0131.xlsx]All Equity 0131 %!R181C2</stp>
        <stp>MARKET_DATA_OVERRIDE=TURNOVER</stp>
        <stp>CRNCY=USD</stp>
        <stp>START_DATE_OVERRIDE=20170101</stp>
        <stp>END_DATE_OVERRIDE=20180131</stp>
        <tr r="B181" s="15"/>
      </tp>
      <tp>
        <v>177344140.35858789</v>
        <stp/>
        <stp>##V3_BDPV12</stp>
        <stp>215600 KQ Equity</stp>
        <stp>INTERVAL_AVG</stp>
        <stp>[Trading Turnover and Marketcap (Crypto, Equity, FX)_0131.xlsx]All Equity 0131 %!R294C2</stp>
        <stp>MARKET_DATA_OVERRIDE=TURNOVER</stp>
        <stp>CRNCY=USD</stp>
        <stp>START_DATE_OVERRIDE=20170101</stp>
        <stp>END_DATE_OVERRIDE=20180131</stp>
        <tr r="B294" s="15"/>
      </tp>
      <tp>
        <v>11709.511938185939</v>
        <stp/>
        <stp>##V3_BDPV12</stp>
        <stp>ADSEZ IS Equity</stp>
        <stp>INTERVAL_AVG</stp>
        <stp>[Trading Turnover and Marketcap (Crypto, Equity, FX)_0131.xlsx]All Equity 0131 %!R1556C3</stp>
        <stp>CRNCY=USD</stp>
        <stp>START_DATE_OVERRIDE=20170101</stp>
        <stp>END_DATE_OVERRIDE=20180131</stp>
        <stp>MARKET_DATA_OVERRIDE=RR902</stp>
        <tr r="C1556" s="15"/>
      </tp>
      <tp>
        <v>71473908.404477164</v>
        <stp/>
        <stp>##V3_BDPV12</stp>
        <stp>005490 KP Equity</stp>
        <stp>INTERVAL_AVG</stp>
        <stp>[Trading Turnover and Marketcap (Crypto, Equity, FX)_0131.xlsx]All Equity 0131 %!R774C2</stp>
        <stp>MARKET_DATA_OVERRIDE=TURNOVER</stp>
        <stp>CRNCY=USD</stp>
        <stp>START_DATE_OVERRIDE=20170101</stp>
        <stp>END_DATE_OVERRIDE=20180131</stp>
        <tr r="B774" s="15"/>
      </tp>
      <tp>
        <v>995667863.6029408</v>
        <stp/>
        <stp>##V3_BDPV12</stp>
        <stp>INTC US Equity</stp>
        <stp>INTERVAL_AVG</stp>
        <stp>[Trading Turnover and Marketcap (Crypto, Equity, FX)_0131.xlsx]All Equity 0131 %!R17C2</stp>
        <stp>MARKET_DATA_OVERRIDE=TURNOVER</stp>
        <stp>CRNCY=USD</stp>
        <stp>START_DATE_OVERRIDE=20170101</stp>
        <stp>END_DATE_OVERRIDE=20180131</stp>
        <tr r="B17" s="15"/>
      </tp>
      <tp>
        <v>6499.5207228176087</v>
        <stp/>
        <stp>##V3_BDPV12</stp>
        <stp>ASELS TI Equity</stp>
        <stp>INTERVAL_AVG</stp>
        <stp>[Trading Turnover and Marketcap (Crypto, Equity, FX)_0131.xlsx]All Equity 0131 %!R832C3</stp>
        <stp>CRNCY=USD</stp>
        <stp>START_DATE_OVERRIDE=20170101</stp>
        <stp>END_DATE_OVERRIDE=20180131</stp>
        <stp>MARKET_DATA_OVERRIDE=RR902</stp>
        <tr r="C832" s="15"/>
      </tp>
      <tp>
        <v>23216.443398668733</v>
        <stp/>
        <stp>##V3_BDPV12</stp>
        <stp>ITSA4 BS Equity</stp>
        <stp>INTERVAL_AVG</stp>
        <stp>[Trading Turnover and Marketcap (Crypto, Equity, FX)_0131.xlsx]All Equity 0131 %!R991C3</stp>
        <stp>CRNCY=USD</stp>
        <stp>START_DATE_OVERRIDE=20170101</stp>
        <stp>END_DATE_OVERRIDE=20180131</stp>
        <stp>MARKET_DATA_OVERRIDE=RR902</stp>
        <tr r="C991" s="15"/>
      </tp>
      <tp>
        <v>7268.0416543632628</v>
        <stp/>
        <stp>##V3_BDPV12</stp>
        <stp>EGIE3 BS Equity</stp>
        <stp>INTERVAL_AVG</stp>
        <stp>[Trading Turnover and Marketcap (Crypto, Equity, FX)_0131.xlsx]All Equity 0131 %!R2067C3</stp>
        <stp>CRNCY=USD</stp>
        <stp>START_DATE_OVERRIDE=20170101</stp>
        <stp>END_DATE_OVERRIDE=20180131</stp>
        <stp>MARKET_DATA_OVERRIDE=RR902</stp>
        <tr r="C2067" s="15"/>
      </tp>
      <tp>
        <v>3187.926792673667</v>
        <stp/>
        <stp>##V3_BDPV12</stp>
        <stp>DELTA TB Equity</stp>
        <stp>INTERVAL_AVG</stp>
        <stp>[Trading Turnover and Marketcap (Crypto, Equity, FX)_0131.xlsx]All Equity 0131 %!R2401C3</stp>
        <stp>CRNCY=USD</stp>
        <stp>START_DATE_OVERRIDE=20170101</stp>
        <stp>END_DATE_OVERRIDE=20180131</stp>
        <stp>MARKET_DATA_OVERRIDE=RR902</stp>
        <tr r="C2401" s="15"/>
      </tp>
      <tp>
        <v>10930.916265960632</v>
        <stp/>
        <stp>##V3_BDPV12</stp>
        <stp>ALRS RX Equity</stp>
        <stp>INTERVAL_AVG</stp>
        <stp>[Trading Turnover and Marketcap (Crypto, Equity, FX)_0131.xlsx]All Equity 0131 %!R1540C3</stp>
        <stp>CRNCY=USD</stp>
        <stp>START_DATE_OVERRIDE=20170101</stp>
        <stp>END_DATE_OVERRIDE=20180131</stp>
        <stp>MARKET_DATA_OVERRIDE=RR902</stp>
        <tr r="C1540" s="15"/>
      </tp>
      <tp>
        <v>5490.6660350944148</v>
        <stp/>
        <stp>##V3_BDPV12</stp>
        <stp>BOSS GY Equity</stp>
        <stp>INTERVAL_AVG</stp>
        <stp>[Trading Turnover and Marketcap (Crypto, Equity, FX)_0131.xlsx]All Equity 0131 %!R1411C3</stp>
        <stp>CRNCY=USD</stp>
        <stp>START_DATE_OVERRIDE=20170101</stp>
        <stp>END_DATE_OVERRIDE=20180131</stp>
        <stp>MARKET_DATA_OVERRIDE=RR902</stp>
        <tr r="C1411" s="15"/>
      </tp>
      <tp>
        <v>11657.61220168635</v>
        <stp/>
        <stp>##V3_BDPV12</stp>
        <stp>ENELAM CC Equity</stp>
        <stp>INTERVAL_AVG</stp>
        <stp>[Trading Turnover and Marketcap (Crypto, Equity, FX)_0131.xlsx]All Equity 0131 %!R2161C3</stp>
        <stp>CRNCY=USD</stp>
        <stp>START_DATE_OVERRIDE=20170101</stp>
        <stp>END_DATE_OVERRIDE=20180131</stp>
        <stp>MARKET_DATA_OVERRIDE=RR902</stp>
        <tr r="C2161" s="15"/>
      </tp>
      <tp>
        <v>6588.3655959658054</v>
        <stp/>
        <stp>##V3_BDPV12</stp>
        <stp>CRDA LN Equity</stp>
        <stp>INTERVAL_AVG</stp>
        <stp>[Trading Turnover and Marketcap (Crypto, Equity, FX)_0131.xlsx]All Equity 0131 %!R1592C3</stp>
        <stp>CRNCY=USD</stp>
        <stp>START_DATE_OVERRIDE=20170101</stp>
        <stp>END_DATE_OVERRIDE=20180131</stp>
        <stp>MARKET_DATA_OVERRIDE=RR902</stp>
        <tr r="C1592" s="15"/>
      </tp>
      <tp>
        <v>4689.0135325588753</v>
        <stp/>
        <stp>##V3_BDPV12</stp>
        <stp>BOKA NA Equity</stp>
        <stp>INTERVAL_AVG</stp>
        <stp>[Trading Turnover and Marketcap (Crypto, Equity, FX)_0131.xlsx]All Equity 0131 %!R1681C3</stp>
        <stp>CRNCY=USD</stp>
        <stp>START_DATE_OVERRIDE=20170101</stp>
        <stp>END_DATE_OVERRIDE=20180131</stp>
        <stp>MARKET_DATA_OVERRIDE=RR902</stp>
        <tr r="C1681" s="15"/>
      </tp>
      <tp>
        <v>7267.1337526809448</v>
        <stp/>
        <stp>##V3_BDPV12</stp>
        <stp>HLBK MK Equity</stp>
        <stp>INTERVAL_AVG</stp>
        <stp>[Trading Turnover and Marketcap (Crypto, Equity, FX)_0131.xlsx]All Equity 0131 %!R2368C3</stp>
        <stp>CRNCY=USD</stp>
        <stp>START_DATE_OVERRIDE=20170101</stp>
        <stp>END_DATE_OVERRIDE=20180131</stp>
        <stp>MARKET_DATA_OVERRIDE=RR902</stp>
        <tr r="C2368" s="15"/>
      </tp>
      <tp>
        <v>12132.226980959009</v>
        <stp/>
        <stp>##V3_BDPV12</stp>
        <stp>MNDI LN Equity</stp>
        <stp>INTERVAL_AVG</stp>
        <stp>[Trading Turnover and Marketcap (Crypto, Equity, FX)_0131.xlsx]All Equity 0131 %!R1124C3</stp>
        <stp>CRNCY=USD</stp>
        <stp>START_DATE_OVERRIDE=20170101</stp>
        <stp>END_DATE_OVERRIDE=20180131</stp>
        <stp>MARKET_DATA_OVERRIDE=RR902</stp>
        <tr r="C1124" s="15"/>
      </tp>
      <tp>
        <v>2561.7616667106922</v>
        <stp/>
        <stp>##V3_BDPV12</stp>
        <stp>EXCL IJ Equity</stp>
        <stp>INTERVAL_AVG</stp>
        <stp>[Trading Turnover and Marketcap (Crypto, Equity, FX)_0131.xlsx]All Equity 0131 %!R2474C3</stp>
        <stp>CRNCY=USD</stp>
        <stp>START_DATE_OVERRIDE=20170101</stp>
        <stp>END_DATE_OVERRIDE=20180131</stp>
        <stp>MARKET_DATA_OVERRIDE=RR902</stp>
        <tr r="C2474" s="15"/>
      </tp>
      <tp>
        <v>10166.225535684705</v>
        <stp/>
        <stp>##V3_BDPV12</stp>
        <stp>SOON SE Equity</stp>
        <stp>INTERVAL_AVG</stp>
        <stp>[Trading Turnover and Marketcap (Crypto, Equity, FX)_0131.xlsx]All Equity 0131 %!R1184C3</stp>
        <stp>CRNCY=USD</stp>
        <stp>START_DATE_OVERRIDE=20170101</stp>
        <stp>END_DATE_OVERRIDE=20180131</stp>
        <stp>MARKET_DATA_OVERRIDE=RR902</stp>
        <tr r="C1184" s="15"/>
      </tp>
      <tp>
        <v>419863856.57310545</v>
        <stp/>
        <stp>##V3_BDPV12</stp>
        <stp>NESN SE Equity</stp>
        <stp>INTERVAL_AVG</stp>
        <stp>[Trading Turnover and Marketcap (Crypto, Equity, FX)_0131.xlsx]All Equity 0131 %!R79C2</stp>
        <stp>MARKET_DATA_OVERRIDE=TURNOVER</stp>
        <stp>CRNCY=USD</stp>
        <stp>START_DATE_OVERRIDE=20170101</stp>
        <stp>END_DATE_OVERRIDE=20180131</stp>
        <tr r="B79" s="15"/>
      </tp>
      <tp>
        <v>11929.547896092396</v>
        <stp/>
        <stp>##V3_BDPV12</stp>
        <stp>SANMEXB MM Equity</stp>
        <stp>INTERVAL_AVG</stp>
        <stp>[Trading Turnover and Marketcap (Crypto, Equity, FX)_0131.xlsx]All Equity 0131 %!R2242C3</stp>
        <stp>CRNCY=USD</stp>
        <stp>START_DATE_OVERRIDE=20170101</stp>
        <stp>END_DATE_OVERRIDE=20180131</stp>
        <stp>MARKET_DATA_OVERRIDE=RR902</stp>
        <tr r="C2242" s="15"/>
      </tp>
      <tp>
        <v>45817.364471661298</v>
        <stp/>
        <stp>##V3_BDPV12</stp>
        <stp>ATCOA SS Equity</stp>
        <stp>INTERVAL_AVG</stp>
        <stp>[Trading Turnover and Marketcap (Crypto, Equity, FX)_0131.xlsx]All Equity 0131 %!R719C3</stp>
        <stp>CRNCY=USD</stp>
        <stp>START_DATE_OVERRIDE=20170101</stp>
        <stp>END_DATE_OVERRIDE=20180131</stp>
        <stp>MARKET_DATA_OVERRIDE=RR902</stp>
        <tr r="C719" s="15"/>
      </tp>
      <tp>
        <v>14586.247193020832</v>
        <stp/>
        <stp>##V3_BDPV12</stp>
        <stp>HNR1 GY Equity</stp>
        <stp>INTERVAL_AVG</stp>
        <stp>[Trading Turnover and Marketcap (Crypto, Equity, FX)_0131.xlsx]All Equity 0131 %!R1703C3</stp>
        <stp>CRNCY=USD</stp>
        <stp>START_DATE_OVERRIDE=20170101</stp>
        <stp>END_DATE_OVERRIDE=20180131</stp>
        <stp>MARKET_DATA_OVERRIDE=RR902</stp>
        <tr r="C1703" s="15"/>
      </tp>
      <tp>
        <v>3363.2318903331775</v>
        <stp/>
        <stp>##V3_BDPV12</stp>
        <stp>CMIG4 BS Equity</stp>
        <stp>INTERVAL_AVG</stp>
        <stp>[Trading Turnover and Marketcap (Crypto, Equity, FX)_0131.xlsx]All Equity 0131 %!R1523C3</stp>
        <stp>CRNCY=USD</stp>
        <stp>START_DATE_OVERRIDE=20170101</stp>
        <stp>END_DATE_OVERRIDE=20180131</stp>
        <stp>MARKET_DATA_OVERRIDE=RR902</stp>
        <tr r="C1523" s="15"/>
      </tp>
      <tp>
        <v>7518.5611827143375</v>
        <stp/>
        <stp>##V3_BDPV12</stp>
        <stp>ICBP IJ Equity</stp>
        <stp>INTERVAL_AVG</stp>
        <stp>[Trading Turnover and Marketcap (Crypto, Equity, FX)_0131.xlsx]All Equity 0131 %!R2394C3</stp>
        <stp>CRNCY=USD</stp>
        <stp>START_DATE_OVERRIDE=20170101</stp>
        <stp>END_DATE_OVERRIDE=20180131</stp>
        <stp>MARKET_DATA_OVERRIDE=RR902</stp>
        <tr r="C2394" s="15"/>
      </tp>
      <tp>
        <v>13965.40674223584</v>
        <stp/>
        <stp>##V3_BDPV12</stp>
        <stp>FRES LN Equity</stp>
        <stp>INTERVAL_AVG</stp>
        <stp>[Trading Turnover and Marketcap (Crypto, Equity, FX)_0131.xlsx]All Equity 0131 %!R1560C3</stp>
        <stp>CRNCY=USD</stp>
        <stp>START_DATE_OVERRIDE=20170101</stp>
        <stp>END_DATE_OVERRIDE=20180131</stp>
        <stp>MARKET_DATA_OVERRIDE=RR902</stp>
        <tr r="C1560" s="15"/>
      </tp>
      <tp>
        <v>7713.1781597553063</v>
        <stp/>
        <stp>##V3_BDPV12</stp>
        <stp>BDEV LN Equity</stp>
        <stp>INTERVAL_AVG</stp>
        <stp>[Trading Turnover and Marketcap (Crypto, Equity, FX)_0131.xlsx]All Equity 0131 %!R1132C3</stp>
        <stp>CRNCY=USD</stp>
        <stp>START_DATE_OVERRIDE=20170101</stp>
        <stp>END_DATE_OVERRIDE=20180131</stp>
        <stp>MARKET_DATA_OVERRIDE=RR902</stp>
        <tr r="C1132" s="15"/>
      </tp>
      <tp>
        <v>9169.1460081025689</v>
        <stp/>
        <stp>##V3_BDPV12</stp>
        <stp>LUNDB SS Equity</stp>
        <stp>INTERVAL_AVG</stp>
        <stp>[Trading Turnover and Marketcap (Crypto, Equity, FX)_0131.xlsx]All Equity 0131 %!R2256C3</stp>
        <stp>CRNCY=USD</stp>
        <stp>START_DATE_OVERRIDE=20170101</stp>
        <stp>END_DATE_OVERRIDE=20180131</stp>
        <stp>MARKET_DATA_OVERRIDE=RR902</stp>
        <tr r="C2256" s="15"/>
      </tp>
      <tp>
        <v>6537.7160667560856</v>
        <stp/>
        <stp>##V3_BDPV12</stp>
        <stp>CTEC LN Equity</stp>
        <stp>INTERVAL_AVG</stp>
        <stp>[Trading Turnover and Marketcap (Crypto, Equity, FX)_0131.xlsx]All Equity 0131 %!R1396C3</stp>
        <stp>CRNCY=USD</stp>
        <stp>START_DATE_OVERRIDE=20170101</stp>
        <stp>END_DATE_OVERRIDE=20180131</stp>
        <stp>MARKET_DATA_OVERRIDE=RR902</stp>
        <tr r="C1396" s="15"/>
      </tp>
      <tp>
        <v>25178.308168018295</v>
        <stp/>
        <stp>##V3_BDPV12</stp>
        <stp>BHARTI IS Equity</stp>
        <stp>INTERVAL_AVG</stp>
        <stp>[Trading Turnover and Marketcap (Crypto, Equity, FX)_0131.xlsx]All Equity 0131 %!R1158C3</stp>
        <stp>CRNCY=USD</stp>
        <stp>START_DATE_OVERRIDE=20170101</stp>
        <stp>END_DATE_OVERRIDE=20180131</stp>
        <stp>MARKET_DATA_OVERRIDE=RR902</stp>
        <tr r="C1158" s="15"/>
      </tp>
      <tp>
        <v>5659.557999726796</v>
        <stp/>
        <stp>##V3_BDPV12</stp>
        <stp>KLBF IJ Equity</stp>
        <stp>INTERVAL_AVG</stp>
        <stp>[Trading Turnover and Marketcap (Crypto, Equity, FX)_0131.xlsx]All Equity 0131 %!R2422C3</stp>
        <stp>CRNCY=USD</stp>
        <stp>START_DATE_OVERRIDE=20170101</stp>
        <stp>END_DATE_OVERRIDE=20180131</stp>
        <stp>MARKET_DATA_OVERRIDE=RR902</stp>
        <tr r="C2422" s="15"/>
      </tp>
      <tp>
        <v>1949232117.2794118</v>
        <stp/>
        <stp>##V3_BDPV12</stp>
        <stp>BAC US Equity</stp>
        <stp>INTERVAL_AVG</stp>
        <stp>[Trading Turnover and Marketcap (Crypto, Equity, FX)_0131.xlsx]All Equity 0131 %!R8C2</stp>
        <stp>MARKET_DATA_OVERRIDE=TURNOVER</stp>
        <stp>CRNCY=USD</stp>
        <stp>START_DATE_OVERRIDE=20170101</stp>
        <stp>END_DATE_OVERRIDE=20180131</stp>
        <tr r="B8" s="15"/>
      </tp>
      <tp>
        <v>59083.482229924382</v>
        <stp/>
        <stp>##V3_BDPV12</stp>
        <stp>ROSN RX Equity</stp>
        <stp>INTERVAL_AVG</stp>
        <stp>[Trading Turnover and Marketcap (Crypto, Equity, FX)_0131.xlsx]All Equity 0131 %!R1422C3</stp>
        <stp>CRNCY=USD</stp>
        <stp>START_DATE_OVERRIDE=20170101</stp>
        <stp>END_DATE_OVERRIDE=20180131</stp>
        <stp>MARKET_DATA_OVERRIDE=RR902</stp>
        <tr r="C1422" s="15"/>
      </tp>
      <tp>
        <v>113949788.10583186</v>
        <stp/>
        <stp>##V3_BDPV12</stp>
        <stp>035720 KP Equity</stp>
        <stp>INTERVAL_AVG</stp>
        <stp>[Trading Turnover and Marketcap (Crypto, Equity, FX)_0131.xlsx]All Equity 0131 %!R506C2</stp>
        <stp>MARKET_DATA_OVERRIDE=TURNOVER</stp>
        <stp>CRNCY=USD</stp>
        <stp>START_DATE_OVERRIDE=20170101</stp>
        <stp>END_DATE_OVERRIDE=20180131</stp>
        <tr r="B506" s="15"/>
      </tp>
      <tp>
        <v>25759.315994819441</v>
        <stp/>
        <stp>##V3_BDPV12</stp>
        <stp>HEIO NA Equity</stp>
        <stp>INTERVAL_AVG</stp>
        <stp>[Trading Turnover and Marketcap (Crypto, Equity, FX)_0131.xlsx]All Equity 0131 %!R2109C3</stp>
        <stp>CRNCY=USD</stp>
        <stp>START_DATE_OVERRIDE=20170101</stp>
        <stp>END_DATE_OVERRIDE=20180131</stp>
        <stp>MARKET_DATA_OVERRIDE=RR902</stp>
        <tr r="C2109" s="15"/>
      </tp>
      <tp>
        <v>54131544.442537203</v>
        <stp/>
        <stp>##V3_BDPV12</stp>
        <stp>090430 KP Equity</stp>
        <stp>INTERVAL_AVG</stp>
        <stp>[Trading Turnover and Marketcap (Crypto, Equity, FX)_0131.xlsx]All Equity 0131 %!R933C2</stp>
        <stp>MARKET_DATA_OVERRIDE=TURNOVER</stp>
        <stp>CRNCY=USD</stp>
        <stp>START_DATE_OVERRIDE=20170101</stp>
        <stp>END_DATE_OVERRIDE=20180131</stp>
        <tr r="B933" s="15"/>
      </tp>
      <tp>
        <v>2206.4651467520107</v>
        <stp/>
        <stp>##V3_BDPV12</stp>
        <stp>LUCK PK Equity</stp>
        <stp>INTERVAL_AVG</stp>
        <stp>[Trading Turnover and Marketcap (Crypto, Equity, FX)_0131.xlsx]All Equity 0131 %!R2414C3</stp>
        <stp>CRNCY=USD</stp>
        <stp>START_DATE_OVERRIDE=20170101</stp>
        <stp>END_DATE_OVERRIDE=20180131</stp>
        <stp>MARKET_DATA_OVERRIDE=RR902</stp>
        <tr r="C2414" s="15"/>
      </tp>
      <tp>
        <v>82239556.60532172</v>
        <stp/>
        <stp>##V3_BDPV12</stp>
        <stp>066570 KP Equity</stp>
        <stp>INTERVAL_AVG</stp>
        <stp>[Trading Turnover and Marketcap (Crypto, Equity, FX)_0131.xlsx]All Equity 0131 %!R685C2</stp>
        <stp>MARKET_DATA_OVERRIDE=TURNOVER</stp>
        <stp>CRNCY=USD</stp>
        <stp>START_DATE_OVERRIDE=20170101</stp>
        <stp>END_DATE_OVERRIDE=20180131</stp>
        <tr r="B685" s="15"/>
      </tp>
      <tp>
        <v>636548029.41176391</v>
        <stp/>
        <stp>##V3_BDPV12</stp>
        <stp>CVX US Equity</stp>
        <stp>INTERVAL_AVG</stp>
        <stp>[Trading Turnover and Marketcap (Crypto, Equity, FX)_0131.xlsx]All Equity 0131 %!R40C2</stp>
        <stp>MARKET_DATA_OVERRIDE=TURNOVER</stp>
        <stp>CRNCY=USD</stp>
        <stp>START_DATE_OVERRIDE=20170101</stp>
        <stp>END_DATE_OVERRIDE=20180131</stp>
        <tr r="B40" s="15"/>
      </tp>
      <tp>
        <v>543394030.14705849</v>
        <stp/>
        <stp>##V3_BDPV12</stp>
        <stp>AMGN US Equity</stp>
        <stp>INTERVAL_AVG</stp>
        <stp>[Trading Turnover and Marketcap (Crypto, Equity, FX)_0131.xlsx]All Equity 0131 %!R48C2</stp>
        <stp>MARKET_DATA_OVERRIDE=TURNOVER</stp>
        <stp>CRNCY=USD</stp>
        <stp>START_DATE_OVERRIDE=20170101</stp>
        <stp>END_DATE_OVERRIDE=20180131</stp>
        <tr r="B48" s="15"/>
      </tp>
      <tp>
        <v>366633585.07896894</v>
        <stp/>
        <stp>##V3_BDPV12</stp>
        <stp>NOVN SE Equity</stp>
        <stp>INTERVAL_AVG</stp>
        <stp>[Trading Turnover and Marketcap (Crypto, Equity, FX)_0131.xlsx]All Equity 0131 %!R98C2</stp>
        <stp>MARKET_DATA_OVERRIDE=TURNOVER</stp>
        <stp>CRNCY=USD</stp>
        <stp>START_DATE_OVERRIDE=20170101</stp>
        <stp>END_DATE_OVERRIDE=20180131</stp>
        <tr r="B98" s="15"/>
      </tp>
      <tp>
        <v>35883.913801335482</v>
        <stp/>
        <stp>##V3_BDPV12</stp>
        <stp>VOLVB SS Equity</stp>
        <stp>INTERVAL_AVG</stp>
        <stp>[Trading Turnover and Marketcap (Crypto, Equity, FX)_0131.xlsx]All Equity 0131 %!R643C3</stp>
        <stp>CRNCY=USD</stp>
        <stp>START_DATE_OVERRIDE=20170101</stp>
        <stp>END_DATE_OVERRIDE=20180131</stp>
        <stp>MARKET_DATA_OVERRIDE=RR902</stp>
        <tr r="C643" s="15"/>
      </tp>
      <tp>
        <v>2926.8756096788206</v>
        <stp/>
        <stp>##V3_BDPV12</stp>
        <stp>JSMR IJ Equity</stp>
        <stp>INTERVAL_AVG</stp>
        <stp>[Trading Turnover and Marketcap (Crypto, Equity, FX)_0131.xlsx]All Equity 0131 %!R2387C3</stp>
        <stp>CRNCY=USD</stp>
        <stp>START_DATE_OVERRIDE=20170101</stp>
        <stp>END_DATE_OVERRIDE=20180131</stp>
        <stp>MARKET_DATA_OVERRIDE=RR902</stp>
        <tr r="C2387" s="15"/>
      </tp>
      <tp>
        <v>6436.7787464463681</v>
        <stp/>
        <stp>##V3_BDPV12</stp>
        <stp>ELISA FH Equity</stp>
        <stp>INTERVAL_AVG</stp>
        <stp>[Trading Turnover and Marketcap (Crypto, Equity, FX)_0131.xlsx]All Equity 0131 %!R1757C3</stp>
        <stp>CRNCY=USD</stp>
        <stp>START_DATE_OVERRIDE=20170101</stp>
        <stp>END_DATE_OVERRIDE=20180131</stp>
        <stp>MARKET_DATA_OVERRIDE=RR902</stp>
        <tr r="C1757" s="15"/>
      </tp>
      <tp>
        <v>2568.6876691388024</v>
        <stp/>
        <stp>##V3_BDPV12</stp>
        <stp>YTLP MK Equity</stp>
        <stp>INTERVAL_AVG</stp>
        <stp>[Trading Turnover and Marketcap (Crypto, Equity, FX)_0131.xlsx]All Equity 0131 %!R2493C3</stp>
        <stp>CRNCY=USD</stp>
        <stp>START_DATE_OVERRIDE=20170101</stp>
        <stp>END_DATE_OVERRIDE=20180131</stp>
        <stp>MARKET_DATA_OVERRIDE=RR902</stp>
        <tr r="C2493" s="15"/>
      </tp>
      <tp>
        <v>5027.0324008350199</v>
        <stp/>
        <stp>##V3_BDPV12</stp>
        <stp>METSO FH Equity</stp>
        <stp>INTERVAL_AVG</stp>
        <stp>[Trading Turnover and Marketcap (Crypto, Equity, FX)_0131.xlsx]All Equity 0131 %!R1715C3</stp>
        <stp>CRNCY=USD</stp>
        <stp>START_DATE_OVERRIDE=20170101</stp>
        <stp>END_DATE_OVERRIDE=20180131</stp>
        <stp>MARKET_DATA_OVERRIDE=RR902</stp>
        <tr r="C1715" s="15"/>
      </tp>
      <tp>
        <v>7172.6530887751078</v>
        <stp/>
        <stp>##V3_BDPV12</stp>
        <stp>TUPRS TI Equity</stp>
        <stp>INTERVAL_AVG</stp>
        <stp>[Trading Turnover and Marketcap (Crypto, Equity, FX)_0131.xlsx]All Equity 0131 %!R1283C3</stp>
        <stp>CRNCY=USD</stp>
        <stp>START_DATE_OVERRIDE=20170101</stp>
        <stp>END_DATE_OVERRIDE=20180131</stp>
        <stp>MARKET_DATA_OVERRIDE=RR902</stp>
        <tr r="C1283" s="15"/>
      </tp>
      <tp>
        <v>7558.8873713624207</v>
        <stp/>
        <stp>##V3_BDPV12</stp>
        <stp>TNET BB Equity</stp>
        <stp>INTERVAL_AVG</stp>
        <stp>[Trading Turnover and Marketcap (Crypto, Equity, FX)_0131.xlsx]All Equity 0131 %!R2214C3</stp>
        <stp>CRNCY=USD</stp>
        <stp>START_DATE_OVERRIDE=20170101</stp>
        <stp>END_DATE_OVERRIDE=20180131</stp>
        <stp>MARKET_DATA_OVERRIDE=RR902</stp>
        <tr r="C2214" s="15"/>
      </tp>
      <tp>
        <v>4902.341420450688</v>
        <stp/>
        <stp>##V3_BDPV12</stp>
        <stp>LICHF IS Equity</stp>
        <stp>INTERVAL_AVG</stp>
        <stp>[Trading Turnover and Marketcap (Crypto, Equity, FX)_0131.xlsx]All Equity 0131 %!R1702C3</stp>
        <stp>CRNCY=USD</stp>
        <stp>START_DATE_OVERRIDE=20170101</stp>
        <stp>END_DATE_OVERRIDE=20180131</stp>
        <stp>MARKET_DATA_OVERRIDE=RR902</stp>
        <tr r="C1702" s="15"/>
      </tp>
      <tp>
        <v>10054.815068550251</v>
        <stp/>
        <stp>##V3_BDPV12</stp>
        <stp>BBNI IJ Equity</stp>
        <stp>INTERVAL_AVG</stp>
        <stp>[Trading Turnover and Marketcap (Crypto, Equity, FX)_0131.xlsx]All Equity 0131 %!R1978C3</stp>
        <stp>CRNCY=USD</stp>
        <stp>START_DATE_OVERRIDE=20170101</stp>
        <stp>END_DATE_OVERRIDE=20180131</stp>
        <stp>MARKET_DATA_OVERRIDE=RR902</stp>
        <tr r="C1978" s="15"/>
      </tp>
      <tp>
        <v>2747.7834173589795</v>
        <stp/>
        <stp>##V3_BDPV12</stp>
        <stp>SCMA IJ Equity</stp>
        <stp>INTERVAL_AVG</stp>
        <stp>[Trading Turnover and Marketcap (Crypto, Equity, FX)_0131.xlsx]All Equity 0131 %!R2429C3</stp>
        <stp>CRNCY=USD</stp>
        <stp>START_DATE_OVERRIDE=20170101</stp>
        <stp>END_DATE_OVERRIDE=20180131</stp>
        <stp>MARKET_DATA_OVERRIDE=RR902</stp>
        <tr r="C2429" s="15"/>
      </tp>
      <tp>
        <v>5734.0614584562009</v>
        <stp/>
        <stp>##V3_BDPV12</stp>
        <stp>SCHB NO Equity</stp>
        <stp>INTERVAL_AVG</stp>
        <stp>[Trading Turnover and Marketcap (Crypto, Equity, FX)_0131.xlsx]All Equity 0131 %!R2445C3</stp>
        <stp>CRNCY=USD</stp>
        <stp>START_DATE_OVERRIDE=20170101</stp>
        <stp>END_DATE_OVERRIDE=20180131</stp>
        <stp>MARKET_DATA_OVERRIDE=RR902</stp>
        <tr r="C2445" s="15"/>
      </tp>
      <tp>
        <v>16885.426974865506</v>
        <stp/>
        <stp>##V3_BDPV12</stp>
        <stp>IQCD QD Equity</stp>
        <stp>INTERVAL_AVG</stp>
        <stp>[Trading Turnover and Marketcap (Crypto, Equity, FX)_0131.xlsx]All Equity 0131 %!R2337C3</stp>
        <stp>CRNCY=USD</stp>
        <stp>START_DATE_OVERRIDE=20170101</stp>
        <stp>END_DATE_OVERRIDE=20180131</stp>
        <stp>MARKET_DATA_OVERRIDE=RR902</stp>
        <tr r="C2337" s="15"/>
      </tp>
      <tp>
        <v>49526651.902094461</v>
        <stp/>
        <stp>##V3_BDPV12</stp>
        <stp>028260 KP Equity</stp>
        <stp>INTERVAL_AVG</stp>
        <stp>[Trading Turnover and Marketcap (Crypto, Equity, FX)_0131.xlsx]All Equity 0131 %!R994C2</stp>
        <stp>MARKET_DATA_OVERRIDE=TURNOVER</stp>
        <stp>CRNCY=USD</stp>
        <stp>START_DATE_OVERRIDE=20170101</stp>
        <stp>END_DATE_OVERRIDE=20180131</stp>
        <tr r="B994" s="15"/>
      </tp>
      <tp>
        <v>3742.6780291012901</v>
        <stp/>
        <stp>##V3_BDPV12</stp>
        <stp>BDMN IJ Equity</stp>
        <stp>INTERVAL_AVG</stp>
        <stp>[Trading Turnover and Marketcap (Crypto, Equity, FX)_0131.xlsx]All Equity 0131 %!R2482C3</stp>
        <stp>CRNCY=USD</stp>
        <stp>START_DATE_OVERRIDE=20170101</stp>
        <stp>END_DATE_OVERRIDE=20180131</stp>
        <stp>MARKET_DATA_OVERRIDE=RR902</stp>
        <tr r="C2482" s="15"/>
      </tp>
      <tp>
        <v>9456.1929048505735</v>
        <stp/>
        <stp>##V3_BDPV12</stp>
        <stp>PFAVAL CX Equity</stp>
        <stp>INTERVAL_AVG</stp>
        <stp>[Trading Turnover and Marketcap (Crypto, Equity, FX)_0131.xlsx]All Equity 0131 %!R2458C3</stp>
        <stp>CRNCY=USD</stp>
        <stp>START_DATE_OVERRIDE=20170101</stp>
        <stp>END_DATE_OVERRIDE=20180131</stp>
        <stp>MARKET_DATA_OVERRIDE=RR902</stp>
        <tr r="C2458" s="15"/>
      </tp>
      <tp>
        <v>5379.3080696963198</v>
        <stp/>
        <stp>##V3_BDPV12</stp>
        <stp>POWF IS Equity</stp>
        <stp>INTERVAL_AVG</stp>
        <stp>[Trading Turnover and Marketcap (Crypto, Equity, FX)_0131.xlsx]All Equity 0131 %!R1886C3</stp>
        <stp>CRNCY=USD</stp>
        <stp>START_DATE_OVERRIDE=20170101</stp>
        <stp>END_DATE_OVERRIDE=20180131</stp>
        <stp>MARKET_DATA_OVERRIDE=RR902</stp>
        <tr r="C1886" s="15"/>
      </tp>
      <tp>
        <v>71720494.232398123</v>
        <stp/>
        <stp>##V3_BDPV12</stp>
        <stp>035420 KP Equity</stp>
        <stp>INTERVAL_AVG</stp>
        <stp>[Trading Turnover and Marketcap (Crypto, Equity, FX)_0131.xlsx]All Equity 0131 %!R769C2</stp>
        <stp>MARKET_DATA_OVERRIDE=TURNOVER</stp>
        <stp>CRNCY=USD</stp>
        <stp>START_DATE_OVERRIDE=20170101</stp>
        <stp>END_DATE_OVERRIDE=20180131</stp>
        <tr r="B769" s="15"/>
      </tp>
      <tp>
        <v>6865.2255813509601</v>
        <stp/>
        <stp>##V3_BDPV12</stp>
        <stp>TECHM IS Equity</stp>
        <stp>INTERVAL_AVG</stp>
        <stp>[Trading Turnover and Marketcap (Crypto, Equity, FX)_0131.xlsx]All Equity 0131 %!R1647C3</stp>
        <stp>CRNCY=USD</stp>
        <stp>START_DATE_OVERRIDE=20170101</stp>
        <stp>END_DATE_OVERRIDE=20180131</stp>
        <stp>MARKET_DATA_OVERRIDE=RR902</stp>
        <tr r="C1647" s="15"/>
      </tp>
      <tp>
        <v>51172423.60580688</v>
        <stp/>
        <stp>##V3_BDPV12</stp>
        <stp>105560 KP Equity</stp>
        <stp>INTERVAL_AVG</stp>
        <stp>[Trading Turnover and Marketcap (Crypto, Equity, FX)_0131.xlsx]All Equity 0131 %!R969C2</stp>
        <stp>MARKET_DATA_OVERRIDE=TURNOVER</stp>
        <stp>CRNCY=USD</stp>
        <stp>START_DATE_OVERRIDE=20170101</stp>
        <stp>END_DATE_OVERRIDE=20180131</stp>
        <tr r="B969" s="15"/>
      </tp>
      <tp>
        <v>465031706.25000012</v>
        <stp/>
        <stp>##V3_BDPV12</stp>
        <stp>PYPL US Equity</stp>
        <stp>INTERVAL_AVG</stp>
        <stp>[Trading Turnover and Marketcap (Crypto, Equity, FX)_0131.xlsx]All Equity 0131 %!R65C2</stp>
        <stp>MARKET_DATA_OVERRIDE=TURNOVER</stp>
        <stp>CRNCY=USD</stp>
        <stp>START_DATE_OVERRIDE=20170101</stp>
        <stp>END_DATE_OVERRIDE=20180131</stp>
        <tr r="B65" s="15"/>
      </tp>
      <tp>
        <v>368657414.04411781</v>
        <stp/>
        <stp>##V3_BDPV12</stp>
        <stp>REGN US Equity</stp>
        <stp>INTERVAL_AVG</stp>
        <stp>[Trading Turnover and Marketcap (Crypto, Equity, FX)_0131.xlsx]All Equity 0131 %!R97C2</stp>
        <stp>MARKET_DATA_OVERRIDE=TURNOVER</stp>
        <stp>CRNCY=USD</stp>
        <stp>START_DATE_OVERRIDE=20170101</stp>
        <stp>END_DATE_OVERRIDE=20180131</stp>
        <tr r="B97" s="15"/>
      </tp>
      <tp>
        <v>522733755.14705873</v>
        <stp/>
        <stp>##V3_BDPV12</stp>
        <stp>CAT US Equity</stp>
        <stp>INTERVAL_AVG</stp>
        <stp>[Trading Turnover and Marketcap (Crypto, Equity, FX)_0131.xlsx]All Equity 0131 %!R53C2</stp>
        <stp>MARKET_DATA_OVERRIDE=TURNOVER</stp>
        <stp>CRNCY=USD</stp>
        <stp>START_DATE_OVERRIDE=20170101</stp>
        <stp>END_DATE_OVERRIDE=20180131</stp>
        <tr r="B53" s="15"/>
      </tp>
      <tp>
        <v>19989.146210017519</v>
        <stp/>
        <stp>##V3_BDPV12</stp>
        <stp>ESSITYB SS Equity</stp>
        <stp>INTERVAL_AVG</stp>
        <stp>[Trading Turnover and Marketcap (Crypto, Equity, FX)_0131.xlsx]All Equity 0131 %!R1156C3</stp>
        <stp>CRNCY=USD</stp>
        <stp>START_DATE_OVERRIDE=20170101</stp>
        <stp>END_DATE_OVERRIDE=20180131</stp>
        <stp>MARKET_DATA_OVERRIDE=RR902</stp>
        <tr r="C1156" s="15"/>
      </tp>
      <tp>
        <v>4453.5050642916694</v>
        <stp/>
        <stp>##V3_BDPV12</stp>
        <stp>GETIB SS Equity</stp>
        <stp>INTERVAL_AVG</stp>
        <stp>[Trading Turnover and Marketcap (Crypto, Equity, FX)_0131.xlsx]All Equity 0131 %!R1599C3</stp>
        <stp>CRNCY=USD</stp>
        <stp>START_DATE_OVERRIDE=20170101</stp>
        <stp>END_DATE_OVERRIDE=20180131</stp>
        <stp>MARKET_DATA_OVERRIDE=RR902</stp>
        <tr r="C1599" s="15"/>
      </tp>
      <tp>
        <v>5657.4518295046892</v>
        <stp/>
        <stp>##V3_BDPV12</stp>
        <stp>PHOR LI Equity</stp>
        <stp>INTERVAL_AVG</stp>
        <stp>[Trading Turnover and Marketcap (Crypto, Equity, FX)_0131.xlsx]All Equity 0131 %!R2362C3</stp>
        <stp>CRNCY=USD</stp>
        <stp>START_DATE_OVERRIDE=20170101</stp>
        <stp>END_DATE_OVERRIDE=20180131</stp>
        <stp>MARKET_DATA_OVERRIDE=RR902</stp>
        <tr r="C2362" s="15"/>
      </tp>
      <tp>
        <v>10659.741674099696</v>
        <stp/>
        <stp>##V3_BDPV12</stp>
        <stp>STERV FH Equity</stp>
        <stp>INTERVAL_AVG</stp>
        <stp>[Trading Turnover and Marketcap (Crypto, Equity, FX)_0131.xlsx]All Equity 0131 %!R1285C3</stp>
        <stp>CRNCY=USD</stp>
        <stp>START_DATE_OVERRIDE=20170101</stp>
        <stp>END_DATE_OVERRIDE=20180131</stp>
        <stp>MARKET_DATA_OVERRIDE=RR902</stp>
        <tr r="C1285" s="15"/>
      </tp>
      <tp>
        <v>36961.245690256394</v>
        <stp/>
        <stp>##V3_BDPV12</stp>
        <stp>HUVR IS Equity</stp>
        <stp>INTERVAL_AVG</stp>
        <stp>[Trading Turnover and Marketcap (Crypto, Equity, FX)_0131.xlsx]All Equity 0131 %!R1594C3</stp>
        <stp>CRNCY=USD</stp>
        <stp>START_DATE_OVERRIDE=20170101</stp>
        <stp>END_DATE_OVERRIDE=20180131</stp>
        <stp>MARKET_DATA_OVERRIDE=RR902</stp>
        <tr r="C1594" s="15"/>
      </tp>
      <tp>
        <v>3309.7189013136112</v>
        <stp/>
        <stp>##V3_BDPV12</stp>
        <stp>ASTRO MK Equity</stp>
        <stp>INTERVAL_AVG</stp>
        <stp>[Trading Turnover and Marketcap (Crypto, Equity, FX)_0131.xlsx]All Equity 0131 %!R2479C3</stp>
        <stp>CRNCY=USD</stp>
        <stp>START_DATE_OVERRIDE=20170101</stp>
        <stp>END_DATE_OVERRIDE=20180131</stp>
        <stp>MARKET_DATA_OVERRIDE=RR902</stp>
        <tr r="C2479" s="15"/>
      </tp>
      <tp>
        <v>7744.5513868124654</v>
        <stp/>
        <stp>##V3_BDPV12</stp>
        <stp>KOMB CK Equity</stp>
        <stp>INTERVAL_AVG</stp>
        <stp>[Trading Turnover and Marketcap (Crypto, Equity, FX)_0131.xlsx]All Equity 0131 %!R2311C3</stp>
        <stp>CRNCY=USD</stp>
        <stp>START_DATE_OVERRIDE=20170101</stp>
        <stp>END_DATE_OVERRIDE=20180131</stp>
        <stp>MARKET_DATA_OVERRIDE=RR902</stp>
        <tr r="C2311" s="15"/>
      </tp>
      <tp>
        <v>6487.22118310941</v>
        <stp/>
        <stp>##V3_BDPV12</stp>
        <stp>AZRG IT Equity</stp>
        <stp>INTERVAL_AVG</stp>
        <stp>[Trading Turnover and Marketcap (Crypto, Equity, FX)_0131.xlsx]All Equity 0131 %!R2303C3</stp>
        <stp>CRNCY=USD</stp>
        <stp>START_DATE_OVERRIDE=20170101</stp>
        <stp>END_DATE_OVERRIDE=20180131</stp>
        <stp>MARKET_DATA_OVERRIDE=RR902</stp>
        <tr r="C2303" s="15"/>
      </tp>
      <tp>
        <v>19188.70972896375</v>
        <stp/>
        <stp>##V3_BDPV12</stp>
        <stp>TELIA SS Equity</stp>
        <stp>INTERVAL_AVG</stp>
        <stp>[Trading Turnover and Marketcap (Crypto, Equity, FX)_0131.xlsx]All Equity 0131 %!R1040C3</stp>
        <stp>CRNCY=USD</stp>
        <stp>START_DATE_OVERRIDE=20170101</stp>
        <stp>END_DATE_OVERRIDE=20180131</stp>
        <stp>MARKET_DATA_OVERRIDE=RR902</stp>
        <tr r="C1040" s="15"/>
      </tp>
      <tp>
        <v>1418.7177917622703</v>
        <stp/>
        <stp>##V3_BDPV12</stp>
        <stp>ABMB MK Equity</stp>
        <stp>INTERVAL_AVG</stp>
        <stp>[Trading Turnover and Marketcap (Crypto, Equity, FX)_0131.xlsx]All Equity 0131 %!R2489C3</stp>
        <stp>CRNCY=USD</stp>
        <stp>START_DATE_OVERRIDE=20170101</stp>
        <stp>END_DATE_OVERRIDE=20180131</stp>
        <stp>MARKET_DATA_OVERRIDE=RR902</stp>
        <tr r="C2489" s="15"/>
      </tp>
      <tp>
        <v>14188.588025850417</v>
        <stp/>
        <stp>##V3_BDPV12</stp>
        <stp>AMUN FP Equity</stp>
        <stp>INTERVAL_AVG</stp>
        <stp>[Trading Turnover and Marketcap (Crypto, Equity, FX)_0131.xlsx]All Equity 0131 %!R1952C3</stp>
        <stp>CRNCY=USD</stp>
        <stp>START_DATE_OVERRIDE=20170101</stp>
        <stp>END_DATE_OVERRIDE=20180131</stp>
        <stp>MARKET_DATA_OVERRIDE=RR902</stp>
        <tr r="C1952" s="15"/>
      </tp>
      <tp>
        <v>7870.1626657119523</v>
        <stp/>
        <stp>##V3_BDPV12</stp>
        <stp>INVH US Equity</stp>
        <stp>INTERVAL_AVG</stp>
        <stp>[Trading Turnover and Marketcap (Crypto, Equity, FX)_0131.xlsx]All Equity 0131 %!R1016C3</stp>
        <stp>CRNCY=USD</stp>
        <stp>START_DATE_OVERRIDE=20170101</stp>
        <stp>END_DATE_OVERRIDE=20180131</stp>
        <stp>MARKET_DATA_OVERRIDE=RR902</stp>
        <tr r="C1016" s="15"/>
      </tp>
      <tp>
        <v>34206.633654598794</v>
        <stp/>
        <stp>##V3_BDPV12</stp>
        <stp>QNBK QD Equity</stp>
        <stp>INTERVAL_AVG</stp>
        <stp>[Trading Turnover and Marketcap (Crypto, Equity, FX)_0131.xlsx]All Equity 0131 %!R2072C3</stp>
        <stp>CRNCY=USD</stp>
        <stp>START_DATE_OVERRIDE=20170101</stp>
        <stp>END_DATE_OVERRIDE=20180131</stp>
        <stp>MARKET_DATA_OVERRIDE=RR902</stp>
        <tr r="C2072" s="15"/>
      </tp>
      <tp>
        <v>6314.1524406777598</v>
        <stp/>
        <stp>##V3_BDPV12</stp>
        <stp>QIBK QD Equity</stp>
        <stp>INTERVAL_AVG</stp>
        <stp>[Trading Turnover and Marketcap (Crypto, Equity, FX)_0131.xlsx]All Equity 0131 %!R2444C3</stp>
        <stp>CRNCY=USD</stp>
        <stp>START_DATE_OVERRIDE=20170101</stp>
        <stp>END_DATE_OVERRIDE=20180131</stp>
        <stp>MARKET_DATA_OVERRIDE=RR902</stp>
        <tr r="C2444" s="15"/>
      </tp>
      <tp>
        <v>2427.1727447009512</v>
        <stp/>
        <stp>##V3_BDPV12</stp>
        <stp>DHBK QD Equity</stp>
        <stp>INTERVAL_AVG</stp>
        <stp>[Trading Turnover and Marketcap (Crypto, Equity, FX)_0131.xlsx]All Equity 0131 %!R2428C3</stp>
        <stp>CRNCY=USD</stp>
        <stp>START_DATE_OVERRIDE=20170101</stp>
        <stp>END_DATE_OVERRIDE=20180131</stp>
        <stp>MARKET_DATA_OVERRIDE=RR902</stp>
        <tr r="C2428" s="15"/>
      </tp>
      <tp>
        <v>480929606.61764735</v>
        <stp/>
        <stp>##V3_BDPV12</stp>
        <stp>LOW US Equity</stp>
        <stp>INTERVAL_AVG</stp>
        <stp>[Trading Turnover and Marketcap (Crypto, Equity, FX)_0131.xlsx]All Equity 0131 %!R61C2</stp>
        <stp>MARKET_DATA_OVERRIDE=TURNOVER</stp>
        <stp>CRNCY=USD</stp>
        <stp>START_DATE_OVERRIDE=20170101</stp>
        <stp>END_DATE_OVERRIDE=20180131</stp>
        <tr r="B61" s="15"/>
      </tp>
      <tp>
        <v>436483833.45588219</v>
        <stp/>
        <stp>##V3_BDPV12</stp>
        <stp>TGT US Equity</stp>
        <stp>INTERVAL_AVG</stp>
        <stp>[Trading Turnover and Marketcap (Crypto, Equity, FX)_0131.xlsx]All Equity 0131 %!R72C2</stp>
        <stp>MARKET_DATA_OVERRIDE=TURNOVER</stp>
        <stp>CRNCY=USD</stp>
        <stp>START_DATE_OVERRIDE=20170101</stp>
        <stp>END_DATE_OVERRIDE=20180131</stp>
        <tr r="B72" s="15"/>
      </tp>
      <tp>
        <v>438565.47163463675</v>
        <stp/>
        <stp>##V3_BDPV12</stp>
        <stp>BRK/A US Equity</stp>
        <stp>INTERVAL_AVG</stp>
        <stp>[Trading Turnover and Marketcap (Crypto, Equity, FX)_0131.xlsx]All Equity 0131 %!R674C3</stp>
        <stp>CRNCY=USD</stp>
        <stp>START_DATE_OVERRIDE=20170101</stp>
        <stp>END_DATE_OVERRIDE=20180131</stp>
        <stp>MARKET_DATA_OVERRIDE=RR902</stp>
        <tr r="C674" s="15"/>
      </tp>
      <tp>
        <v>5818.9535120685987</v>
        <stp/>
        <stp>##V3_BDPV12</stp>
        <stp>GRUMAB MM Equity</stp>
        <stp>INTERVAL_AVG</stp>
        <stp>[Trading Turnover and Marketcap (Crypto, Equity, FX)_0131.xlsx]All Equity 0131 %!R2022C3</stp>
        <stp>CRNCY=USD</stp>
        <stp>START_DATE_OVERRIDE=20170101</stp>
        <stp>END_DATE_OVERRIDE=20180131</stp>
        <stp>MARKET_DATA_OVERRIDE=RR902</stp>
        <tr r="C2022" s="15"/>
      </tp>
      <tp>
        <v>2048.466708215833</v>
        <stp/>
        <stp>##V3_BDPV12</stp>
        <stp>GENP MK Equity</stp>
        <stp>INTERVAL_AVG</stp>
        <stp>[Trading Turnover and Marketcap (Crypto, Equity, FX)_0131.xlsx]All Equity 0131 %!R2468C3</stp>
        <stp>CRNCY=USD</stp>
        <stp>START_DATE_OVERRIDE=20170101</stp>
        <stp>END_DATE_OVERRIDE=20180131</stp>
        <stp>MARKET_DATA_OVERRIDE=RR902</stp>
        <tr r="C2468" s="15"/>
      </tp>
      <tp>
        <v>8304.9253403890507</v>
        <stp/>
        <stp>##V3_BDPV12</stp>
        <stp>GENT MK Equity</stp>
        <stp>INTERVAL_AVG</stp>
        <stp>[Trading Turnover and Marketcap (Crypto, Equity, FX)_0131.xlsx]All Equity 0131 %!R2191C3</stp>
        <stp>CRNCY=USD</stp>
        <stp>START_DATE_OVERRIDE=20170101</stp>
        <stp>END_DATE_OVERRIDE=20180131</stp>
        <stp>MARKET_DATA_OVERRIDE=RR902</stp>
        <tr r="C2191" s="15"/>
      </tp>
      <tp>
        <v>494562944.54426676</v>
        <stp/>
        <stp>##V3_BDPV12</stp>
        <stp>005930 KP Equity</stp>
        <stp>INTERVAL_AVG</stp>
        <stp>[Trading Turnover and Marketcap (Crypto, Equity, FX)_0131.xlsx]All Equity 0131 %!R59C2</stp>
        <stp>MARKET_DATA_OVERRIDE=TURNOVER</stp>
        <stp>CRNCY=USD</stp>
        <stp>START_DATE_OVERRIDE=20170101</stp>
        <stp>END_DATE_OVERRIDE=20180131</stp>
        <tr r="B59" s="15"/>
      </tp>
      <tp>
        <v>11217.408262410983</v>
        <stp/>
        <stp>##V3_BDPV12</stp>
        <stp>BJFIN IS Equity</stp>
        <stp>INTERVAL_AVG</stp>
        <stp>[Trading Turnover and Marketcap (Crypto, Equity, FX)_0131.xlsx]All Equity 0131 %!R2044C3</stp>
        <stp>CRNCY=USD</stp>
        <stp>START_DATE_OVERRIDE=20170101</stp>
        <stp>END_DATE_OVERRIDE=20180131</stp>
        <stp>MARKET_DATA_OVERRIDE=RR902</stp>
        <tr r="C2044" s="15"/>
      </tp>
      <tp>
        <v>12759.876594842359</v>
        <stp/>
        <stp>##V3_BDPV12</stp>
        <stp>SIME MK Equity</stp>
        <stp>INTERVAL_AVG</stp>
        <stp>[Trading Turnover and Marketcap (Crypto, Equity, FX)_0131.xlsx]All Equity 0131 %!R1709C3</stp>
        <stp>CRNCY=USD</stp>
        <stp>START_DATE_OVERRIDE=20170101</stp>
        <stp>END_DATE_OVERRIDE=20180131</stp>
        <stp>MARKET_DATA_OVERRIDE=RR902</stp>
        <tr r="C1709" s="15"/>
      </tp>
      <tp>
        <v>5490.0380528273863</v>
        <stp/>
        <stp>##V3_BDPV12</stp>
        <stp>AREIT SP Equity</stp>
        <stp>INTERVAL_AVG</stp>
        <stp>[Trading Turnover and Marketcap (Crypto, Equity, FX)_0131.xlsx]All Equity 0131 %!R1717C3</stp>
        <stp>CRNCY=USD</stp>
        <stp>START_DATE_OVERRIDE=20170101</stp>
        <stp>END_DATE_OVERRIDE=20180131</stp>
        <stp>MARKET_DATA_OVERRIDE=RR902</stp>
        <tr r="C1717" s="15"/>
      </tp>
      <tp>
        <v>16149.488935264897</v>
        <stp/>
        <stp>##V3_BDPV12</stp>
        <stp>ALBK ID Equity</stp>
        <stp>INTERVAL_AVG</stp>
        <stp>[Trading Turnover and Marketcap (Crypto, Equity, FX)_0131.xlsx]All Equity 0131 %!R1823C3</stp>
        <stp>CRNCY=USD</stp>
        <stp>START_DATE_OVERRIDE=20170101</stp>
        <stp>END_DATE_OVERRIDE=20180131</stp>
        <stp>MARKET_DATA_OVERRIDE=RR902</stp>
        <tr r="C1823" s="15"/>
      </tp>
      <tp>
        <v>12879.735656257757</v>
        <stp/>
        <stp>##V3_BDPV12</stp>
        <stp>CIMB MK Equity</stp>
        <stp>INTERVAL_AVG</stp>
        <stp>[Trading Turnover and Marketcap (Crypto, Equity, FX)_0131.xlsx]All Equity 0131 %!R1443C3</stp>
        <stp>CRNCY=USD</stp>
        <stp>START_DATE_OVERRIDE=20170101</stp>
        <stp>END_DATE_OVERRIDE=20180131</stp>
        <stp>MARKET_DATA_OVERRIDE=RR902</stp>
        <tr r="C1443" s="15"/>
      </tp>
      <tp>
        <v>4061.4995525866511</v>
        <stp/>
        <stp>##V3_BDPV12</stp>
        <stp>TOASO TI Equity</stp>
        <stp>INTERVAL_AVG</stp>
        <stp>[Trading Turnover and Marketcap (Crypto, Equity, FX)_0131.xlsx]All Equity 0131 %!R2283C3</stp>
        <stp>CRNCY=USD</stp>
        <stp>START_DATE_OVERRIDE=20170101</stp>
        <stp>END_DATE_OVERRIDE=20180131</stp>
        <stp>MARKET_DATA_OVERRIDE=RR902</stp>
        <tr r="C2283" s="15"/>
      </tp>
      <tp>
        <v>2257.58185771033</v>
        <stp/>
        <stp>##V3_BDPV12</stp>
        <stp>PWON IJ Equity</stp>
        <stp>INTERVAL_AVG</stp>
        <stp>[Trading Turnover and Marketcap (Crypto, Equity, FX)_0131.xlsx]All Equity 0131 %!R2475C3</stp>
        <stp>CRNCY=USD</stp>
        <stp>START_DATE_OVERRIDE=20170101</stp>
        <stp>END_DATE_OVERRIDE=20180131</stp>
        <stp>MARKET_DATA_OVERRIDE=RR902</stp>
        <tr r="C2475" s="15"/>
      </tp>
      <tp>
        <v>4643.1917012183558</v>
        <stp/>
        <stp>##V3_BDPV12</stp>
        <stp>HAVL IS Equity</stp>
        <stp>INTERVAL_AVG</stp>
        <stp>[Trading Turnover and Marketcap (Crypto, Equity, FX)_0131.xlsx]All Equity 0131 %!R2042C3</stp>
        <stp>CRNCY=USD</stp>
        <stp>START_DATE_OVERRIDE=20170101</stp>
        <stp>END_DATE_OVERRIDE=20180131</stp>
        <stp>MARKET_DATA_OVERRIDE=RR902</stp>
        <tr r="C2042" s="15"/>
      </tp>
      <tp>
        <v>7306.2483717192445</v>
        <stp/>
        <stp>##V3_BDPV12</stp>
        <stp>GENM MK Equity</stp>
        <stp>INTERVAL_AVG</stp>
        <stp>[Trading Turnover and Marketcap (Crypto, Equity, FX)_0131.xlsx]All Equity 0131 %!R2091C3</stp>
        <stp>CRNCY=USD</stp>
        <stp>START_DATE_OVERRIDE=20170101</stp>
        <stp>END_DATE_OVERRIDE=20180131</stp>
        <stp>MARKET_DATA_OVERRIDE=RR902</stp>
        <tr r="C2091" s="15"/>
      </tp>
      <tp>
        <v>791242499.63235283</v>
        <stp/>
        <stp>##V3_BDPV12</stp>
        <stp>DIS US Equity</stp>
        <stp>INTERVAL_AVG</stp>
        <stp>[Trading Turnover and Marketcap (Crypto, Equity, FX)_0131.xlsx]All Equity 0131 %!R26C2</stp>
        <stp>MARKET_DATA_OVERRIDE=TURNOVER</stp>
        <stp>CRNCY=USD</stp>
        <stp>START_DATE_OVERRIDE=20170101</stp>
        <stp>END_DATE_OVERRIDE=20180131</stp>
        <tr r="B26" s="15"/>
      </tp>
      <tp>
        <v>715044604.04411733</v>
        <stp/>
        <stp>##V3_BDPV12</stp>
        <stp>WMT US Equity</stp>
        <stp>INTERVAL_AVG</stp>
        <stp>[Trading Turnover and Marketcap (Crypto, Equity, FX)_0131.xlsx]All Equity 0131 %!R31C2</stp>
        <stp>MARKET_DATA_OVERRIDE=TURNOVER</stp>
        <stp>CRNCY=USD</stp>
        <stp>START_DATE_OVERRIDE=20170101</stp>
        <stp>END_DATE_OVERRIDE=20180131</stp>
        <tr r="B31" s="15"/>
      </tp>
      <tp>
        <v>693264901.47058833</v>
        <stp/>
        <stp>##V3_BDPV12</stp>
        <stp>CSCO US Equity</stp>
        <stp>INTERVAL_AVG</stp>
        <stp>[Trading Turnover and Marketcap (Crypto, Equity, FX)_0131.xlsx]All Equity 0131 %!R34C2</stp>
        <stp>MARKET_DATA_OVERRIDE=TURNOVER</stp>
        <stp>CRNCY=USD</stp>
        <stp>START_DATE_OVERRIDE=20170101</stp>
        <stp>END_DATE_OVERRIDE=20180131</stp>
        <tr r="B34" s="15"/>
      </tp>
      <tp>
        <v>5567.1766507969251</v>
        <stp/>
        <stp>##V3_BDPV12</stp>
        <stp>WEIR LN Equity</stp>
        <stp>INTERVAL_AVG</stp>
        <stp>[Trading Turnover and Marketcap (Crypto, Equity, FX)_0131.xlsx]All Equity 0131 %!R1265C3</stp>
        <stp>CRNCY=USD</stp>
        <stp>START_DATE_OVERRIDE=20170101</stp>
        <stp>END_DATE_OVERRIDE=20180131</stp>
        <stp>MARKET_DATA_OVERRIDE=RR902</stp>
        <tr r="C1265" s="15"/>
      </tp>
      <tp>
        <v>4084.5620190785912</v>
        <stp/>
        <stp>##V3_BDPV12</stp>
        <stp>SATS SP Equity</stp>
        <stp>INTERVAL_AVG</stp>
        <stp>[Trading Turnover and Marketcap (Crypto, Equity, FX)_0131.xlsx]All Equity 0131 %!R2096C3</stp>
        <stp>CRNCY=USD</stp>
        <stp>START_DATE_OVERRIDE=20170101</stp>
        <stp>END_DATE_OVERRIDE=20180131</stp>
        <stp>MARKET_DATA_OVERRIDE=RR902</stp>
        <tr r="C2096" s="15"/>
      </tp>
      <tp>
        <v>3504.2171139468951</v>
        <stp/>
        <stp>##V3_BDPV12</stp>
        <stp>TPWR IS Equity</stp>
        <stp>INTERVAL_AVG</stp>
        <stp>[Trading Turnover and Marketcap (Crypto, Equity, FX)_0131.xlsx]All Equity 0131 %!R2164C3</stp>
        <stp>CRNCY=USD</stp>
        <stp>START_DATE_OVERRIDE=20170101</stp>
        <stp>END_DATE_OVERRIDE=20180131</stp>
        <stp>MARKET_DATA_OVERRIDE=RR902</stp>
        <tr r="C2164" s="15"/>
      </tp>
      <tp>
        <v>19861.980440243035</v>
        <stp/>
        <stp>##V3_BDPV12</stp>
        <stp>ORSTED DC Equity</stp>
        <stp>INTERVAL_AVG</stp>
        <stp>[Trading Turnover and Marketcap (Crypto, Equity, FX)_0131.xlsx]All Equity 0131 %!R1255C3</stp>
        <stp>CRNCY=USD</stp>
        <stp>START_DATE_OVERRIDE=20170101</stp>
        <stp>END_DATE_OVERRIDE=20180131</stp>
        <stp>MARKET_DATA_OVERRIDE=RR902</stp>
        <tr r="C1255" s="15"/>
      </tp>
      <tp>
        <v>16587.368074475635</v>
        <stp/>
        <stp>##V3_BDPV12</stp>
        <stp>MGNT LI Equity</stp>
        <stp>INTERVAL_AVG</stp>
        <stp>[Trading Turnover and Marketcap (Crypto, Equity, FX)_0131.xlsx]All Equity 0131 %!R1203C3</stp>
        <stp>CRNCY=USD</stp>
        <stp>START_DATE_OVERRIDE=20170101</stp>
        <stp>END_DATE_OVERRIDE=20180131</stp>
        <stp>MARKET_DATA_OVERRIDE=RR902</stp>
        <tr r="C1203" s="15"/>
      </tp>
      <tp>
        <v>2542.228202064281</v>
        <stp/>
        <stp>##V3_BDPV12</stp>
        <stp>IOIPG MK Equity</stp>
        <stp>INTERVAL_AVG</stp>
        <stp>[Trading Turnover and Marketcap (Crypto, Equity, FX)_0131.xlsx]All Equity 0131 %!R2478C3</stp>
        <stp>CRNCY=USD</stp>
        <stp>START_DATE_OVERRIDE=20170101</stp>
        <stp>END_DATE_OVERRIDE=20180131</stp>
        <stp>MARKET_DATA_OVERRIDE=RR902</stp>
        <tr r="C2478" s="15"/>
      </tp>
      <tp>
        <v>8716.684914298723</v>
        <stp/>
        <stp>##V3_BDPV12</stp>
        <stp>TATA IS Equity</stp>
        <stp>INTERVAL_AVG</stp>
        <stp>[Trading Turnover and Marketcap (Crypto, Equity, FX)_0131.xlsx]All Equity 0131 %!R1043C3</stp>
        <stp>CRNCY=USD</stp>
        <stp>START_DATE_OVERRIDE=20170101</stp>
        <stp>END_DATE_OVERRIDE=20180131</stp>
        <stp>MARKET_DATA_OVERRIDE=RR902</stp>
        <tr r="C1043" s="15"/>
      </tp>
      <tp>
        <v>8362.6173628591496</v>
        <stp/>
        <stp>##V3_BDPV12</stp>
        <stp>JSTL IS Equity</stp>
        <stp>INTERVAL_AVG</stp>
        <stp>[Trading Turnover and Marketcap (Crypto, Equity, FX)_0131.xlsx]All Equity 0131 %!R1780C3</stp>
        <stp>CRNCY=USD</stp>
        <stp>START_DATE_OVERRIDE=20170101</stp>
        <stp>END_DATE_OVERRIDE=20180131</stp>
        <stp>MARKET_DATA_OVERRIDE=RR902</stp>
        <tr r="C1780" s="15"/>
      </tp>
      <tp>
        <v>57272538.734957531</v>
        <stp/>
        <stp>##V3_BDPV12</stp>
        <stp>009150 KP Equity</stp>
        <stp>INTERVAL_AVG</stp>
        <stp>[Trading Turnover and Marketcap (Crypto, Equity, FX)_0131.xlsx]All Equity 0131 %!R896C2</stp>
        <stp>MARKET_DATA_OVERRIDE=TURNOVER</stp>
        <stp>CRNCY=USD</stp>
        <stp>START_DATE_OVERRIDE=20170101</stp>
        <stp>END_DATE_OVERRIDE=20180131</stp>
        <tr r="B896" s="15"/>
      </tp>
      <tp>
        <v>8019.8630382375668</v>
        <stp/>
        <stp>##V3_BDPV12</stp>
        <stp>SMIN LN Equity</stp>
        <stp>INTERVAL_AVG</stp>
        <stp>[Trading Turnover and Marketcap (Crypto, Equity, FX)_0131.xlsx]All Equity 0131 %!R1394C3</stp>
        <stp>CRNCY=USD</stp>
        <stp>START_DATE_OVERRIDE=20170101</stp>
        <stp>END_DATE_OVERRIDE=20180131</stp>
        <stp>MARKET_DATA_OVERRIDE=RR902</stp>
        <tr r="C1394" s="15"/>
      </tp>
      <tp>
        <v>28638.21674326203</v>
        <stp/>
        <stp>##V3_BDPV12</stp>
        <stp>SAMPO FH Equity</stp>
        <stp>INTERVAL_AVG</stp>
        <stp>[Trading Turnover and Marketcap (Crypto, Equity, FX)_0131.xlsx]All Equity 0131 %!R1165C3</stp>
        <stp>CRNCY=USD</stp>
        <stp>START_DATE_OVERRIDE=20170101</stp>
        <stp>END_DATE_OVERRIDE=20180131</stp>
        <stp>MARKET_DATA_OVERRIDE=RR902</stp>
        <tr r="C1165" s="15"/>
      </tp>
      <tp>
        <v>3838.1111716328865</v>
        <stp/>
        <stp>##V3_BDPV12</stp>
        <stp>SHTF IS Equity</stp>
        <stp>INTERVAL_AVG</stp>
        <stp>[Trading Turnover and Marketcap (Crypto, Equity, FX)_0131.xlsx]All Equity 0131 %!R1890C3</stp>
        <stp>CRNCY=USD</stp>
        <stp>START_DATE_OVERRIDE=20170101</stp>
        <stp>END_DATE_OVERRIDE=20180131</stp>
        <stp>MARKET_DATA_OVERRIDE=RR902</stp>
        <tr r="C1890" s="15"/>
      </tp>
      <tp>
        <v>551695221.69117677</v>
        <stp/>
        <stp>##V3_BDPV12</stp>
        <stp>CVS US Equity</stp>
        <stp>INTERVAL_AVG</stp>
        <stp>[Trading Turnover and Marketcap (Crypto, Equity, FX)_0131.xlsx]All Equity 0131 %!R47C2</stp>
        <stp>MARKET_DATA_OVERRIDE=TURNOVER</stp>
        <stp>CRNCY=USD</stp>
        <stp>START_DATE_OVERRIDE=20170101</stp>
        <stp>END_DATE_OVERRIDE=20180131</stp>
        <tr r="B47" s="15"/>
      </tp>
      <tp>
        <v>683918360.66176474</v>
        <stp/>
        <stp>##V3_BDPV12</stp>
        <stp>AVGO US Equity</stp>
        <stp>INTERVAL_AVG</stp>
        <stp>[Trading Turnover and Marketcap (Crypto, Equity, FX)_0131.xlsx]All Equity 0131 %!R35C2</stp>
        <stp>MARKET_DATA_OVERRIDE=TURNOVER</stp>
        <stp>CRNCY=USD</stp>
        <stp>START_DATE_OVERRIDE=20170101</stp>
        <stp>END_DATE_OVERRIDE=20180131</stp>
        <tr r="B35" s="15"/>
      </tp>
      <tp>
        <v>420746920.5882352</v>
        <stp/>
        <stp>##V3_BDPV12</stp>
        <stp>BIIB US Equity</stp>
        <stp>INTERVAL_AVG</stp>
        <stp>[Trading Turnover and Marketcap (Crypto, Equity, FX)_0131.xlsx]All Equity 0131 %!R78C2</stp>
        <stp>MARKET_DATA_OVERRIDE=TURNOVER</stp>
        <stp>CRNCY=USD</stp>
        <stp>START_DATE_OVERRIDE=20170101</stp>
        <stp>END_DATE_OVERRIDE=20180131</stp>
        <tr r="B78" s="15"/>
      </tp>
      <tp>
        <v>7445.1540601483784</v>
        <stp/>
        <stp>##V3_BDPV12</stp>
        <stp>RADL3 BS Equity</stp>
        <stp>INTERVAL_AVG</stp>
        <stp>[Trading Turnover and Marketcap (Crypto, Equity, FX)_0131.xlsx]All Equity 0131 %!R1388C3</stp>
        <stp>CRNCY=USD</stp>
        <stp>START_DATE_OVERRIDE=20170101</stp>
        <stp>END_DATE_OVERRIDE=20180131</stp>
        <stp>MARKET_DATA_OVERRIDE=RR902</stp>
        <tr r="C1388" s="15"/>
      </tp>
      <tp>
        <v>4464.2917834446453</v>
        <stp/>
        <stp>##V3_BDPV12</stp>
        <stp>RAIL3 BS Equity</stp>
        <stp>INTERVAL_AVG</stp>
        <stp>[Trading Turnover and Marketcap (Crypto, Equity, FX)_0131.xlsx]All Equity 0131 %!R1338C3</stp>
        <stp>CRNCY=USD</stp>
        <stp>START_DATE_OVERRIDE=20170101</stp>
        <stp>END_DATE_OVERRIDE=20180131</stp>
        <stp>MARKET_DATA_OVERRIDE=RR902</stp>
        <tr r="C1338" s="15"/>
      </tp>
      <tp>
        <v>2544.6832740194327</v>
        <stp/>
        <stp>##V3_BDPV12</stp>
        <stp>QUAL3 BS Equity</stp>
        <stp>INTERVAL_AVG</stp>
        <stp>[Trading Turnover and Marketcap (Crypto, Equity, FX)_0131.xlsx]All Equity 0131 %!R1629C3</stp>
        <stp>CRNCY=USD</stp>
        <stp>START_DATE_OVERRIDE=20170101</stp>
        <stp>END_DATE_OVERRIDE=20180131</stp>
        <stp>MARKET_DATA_OVERRIDE=RR902</stp>
        <tr r="C1629" s="15"/>
      </tp>
      <tp>
        <v>3689.5280294572244</v>
        <stp/>
        <stp>##V3_BDPV12</stp>
        <stp>EQTL3 BS Equity</stp>
        <stp>INTERVAL_AVG</stp>
        <stp>[Trading Turnover and Marketcap (Crypto, Equity, FX)_0131.xlsx]All Equity 0131 %!R1605C3</stp>
        <stp>CRNCY=USD</stp>
        <stp>START_DATE_OVERRIDE=20170101</stp>
        <stp>END_DATE_OVERRIDE=20180131</stp>
        <stp>MARKET_DATA_OVERRIDE=RR902</stp>
        <tr r="C1605" s="15"/>
      </tp>
      <tp>
        <v>3253.2121188187771</v>
        <stp/>
        <stp>##V3_BDPV12</stp>
        <stp>BRML3 BS Equity</stp>
        <stp>INTERVAL_AVG</stp>
        <stp>[Trading Turnover and Marketcap (Crypto, Equity, FX)_0131.xlsx]All Equity 0131 %!R1524C3</stp>
        <stp>CRNCY=USD</stp>
        <stp>START_DATE_OVERRIDE=20170101</stp>
        <stp>END_DATE_OVERRIDE=20180131</stp>
        <stp>MARKET_DATA_OVERRIDE=RR902</stp>
        <tr r="C1524" s="15"/>
      </tp>
      <tp>
        <v>12225.147071171108</v>
        <stp/>
        <stp>##V3_BDPV12</stp>
        <stp>BAER SE Equity</stp>
        <stp>INTERVAL_AVG</stp>
        <stp>[Trading Turnover and Marketcap (Crypto, Equity, FX)_0131.xlsx]All Equity 0131 %!R1046C3</stp>
        <stp>CRNCY=USD</stp>
        <stp>START_DATE_OVERRIDE=20170101</stp>
        <stp>END_DATE_OVERRIDE=20180131</stp>
        <stp>MARKET_DATA_OVERRIDE=RR902</stp>
        <tr r="C1046" s="15"/>
      </tp>
      <tp>
        <v>5779.582999653634</v>
        <stp/>
        <stp>##V3_BDPV12</stp>
        <stp>UNSP IS Equity</stp>
        <stp>INTERVAL_AVG</stp>
        <stp>[Trading Turnover and Marketcap (Crypto, Equity, FX)_0131.xlsx]All Equity 0131 %!R1590C3</stp>
        <stp>CRNCY=USD</stp>
        <stp>START_DATE_OVERRIDE=20170101</stp>
        <stp>END_DATE_OVERRIDE=20180131</stp>
        <stp>MARKET_DATA_OVERRIDE=RR902</stp>
        <tr r="C1590" s="15"/>
      </tp>
      <tp>
        <v>13677.65647733323</v>
        <stp/>
        <stp>##V3_BDPV12</stp>
        <stp>GALP PL Equity</stp>
        <stp>INTERVAL_AVG</stp>
        <stp>[Trading Turnover and Marketcap (Crypto, Equity, FX)_0131.xlsx]All Equity 0131 %!R1585C3</stp>
        <stp>CRNCY=USD</stp>
        <stp>START_DATE_OVERRIDE=20170101</stp>
        <stp>END_DATE_OVERRIDE=20180131</stp>
        <stp>MARKET_DATA_OVERRIDE=RR902</stp>
        <tr r="C1585" s="15"/>
      </tp>
      <tp>
        <v>3703.9124583423945</v>
        <stp/>
        <stp>##V3_BDPV12</stp>
        <stp>YZJSGD SP Equity</stp>
        <stp>INTERVAL_AVG</stp>
        <stp>[Trading Turnover and Marketcap (Crypto, Equity, FX)_0131.xlsx]All Equity 0131 %!R1720C3</stp>
        <stp>CRNCY=USD</stp>
        <stp>START_DATE_OVERRIDE=20170101</stp>
        <stp>END_DATE_OVERRIDE=20180131</stp>
        <stp>MARKET_DATA_OVERRIDE=RR902</stp>
        <tr r="C1720" s="15"/>
      </tp>
      <tp>
        <v>7178.5263512103538</v>
        <stp/>
        <stp>##V3_BDPV12</stp>
        <stp>CIPLA IS Equity</stp>
        <stp>INTERVAL_AVG</stp>
        <stp>[Trading Turnover and Marketcap (Crypto, Equity, FX)_0131.xlsx]All Equity 0131 %!R1985C3</stp>
        <stp>CRNCY=USD</stp>
        <stp>START_DATE_OVERRIDE=20170101</stp>
        <stp>END_DATE_OVERRIDE=20180131</stp>
        <stp>MARKET_DATA_OVERRIDE=RR902</stp>
        <tr r="C1985" s="15"/>
      </tp>
      <tp>
        <v>3132.2591650141253</v>
        <stp/>
        <stp>##V3_BDPV12</stp>
        <stp>MAHB MK Equity</stp>
        <stp>INTERVAL_AVG</stp>
        <stp>[Trading Turnover and Marketcap (Crypto, Equity, FX)_0131.xlsx]All Equity 0131 %!R2224C3</stp>
        <stp>CRNCY=USD</stp>
        <stp>START_DATE_OVERRIDE=20170101</stp>
        <stp>END_DATE_OVERRIDE=20180131</stp>
        <stp>MARKET_DATA_OVERRIDE=RR902</stp>
        <tr r="C2224" s="15"/>
      </tp>
      <tp>
        <v>8099.016079235359</v>
        <stp/>
        <stp>##V3_BDPV12</stp>
        <stp>NWSA US Equity</stp>
        <stp>INTERVAL_AVG</stp>
        <stp>[Trading Turnover and Marketcap (Crypto, Equity, FX)_0131.xlsx]All Equity 0131 %!R1356C3</stp>
        <stp>CRNCY=USD</stp>
        <stp>START_DATE_OVERRIDE=20170101</stp>
        <stp>END_DATE_OVERRIDE=20180131</stp>
        <stp>MARKET_DATA_OVERRIDE=RR902</stp>
        <tr r="C1356" s="15"/>
      </tp>
      <tp>
        <v>2066.136623854447</v>
        <stp/>
        <stp>##V3_BDPV12</stp>
        <stp>TBIG IJ Equity</stp>
        <stp>INTERVAL_AVG</stp>
        <stp>[Trading Turnover and Marketcap (Crypto, Equity, FX)_0131.xlsx]All Equity 0131 %!R2491C3</stp>
        <stp>CRNCY=USD</stp>
        <stp>START_DATE_OVERRIDE=20170101</stp>
        <stp>END_DATE_OVERRIDE=20180131</stp>
        <stp>MARKET_DATA_OVERRIDE=RR902</stp>
        <tr r="C2491" s="15"/>
      </tp>
      <tp>
        <v>9679.6141183679247</v>
        <stp/>
        <stp>##V3_BDPV12</stp>
        <stp>900932 CG Equity</stp>
        <stp>INTERVAL_AVG</stp>
        <stp>[Trading Turnover and Marketcap (Crypto, Equity, FX)_0131.xlsx]All Equity 0131 %!R2466C3</stp>
        <stp>CRNCY=USD</stp>
        <stp>START_DATE_OVERRIDE=20170101</stp>
        <stp>END_DATE_OVERRIDE=20180131</stp>
        <stp>MARKET_DATA_OVERRIDE=RR902</stp>
        <tr r="C2466" s="15"/>
      </tp>
      <tp>
        <v>8264.7443822984496</v>
        <stp/>
        <stp>##V3_BDPV12</stp>
        <stp>BLND LN Equity</stp>
        <stp>INTERVAL_AVG</stp>
        <stp>[Trading Turnover and Marketcap (Crypto, Equity, FX)_0131.xlsx]All Equity 0131 %!R1185C3</stp>
        <stp>CRNCY=USD</stp>
        <stp>START_DATE_OVERRIDE=20170101</stp>
        <stp>END_DATE_OVERRIDE=20180131</stp>
        <stp>MARKET_DATA_OVERRIDE=RR902</stp>
        <tr r="C1185" s="15"/>
      </tp>
      <tp>
        <v>10219.542779267034</v>
        <stp/>
        <stp>##V3_BDPV12</stp>
        <stp>LAND LN Equity</stp>
        <stp>INTERVAL_AVG</stp>
        <stp>[Trading Turnover and Marketcap (Crypto, Equity, FX)_0131.xlsx]All Equity 0131 %!R1261C3</stp>
        <stp>CRNCY=USD</stp>
        <stp>START_DATE_OVERRIDE=20170101</stp>
        <stp>END_DATE_OVERRIDE=20180131</stp>
        <stp>MARKET_DATA_OVERRIDE=RR902</stp>
        <tr r="C1261" s="15"/>
      </tp>
      <tp>
        <v>3822.3918508560273</v>
        <stp/>
        <stp>##V3_BDPV12</stp>
        <stp>CPIN IJ Equity</stp>
        <stp>INTERVAL_AVG</stp>
        <stp>[Trading Turnover and Marketcap (Crypto, Equity, FX)_0131.xlsx]All Equity 0131 %!R2480C3</stp>
        <stp>CRNCY=USD</stp>
        <stp>START_DATE_OVERRIDE=20170101</stp>
        <stp>END_DATE_OVERRIDE=20180131</stp>
        <stp>MARKET_DATA_OVERRIDE=RR902</stp>
        <tr r="C2480" s="15"/>
      </tp>
      <tp>
        <v>9614.7743389184434</v>
        <stp/>
        <stp>##V3_BDPV12</stp>
        <stp>GCPL IS Equity</stp>
        <stp>INTERVAL_AVG</stp>
        <stp>[Trading Turnover and Marketcap (Crypto, Equity, FX)_0131.xlsx]All Equity 0131 %!R2131C3</stp>
        <stp>CRNCY=USD</stp>
        <stp>START_DATE_OVERRIDE=20170101</stp>
        <stp>END_DATE_OVERRIDE=20180131</stp>
        <stp>MARKET_DATA_OVERRIDE=RR902</stp>
        <tr r="C2131" s="15"/>
      </tp>
      <tp>
        <v>11112.930503820406</v>
        <stp/>
        <stp>##V3_BDPV12</stp>
        <stp>CAPL SP Equity</stp>
        <stp>INTERVAL_AVG</stp>
        <stp>[Trading Turnover and Marketcap (Crypto, Equity, FX)_0131.xlsx]All Equity 0131 %!R1357C3</stp>
        <stp>CRNCY=USD</stp>
        <stp>START_DATE_OVERRIDE=20170101</stp>
        <stp>END_DATE_OVERRIDE=20180131</stp>
        <stp>MARKET_DATA_OVERRIDE=RR902</stp>
        <tr r="C1357" s="15"/>
      </tp>
      <tp>
        <v>814584552.57352984</v>
        <stp/>
        <stp>##V3_BDPV12</stp>
        <stp>PCLN US Equity</stp>
        <stp>INTERVAL_AVG</stp>
        <stp>[Trading Turnover and Marketcap (Crypto, Equity, FX)_0131.xlsx]All Equity 0131 %!R23C2</stp>
        <stp>MARKET_DATA_OVERRIDE=TURNOVER</stp>
        <stp>CRNCY=USD</stp>
        <stp>START_DATE_OVERRIDE=20170101</stp>
        <stp>END_DATE_OVERRIDE=20180131</stp>
        <tr r="B23" s="15"/>
      </tp>
      <tp>
        <v>434363346.32352936</v>
        <stp/>
        <stp>##V3_BDPV12</stp>
        <stp>UNP US Equity</stp>
        <stp>INTERVAL_AVG</stp>
        <stp>[Trading Turnover and Marketcap (Crypto, Equity, FX)_0131.xlsx]All Equity 0131 %!R73C2</stp>
        <stp>MARKET_DATA_OVERRIDE=TURNOVER</stp>
        <stp>CRNCY=USD</stp>
        <stp>START_DATE_OVERRIDE=20170101</stp>
        <stp>END_DATE_OVERRIDE=20180131</stp>
        <tr r="B73" s="15"/>
      </tp>
      <tp>
        <v>21336.023205099173</v>
        <stp/>
        <stp>##V3_BDPV12</stp>
        <stp>ERICB SS Equity</stp>
        <stp>INTERVAL_AVG</stp>
        <stp>[Trading Turnover and Marketcap (Crypto, Equity, FX)_0131.xlsx]All Equity 0131 %!R720C3</stp>
        <stp>CRNCY=USD</stp>
        <stp>START_DATE_OVERRIDE=20170101</stp>
        <stp>END_DATE_OVERRIDE=20180131</stp>
        <stp>MARKET_DATA_OVERRIDE=RR902</stp>
        <tr r="C720" s="15"/>
      </tp>
      <tp>
        <v>9316.7933162297377</v>
        <stp/>
        <stp>##V3_BDPV12</stp>
        <stp>BRKM5 BS Equity</stp>
        <stp>INTERVAL_AVG</stp>
        <stp>[Trading Turnover and Marketcap (Crypto, Equity, FX)_0131.xlsx]All Equity 0131 %!R1658C3</stp>
        <stp>CRNCY=USD</stp>
        <stp>START_DATE_OVERRIDE=20170101</stp>
        <stp>END_DATE_OVERRIDE=20180131</stp>
        <stp>MARKET_DATA_OVERRIDE=RR902</stp>
        <tr r="C1658" s="15"/>
      </tp>
      <tp>
        <v>7170.3011161587174</v>
        <stp/>
        <stp>##V3_BDPV12</stp>
        <stp>FWONA US Equity</stp>
        <stp>INTERVAL_AVG</stp>
        <stp>[Trading Turnover and Marketcap (Crypto, Equity, FX)_0131.xlsx]All Equity 0131 %!R2043C3</stp>
        <stp>CRNCY=USD</stp>
        <stp>START_DATE_OVERRIDE=20170101</stp>
        <stp>END_DATE_OVERRIDE=20180131</stp>
        <stp>MARKET_DATA_OVERRIDE=RR902</stp>
        <tr r="C2043" s="15"/>
      </tp>
      <tp>
        <v>13551.56358671314</v>
        <stp/>
        <stp>##V3_BDPV12</stp>
        <stp>LSXMA US Equity</stp>
        <stp>INTERVAL_AVG</stp>
        <stp>[Trading Turnover and Marketcap (Crypto, Equity, FX)_0131.xlsx]All Equity 0131 %!R1576C3</stp>
        <stp>CRNCY=USD</stp>
        <stp>START_DATE_OVERRIDE=20170101</stp>
        <stp>END_DATE_OVERRIDE=20180131</stp>
        <stp>MARKET_DATA_OVERRIDE=RR902</stp>
        <tr r="C1576" s="15"/>
      </tp>
      <tp>
        <v>4323.1082477315176</v>
        <stp/>
        <stp>##V3_BDPV12</stp>
        <stp>FROTO TI Equity</stp>
        <stp>INTERVAL_AVG</stp>
        <stp>[Trading Turnover and Marketcap (Crypto, Equity, FX)_0131.xlsx]All Equity 0131 %!R2365C3</stp>
        <stp>CRNCY=USD</stp>
        <stp>START_DATE_OVERRIDE=20170101</stp>
        <stp>END_DATE_OVERRIDE=20180131</stp>
        <stp>MARKET_DATA_OVERRIDE=RR902</stp>
        <tr r="C2365" s="15"/>
      </tp>
      <tp>
        <v>4825.6401659283292</v>
        <stp/>
        <stp>##V3_BDPV12</stp>
        <stp>TRNFP RX Equity</stp>
        <stp>INTERVAL_AVG</stp>
        <stp>[Trading Turnover and Marketcap (Crypto, Equity, FX)_0131.xlsx]All Equity 0131 %!R1961C3</stp>
        <stp>CRNCY=USD</stp>
        <stp>START_DATE_OVERRIDE=20170101</stp>
        <stp>END_DATE_OVERRIDE=20180131</stp>
        <stp>MARKET_DATA_OVERRIDE=RR902</stp>
        <tr r="C1961" s="15"/>
      </tp>
      <tp>
        <v>6470.772664841149</v>
        <stp/>
        <stp>##V3_BDPV12</stp>
        <stp>DRRD IS Equity</stp>
        <stp>INTERVAL_AVG</stp>
        <stp>[Trading Turnover and Marketcap (Crypto, Equity, FX)_0131.xlsx]All Equity 0131 %!R1551C3</stp>
        <stp>CRNCY=USD</stp>
        <stp>START_DATE_OVERRIDE=20170101</stp>
        <stp>END_DATE_OVERRIDE=20180131</stp>
        <stp>MARKET_DATA_OVERRIDE=RR902</stp>
        <tr r="C1551" s="15"/>
      </tp>
      <tp>
        <v>20499.249500164267</v>
        <stp/>
        <stp>##V3_BDPV12</stp>
        <stp>WPRO IS Equity</stp>
        <stp>INTERVAL_AVG</stp>
        <stp>[Trading Turnover and Marketcap (Crypto, Equity, FX)_0131.xlsx]All Equity 0131 %!R1962C3</stp>
        <stp>CRNCY=USD</stp>
        <stp>START_DATE_OVERRIDE=20170101</stp>
        <stp>END_DATE_OVERRIDE=20180131</stp>
        <stp>MARKET_DATA_OVERRIDE=RR902</stp>
        <tr r="C1962" s="15"/>
      </tp>
      <tp>
        <v>11292.886285515233</v>
        <stp/>
        <stp>##V3_BDPV12</stp>
        <stp>PLZL RX Equity</stp>
        <stp>INTERVAL_AVG</stp>
        <stp>[Trading Turnover and Marketcap (Crypto, Equity, FX)_0131.xlsx]All Equity 0131 %!R2432C3</stp>
        <stp>CRNCY=USD</stp>
        <stp>START_DATE_OVERRIDE=20170101</stp>
        <stp>END_DATE_OVERRIDE=20180131</stp>
        <stp>MARKET_DATA_OVERRIDE=RR902</stp>
        <tr r="C2432" s="15"/>
      </tp>
      <tp>
        <v>7135.1841686570242</v>
        <stp/>
        <stp>##V3_BDPV12</stp>
        <stp>PSON LN Equity</stp>
        <stp>INTERVAL_AVG</stp>
        <stp>[Trading Turnover and Marketcap (Crypto, Equity, FX)_0131.xlsx]All Equity 0131 %!R1209C3</stp>
        <stp>CRNCY=USD</stp>
        <stp>START_DATE_OVERRIDE=20170101</stp>
        <stp>END_DATE_OVERRIDE=20180131</stp>
        <stp>MARKET_DATA_OVERRIDE=RR902</stp>
        <tr r="C1209" s="15"/>
      </tp>
      <tp>
        <v>12702.571270546756</v>
        <stp/>
        <stp>##V3_BDPV12</stp>
        <stp>BSAN CC Equity</stp>
        <stp>INTERVAL_AVG</stp>
        <stp>[Trading Turnover and Marketcap (Crypto, Equity, FX)_0131.xlsx]All Equity 0131 %!R2259C3</stp>
        <stp>CRNCY=USD</stp>
        <stp>START_DATE_OVERRIDE=20170101</stp>
        <stp>END_DATE_OVERRIDE=20180131</stp>
        <stp>MARKET_DATA_OVERRIDE=RR902</stp>
        <tr r="C2259" s="15"/>
      </tp>
      <tp>
        <v>32337.584008992981</v>
        <stp/>
        <stp>##V3_BDPV12</stp>
        <stp>TLKM IJ Equity</stp>
        <stp>INTERVAL_AVG</stp>
        <stp>[Trading Turnover and Marketcap (Crypto, Equity, FX)_0131.xlsx]All Equity 0131 %!R1319C3</stp>
        <stp>CRNCY=USD</stp>
        <stp>START_DATE_OVERRIDE=20170101</stp>
        <stp>END_DATE_OVERRIDE=20180131</stp>
        <stp>MARKET_DATA_OVERRIDE=RR902</stp>
        <tr r="C1319" s="15"/>
      </tp>
      <tp>
        <v>633617520.22058856</v>
        <stp/>
        <stp>##V3_BDPV12</stp>
        <stp>QCOM US Equity</stp>
        <stp>INTERVAL_AVG</stp>
        <stp>[Trading Turnover and Marketcap (Crypto, Equity, FX)_0131.xlsx]All Equity 0131 %!R41C2</stp>
        <stp>MARKET_DATA_OVERRIDE=TURNOVER</stp>
        <stp>CRNCY=USD</stp>
        <stp>START_DATE_OVERRIDE=20170101</stp>
        <stp>END_DATE_OVERRIDE=20180131</stp>
        <tr r="B41" s="15"/>
      </tp>
      <tp>
        <v>370414174.26470608</v>
        <stp/>
        <stp>##V3_BDPV12</stp>
        <stp>ATVI US Equity</stp>
        <stp>INTERVAL_AVG</stp>
        <stp>[Trading Turnover and Marketcap (Crypto, Equity, FX)_0131.xlsx]All Equity 0131 %!R95C2</stp>
        <stp>MARKET_DATA_OVERRIDE=TURNOVER</stp>
        <stp>CRNCY=USD</stp>
        <stp>START_DATE_OVERRIDE=20170101</stp>
        <stp>END_DATE_OVERRIDE=20180131</stp>
        <tr r="B95" s="15"/>
      </tp>
      <tp>
        <v>4832.6623017028414</v>
        <stp/>
        <stp>##V3_BDPV12</stp>
        <stp>CSAN3 BS Equity</stp>
        <stp>INTERVAL_AVG</stp>
        <stp>[Trading Turnover and Marketcap (Crypto, Equity, FX)_0131.xlsx]All Equity 0131 %!R1834C3</stp>
        <stp>CRNCY=USD</stp>
        <stp>START_DATE_OVERRIDE=20170101</stp>
        <stp>END_DATE_OVERRIDE=20180131</stp>
        <stp>MARKET_DATA_OVERRIDE=RR902</stp>
        <tr r="C1834" s="15"/>
      </tp>
      <tp>
        <v>6573.8087628407166</v>
        <stp/>
        <stp>##V3_BDPV12</stp>
        <stp>LREN3 BS Equity</stp>
        <stp>INTERVAL_AVG</stp>
        <stp>[Trading Turnover and Marketcap (Crypto, Equity, FX)_0131.xlsx]All Equity 0131 %!R1368C3</stp>
        <stp>CRNCY=USD</stp>
        <stp>START_DATE_OVERRIDE=20170101</stp>
        <stp>END_DATE_OVERRIDE=20180131</stp>
        <stp>MARKET_DATA_OVERRIDE=RR902</stp>
        <tr r="C1368" s="15"/>
      </tp>
      <tp>
        <v>9215.8272959419955</v>
        <stp/>
        <stp>##V3_BDPV12</stp>
        <stp>ERES QD Equity</stp>
        <stp>INTERVAL_AVG</stp>
        <stp>[Trading Turnover and Marketcap (Crypto, Equity, FX)_0131.xlsx]All Equity 0131 %!R2398C3</stp>
        <stp>CRNCY=USD</stp>
        <stp>START_DATE_OVERRIDE=20170101</stp>
        <stp>END_DATE_OVERRIDE=20180131</stp>
        <stp>MARKET_DATA_OVERRIDE=RR902</stp>
        <tr r="C2398" s="15"/>
      </tp>
      <tp>
        <v>3536.4294707536624</v>
        <stp/>
        <stp>##V3_BDPV12</stp>
        <stp>BRES QD Equity</stp>
        <stp>INTERVAL_AVG</stp>
        <stp>[Trading Turnover and Marketcap (Crypto, Equity, FX)_0131.xlsx]All Equity 0131 %!R2369C3</stp>
        <stp>CRNCY=USD</stp>
        <stp>START_DATE_OVERRIDE=20170101</stp>
        <stp>END_DATE_OVERRIDE=20180131</stp>
        <stp>MARKET_DATA_OVERRIDE=RR902</stp>
        <tr r="C2369" s="15"/>
      </tp>
      <tp>
        <v>4200.7274069372843</v>
        <stp/>
        <stp>##V3_BDPV12</stp>
        <stp>FRUT IT Equity</stp>
        <stp>INTERVAL_AVG</stp>
        <stp>[Trading Turnover and Marketcap (Crypto, Equity, FX)_0131.xlsx]All Equity 0131 %!R2142C3</stp>
        <stp>CRNCY=USD</stp>
        <stp>START_DATE_OVERRIDE=20170101</stp>
        <stp>END_DATE_OVERRIDE=20180131</stp>
        <stp>MARKET_DATA_OVERRIDE=RR902</stp>
        <tr r="C2142" s="15"/>
      </tp>
      <tp>
        <v>2325.6757593460075</v>
        <stp/>
        <stp>##V3_BDPV12</stp>
        <stp>WSKT IJ Equity</stp>
        <stp>INTERVAL_AVG</stp>
        <stp>[Trading Turnover and Marketcap (Crypto, Equity, FX)_0131.xlsx]All Equity 0131 %!R2379C3</stp>
        <stp>CRNCY=USD</stp>
        <stp>START_DATE_OVERRIDE=20170101</stp>
        <stp>END_DATE_OVERRIDE=20180131</stp>
        <stp>MARKET_DATA_OVERRIDE=RR902</stp>
        <tr r="C2379" s="15"/>
      </tp>
      <tp>
        <v>4517.7710355230111</v>
        <stp/>
        <stp>##V3_BDPV12</stp>
        <stp>CCRI IS Equity</stp>
        <stp>INTERVAL_AVG</stp>
        <stp>[Trading Turnover and Marketcap (Crypto, Equity, FX)_0131.xlsx]All Equity 0131 %!R2198C3</stp>
        <stp>CRNCY=USD</stp>
        <stp>START_DATE_OVERRIDE=20170101</stp>
        <stp>END_DATE_OVERRIDE=20180131</stp>
        <stp>MARKET_DATA_OVERRIDE=RR902</stp>
        <tr r="C2198" s="15"/>
      </tp>
      <tp>
        <v>8454.671025821579</v>
        <stp/>
        <stp>##V3_BDPV12</stp>
        <stp>ISCTR TI Equity</stp>
        <stp>INTERVAL_AVG</stp>
        <stp>[Trading Turnover and Marketcap (Crypto, Equity, FX)_0131.xlsx]All Equity 0131 %!R1129C3</stp>
        <stp>CRNCY=USD</stp>
        <stp>START_DATE_OVERRIDE=20170101</stp>
        <stp>END_DATE_OVERRIDE=20180131</stp>
        <stp>MARKET_DATA_OVERRIDE=RR902</stp>
        <tr r="C1129" s="15"/>
      </tp>
      <tp>
        <v>3380.3178753648167</v>
        <stp/>
        <stp>##V3_BDPV12</stp>
        <stp>EGCO TB Equity</stp>
        <stp>INTERVAL_AVG</stp>
        <stp>[Trading Turnover and Marketcap (Crypto, Equity, FX)_0131.xlsx]All Equity 0131 %!R2376C3</stp>
        <stp>CRNCY=USD</stp>
        <stp>START_DATE_OVERRIDE=20170101</stp>
        <stp>END_DATE_OVERRIDE=20180131</stp>
        <stp>MARKET_DATA_OVERRIDE=RR902</stp>
        <tr r="C2376" s="15"/>
      </tp>
      <tp>
        <v>402830802.94117635</v>
        <stp/>
        <stp>##V3_BDPV12</stp>
        <stp>MDT US Equity</stp>
        <stp>INTERVAL_AVG</stp>
        <stp>[Trading Turnover and Marketcap (Crypto, Equity, FX)_0131.xlsx]All Equity 0131 %!R85C2</stp>
        <stp>MARKET_DATA_OVERRIDE=TURNOVER</stp>
        <stp>CRNCY=USD</stp>
        <stp>START_DATE_OVERRIDE=20170101</stp>
        <stp>END_DATE_OVERRIDE=20180131</stp>
        <tr r="B85" s="15"/>
      </tp>
      <tp>
        <v>460082039.70588213</v>
        <stp/>
        <stp>##V3_BDPV12</stp>
        <stp>BMY US Equity</stp>
        <stp>INTERVAL_AVG</stp>
        <stp>[Trading Turnover and Marketcap (Crypto, Equity, FX)_0131.xlsx]All Equity 0131 %!R68C2</stp>
        <stp>MARKET_DATA_OVERRIDE=TURNOVER</stp>
        <stp>CRNCY=USD</stp>
        <stp>START_DATE_OVERRIDE=20170101</stp>
        <stp>END_DATE_OVERRIDE=20180131</stp>
        <tr r="B68" s="15"/>
      </tp>
      <tp>
        <v>459051458.08823526</v>
        <stp/>
        <stp>##V3_BDPV12</stp>
        <stp>TWX US Equity</stp>
        <stp>INTERVAL_AVG</stp>
        <stp>[Trading Turnover and Marketcap (Crypto, Equity, FX)_0131.xlsx]All Equity 0131 %!R69C2</stp>
        <stp>MARKET_DATA_OVERRIDE=TURNOVER</stp>
        <stp>CRNCY=USD</stp>
        <stp>START_DATE_OVERRIDE=20170101</stp>
        <stp>END_DATE_OVERRIDE=20180131</stp>
        <tr r="B69" s="15"/>
      </tp>
      <tp>
        <v>4032.4053419900911</v>
        <stp/>
        <stp>##V3_BDPV12</stp>
        <stp>HALKB TI Equity</stp>
        <stp>INTERVAL_AVG</stp>
        <stp>[Trading Turnover and Marketcap (Crypto, Equity, FX)_0131.xlsx]All Equity 0131 %!R706C3</stp>
        <stp>CRNCY=USD</stp>
        <stp>START_DATE_OVERRIDE=20170101</stp>
        <stp>END_DATE_OVERRIDE=20180131</stp>
        <stp>MARKET_DATA_OVERRIDE=RR902</stp>
        <tr r="C706" s="15"/>
      </tp>
      <tp>
        <v>10693.631851424951</v>
        <stp/>
        <stp>##V3_BDPV12</stp>
        <stp>CCRO3 BS Equity</stp>
        <stp>INTERVAL_AVG</stp>
        <stp>[Trading Turnover and Marketcap (Crypto, Equity, FX)_0131.xlsx]All Equity 0131 %!R1269C3</stp>
        <stp>CRNCY=USD</stp>
        <stp>START_DATE_OVERRIDE=20170101</stp>
        <stp>END_DATE_OVERRIDE=20180131</stp>
        <stp>MARKET_DATA_OVERRIDE=RR902</stp>
        <tr r="C1269" s="15"/>
      </tp>
      <tp>
        <v>45817.364471661298</v>
        <stp/>
        <stp>##V3_BDPV12</stp>
        <stp>ATCOB SS Equity</stp>
        <stp>INTERVAL_AVG</stp>
        <stp>[Trading Turnover and Marketcap (Crypto, Equity, FX)_0131.xlsx]All Equity 0131 %!R1348C3</stp>
        <stp>CRNCY=USD</stp>
        <stp>START_DATE_OVERRIDE=20170101</stp>
        <stp>END_DATE_OVERRIDE=20180131</stp>
        <stp>MARKET_DATA_OVERRIDE=RR902</stp>
        <tr r="C1348" s="15"/>
      </tp>
      <tp>
        <v>3046.0590933337089</v>
        <stp/>
        <stp>##V3_BDPV12</stp>
        <stp>WPRTS MK Equity</stp>
        <stp>INTERVAL_AVG</stp>
        <stp>[Trading Turnover and Marketcap (Crypto, Equity, FX)_0131.xlsx]All Equity 0131 %!R2470C3</stp>
        <stp>CRNCY=USD</stp>
        <stp>START_DATE_OVERRIDE=20170101</stp>
        <stp>END_DATE_OVERRIDE=20180131</stp>
        <stp>MARKET_DATA_OVERRIDE=RR902</stp>
        <tr r="C2470" s="15"/>
      </tp>
      <tp>
        <v>5547.1779921122807</v>
        <stp/>
        <stp>##V3_BDPV12</stp>
        <stp>ASURB MM Equity</stp>
        <stp>INTERVAL_AVG</stp>
        <stp>[Trading Turnover and Marketcap (Crypto, Equity, FX)_0131.xlsx]All Equity 0131 %!R2209C3</stp>
        <stp>CRNCY=USD</stp>
        <stp>START_DATE_OVERRIDE=20170101</stp>
        <stp>END_DATE_OVERRIDE=20180131</stp>
        <stp>MARKET_DATA_OVERRIDE=RR902</stp>
        <tr r="C2209" s="15"/>
      </tp>
      <tp>
        <v>3435.8768312161178</v>
        <stp/>
        <stp>##V3_BDPV12</stp>
        <stp>OPAP GA Equity</stp>
        <stp>INTERVAL_AVG</stp>
        <stp>[Trading Turnover and Marketcap (Crypto, Equity, FX)_0131.xlsx]All Equity 0131 %!R2305C3</stp>
        <stp>CRNCY=USD</stp>
        <stp>START_DATE_OVERRIDE=20170101</stp>
        <stp>END_DATE_OVERRIDE=20180131</stp>
        <stp>MARKET_DATA_OVERRIDE=RR902</stp>
        <tr r="C2305" s="15"/>
      </tp>
      <tp>
        <v>10232.156393902085</v>
        <stp/>
        <stp>##V3_BDPV12</stp>
        <stp>NEST IS Equity</stp>
        <stp>INTERVAL_AVG</stp>
        <stp>[Trading Turnover and Marketcap (Crypto, Equity, FX)_0131.xlsx]All Equity 0131 %!R2348C3</stp>
        <stp>CRNCY=USD</stp>
        <stp>START_DATE_OVERRIDE=20170101</stp>
        <stp>END_DATE_OVERRIDE=20180131</stp>
        <stp>MARKET_DATA_OVERRIDE=RR902</stp>
        <tr r="C2348" s="15"/>
      </tp>
      <tp>
        <v>8349.0462626531153</v>
        <stp/>
        <stp>##V3_BDPV12</stp>
        <stp>ORDS QD Equity</stp>
        <stp>INTERVAL_AVG</stp>
        <stp>[Trading Turnover and Marketcap (Crypto, Equity, FX)_0131.xlsx]All Equity 0131 %!R2431C3</stp>
        <stp>CRNCY=USD</stp>
        <stp>START_DATE_OVERRIDE=20170101</stp>
        <stp>END_DATE_OVERRIDE=20180131</stp>
        <stp>MARKET_DATA_OVERRIDE=RR902</stp>
        <tr r="C2431" s="15"/>
      </tp>
      <tp>
        <v>11693.497906114711</v>
        <stp/>
        <stp>##V3_BDPV12</stp>
        <stp>NESTE FH Equity</stp>
        <stp>INTERVAL_AVG</stp>
        <stp>[Trading Turnover and Marketcap (Crypto, Equity, FX)_0131.xlsx]All Equity 0131 %!R1311C3</stp>
        <stp>CRNCY=USD</stp>
        <stp>START_DATE_OVERRIDE=20170101</stp>
        <stp>END_DATE_OVERRIDE=20180131</stp>
        <stp>MARKET_DATA_OVERRIDE=RR902</stp>
        <tr r="C1311" s="15"/>
      </tp>
      <tp>
        <v>9561.2287263994676</v>
        <stp/>
        <stp>##V3_BDPV12</stp>
        <stp>SESG FP Equity</stp>
        <stp>INTERVAL_AVG</stp>
        <stp>[Trading Turnover and Marketcap (Crypto, Equity, FX)_0131.xlsx]All Equity 0131 %!R1608C3</stp>
        <stp>CRNCY=USD</stp>
        <stp>START_DATE_OVERRIDE=20170101</stp>
        <stp>END_DATE_OVERRIDE=20180131</stp>
        <stp>MARKET_DATA_OVERRIDE=RR902</stp>
        <tr r="C1608" s="15"/>
      </tp>
      <tp>
        <v>7399.5425817188243</v>
        <stp/>
        <stp>##V3_BDPV12</stp>
        <stp>LUPE SS Equity</stp>
        <stp>INTERVAL_AVG</stp>
        <stp>[Trading Turnover and Marketcap (Crypto, Equity, FX)_0131.xlsx]All Equity 0131 %!R1650C3</stp>
        <stp>CRNCY=USD</stp>
        <stp>START_DATE_OVERRIDE=20170101</stp>
        <stp>END_DATE_OVERRIDE=20180131</stp>
        <stp>MARKET_DATA_OVERRIDE=RR902</stp>
        <tr r="C1650" s="15"/>
      </tp>
      <tp>
        <v>21434.709638269705</v>
        <stp/>
        <stp>##V3_BDPV12</stp>
        <stp>NTPC IS Equity</stp>
        <stp>INTERVAL_AVG</stp>
        <stp>[Trading Turnover and Marketcap (Crypto, Equity, FX)_0131.xlsx]All Equity 0131 %!R1765C3</stp>
        <stp>CRNCY=USD</stp>
        <stp>START_DATE_OVERRIDE=20170101</stp>
        <stp>END_DATE_OVERRIDE=20180131</stp>
        <stp>MARKET_DATA_OVERRIDE=RR902</stp>
        <tr r="C1765" s="15"/>
      </tp>
      <tp>
        <v>4060.3677698529546</v>
        <stp/>
        <stp>##V3_BDPV12</stp>
        <stp>MZTF IT Equity</stp>
        <stp>INTERVAL_AVG</stp>
        <stp>[Trading Turnover and Marketcap (Crypto, Equity, FX)_0131.xlsx]All Equity 0131 %!R2237C3</stp>
        <stp>CRNCY=USD</stp>
        <stp>START_DATE_OVERRIDE=20170101</stp>
        <stp>END_DATE_OVERRIDE=20180131</stp>
        <stp>MARKET_DATA_OVERRIDE=RR902</stp>
        <tr r="C2237" s="15"/>
      </tp>
      <tp>
        <v>1864.8568624779748</v>
        <stp/>
        <stp>##V3_BDPV12</stp>
        <stp>DXBE DB Equity</stp>
        <stp>INTERVAL_AVG</stp>
        <stp>[Trading Turnover and Marketcap (Crypto, Equity, FX)_0131.xlsx]All Equity 0131 %!R2346C3</stp>
        <stp>CRNCY=USD</stp>
        <stp>START_DATE_OVERRIDE=20170101</stp>
        <stp>END_DATE_OVERRIDE=20180131</stp>
        <stp>MARKET_DATA_OVERRIDE=RR902</stp>
        <tr r="C2346" s="15"/>
      </tp>
      <tp>
        <v>15878.133490603086</v>
        <stp/>
        <stp>##V3_BDPV12</stp>
        <stp>ADVANC TB Equity</stp>
        <stp>INTERVAL_AVG</stp>
        <stp>[Trading Turnover and Marketcap (Crypto, Equity, FX)_0131.xlsx]All Equity 0131 %!R1210C3</stp>
        <stp>CRNCY=USD</stp>
        <stp>START_DATE_OVERRIDE=20170101</stp>
        <stp>END_DATE_OVERRIDE=20180131</stp>
        <stp>MARKET_DATA_OVERRIDE=RR902</stp>
        <tr r="C1210" s="15"/>
      </tp>
      <tp>
        <v>182092625.27353963</v>
        <stp/>
        <stp>##V3_BDPV12</stp>
        <stp>068270 KQ Equity</stp>
        <stp>INTERVAL_AVG</stp>
        <stp>[Trading Turnover and Marketcap (Crypto, Equity, FX)_0131.xlsx]All Equity 0131 %!R283C2</stp>
        <stp>MARKET_DATA_OVERRIDE=TURNOVER</stp>
        <stp>CRNCY=USD</stp>
        <stp>START_DATE_OVERRIDE=20170101</stp>
        <stp>END_DATE_OVERRIDE=20180131</stp>
        <tr r="B283" s="15"/>
      </tp>
      <tp>
        <v>8238.454151884358</v>
        <stp/>
        <stp>##V3_BDPV12</stp>
        <stp>DUFN SE Equity</stp>
        <stp>INTERVAL_AVG</stp>
        <stp>[Trading Turnover and Marketcap (Crypto, Equity, FX)_0131.xlsx]All Equity 0131 %!R1201C3</stp>
        <stp>CRNCY=USD</stp>
        <stp>START_DATE_OVERRIDE=20170101</stp>
        <stp>END_DATE_OVERRIDE=20180131</stp>
        <stp>MARKET_DATA_OVERRIDE=RR902</stp>
        <tr r="C1201" s="15"/>
      </tp>
      <tp>
        <v>7571.0153939140155</v>
        <stp/>
        <stp>##V3_BDPV12</stp>
        <stp>VIFN SE Equity</stp>
        <stp>INTERVAL_AVG</stp>
        <stp>[Trading Turnover and Marketcap (Crypto, Equity, FX)_0131.xlsx]All Equity 0131 %!R1151C3</stp>
        <stp>CRNCY=USD</stp>
        <stp>START_DATE_OVERRIDE=20170101</stp>
        <stp>END_DATE_OVERRIDE=20180131</stp>
        <stp>MARKET_DATA_OVERRIDE=RR902</stp>
        <tr r="C1151" s="15"/>
      </tp>
      <tp>
        <v>25078.989537668062</v>
        <stp/>
        <stp>##V3_BDPV12</stp>
        <stp>ASII IJ Equity</stp>
        <stp>INTERVAL_AVG</stp>
        <stp>[Trading Turnover and Marketcap (Crypto, Equity, FX)_0131.xlsx]All Equity 0131 %!R1653C3</stp>
        <stp>CRNCY=USD</stp>
        <stp>START_DATE_OVERRIDE=20170101</stp>
        <stp>END_DATE_OVERRIDE=20180131</stp>
        <stp>MARKET_DATA_OVERRIDE=RR902</stp>
        <tr r="C1653" s="15"/>
      </tp>
      <tp>
        <v>417654572.42647052</v>
        <stp/>
        <stp>##V3_BDPV12</stp>
        <stp>PEP US Equity</stp>
        <stp>INTERVAL_AVG</stp>
        <stp>[Trading Turnover and Marketcap (Crypto, Equity, FX)_0131.xlsx]All Equity 0131 %!R80C2</stp>
        <stp>MARKET_DATA_OVERRIDE=TURNOVER</stp>
        <stp>CRNCY=USD</stp>
        <stp>START_DATE_OVERRIDE=20170101</stp>
        <stp>END_DATE_OVERRIDE=20180131</stp>
        <tr r="B80" s="15"/>
      </tp>
      <tp>
        <v>95022.688926637653</v>
        <stp/>
        <stp>##V3_BDPV12</stp>
        <stp>ABEV3 BS Equity</stp>
        <stp>INTERVAL_AVG</stp>
        <stp>[Trading Turnover and Marketcap (Crypto, Equity, FX)_0131.xlsx]All Equity 0131 %!R723C3</stp>
        <stp>CRNCY=USD</stp>
        <stp>START_DATE_OVERRIDE=20170101</stp>
        <stp>END_DATE_OVERRIDE=20180131</stp>
        <stp>MARKET_DATA_OVERRIDE=RR902</stp>
        <tr r="C723" s="15"/>
      </tp>
      <tp>
        <v>28090.262482808626</v>
        <stp/>
        <stp>##V3_BDPV12</stp>
        <stp>ICICIBC IS Equity</stp>
        <stp>INTERVAL_AVG</stp>
        <stp>[Trading Turnover and Marketcap (Crypto, Equity, FX)_0131.xlsx]All Equity 0131 %!R738C3</stp>
        <stp>CRNCY=USD</stp>
        <stp>START_DATE_OVERRIDE=20170101</stp>
        <stp>END_DATE_OVERRIDE=20180131</stp>
        <stp>MARKET_DATA_OVERRIDE=RR902</stp>
        <tr r="C738" s="15"/>
      </tp>
      <tp>
        <v>19893.234732246663</v>
        <stp/>
        <stp>##V3_BDPV12</stp>
        <stp>CIEL3 BS Equity</stp>
        <stp>INTERVAL_AVG</stp>
        <stp>[Trading Turnover and Marketcap (Crypto, Equity, FX)_0131.xlsx]All Equity 0131 %!R988C3</stp>
        <stp>CRNCY=USD</stp>
        <stp>START_DATE_OVERRIDE=20170101</stp>
        <stp>END_DATE_OVERRIDE=20180131</stp>
        <stp>MARKET_DATA_OVERRIDE=RR902</stp>
        <tr r="C988" s="15"/>
      </tp>
      <tp>
        <v>2313587.7008127063</v>
        <stp/>
        <stp>##V3_BDPV12</stp>
        <stp>026960 KP Equity</stp>
        <stp>INTERVAL_AVG</stp>
        <stp>[Trading Turnover and Marketcap (Crypto, Equity, FX)_0131.xlsx]All Equity 0131 %!R2439C2</stp>
        <stp>MARKET_DATA_OVERRIDE=TURNOVER</stp>
        <stp>CRNCY=USD</stp>
        <stp>START_DATE_OVERRIDE=20170101</stp>
        <stp>END_DATE_OVERRIDE=20180131</stp>
        <tr r="B2439" s="15"/>
      </tp>
      <tp>
        <v>8846741.6357188541</v>
        <stp/>
        <stp>##V3_BDPV12</stp>
        <stp>036460 KP Equity</stp>
        <stp>INTERVAL_AVG</stp>
        <stp>[Trading Turnover and Marketcap (Crypto, Equity, FX)_0131.xlsx]All Equity 0131 %!R2104C2</stp>
        <stp>MARKET_DATA_OVERRIDE=TURNOVER</stp>
        <stp>CRNCY=USD</stp>
        <stp>START_DATE_OVERRIDE=20170101</stp>
        <stp>END_DATE_OVERRIDE=20180131</stp>
        <tr r="B2104" s="15"/>
      </tp>
      <tp>
        <v>7521666.9558988698</v>
        <stp/>
        <stp>##V3_BDPV12</stp>
        <stp>047050 KP Equity</stp>
        <stp>INTERVAL_AVG</stp>
        <stp>[Trading Turnover and Marketcap (Crypto, Equity, FX)_0131.xlsx]All Equity 0131 %!R2170C2</stp>
        <stp>MARKET_DATA_OVERRIDE=TURNOVER</stp>
        <stp>CRNCY=USD</stp>
        <stp>START_DATE_OVERRIDE=20170101</stp>
        <stp>END_DATE_OVERRIDE=20180131</stp>
        <tr r="B2170" s="15"/>
      </tp>
      <tp>
        <v>25002743.499837693</v>
        <stp/>
        <stp>##V3_BDPV12</stp>
        <stp>130960 KQ Equity</stp>
        <stp>INTERVAL_AVG</stp>
        <stp>[Trading Turnover and Marketcap (Crypto, Equity, FX)_0131.xlsx]All Equity 0131 %!R1429C2</stp>
        <stp>MARKET_DATA_OVERRIDE=TURNOVER</stp>
        <stp>CRNCY=USD</stp>
        <stp>START_DATE_OVERRIDE=20170101</stp>
        <stp>END_DATE_OVERRIDE=20180131</stp>
        <tr r="B1429" s="15"/>
      </tp>
      <tp>
        <v>31360428.49293647</v>
        <stp/>
        <stp>##V3_BDPV12</stp>
        <stp>000270 KP Equity</stp>
        <stp>INTERVAL_AVG</stp>
        <stp>[Trading Turnover and Marketcap (Crypto, Equity, FX)_0131.xlsx]All Equity 0131 %!R1282C2</stp>
        <stp>MARKET_DATA_OVERRIDE=TURNOVER</stp>
        <stp>CRNCY=USD</stp>
        <stp>START_DATE_OVERRIDE=20170101</stp>
        <stp>END_DATE_OVERRIDE=20180131</stp>
        <tr r="B1282" s="15"/>
      </tp>
      <tp>
        <v>42346617.94181326</v>
        <stp/>
        <stp>##V3_BDPV12</stp>
        <stp>047810 KP Equity</stp>
        <stp>INTERVAL_AVG</stp>
        <stp>[Trading Turnover and Marketcap (Crypto, Equity, FX)_0131.xlsx]All Equity 0131 %!R1088C2</stp>
        <stp>MARKET_DATA_OVERRIDE=TURNOVER</stp>
        <stp>CRNCY=USD</stp>
        <stp>START_DATE_OVERRIDE=20170101</stp>
        <stp>END_DATE_OVERRIDE=20180131</stp>
        <tr r="B1088" s="15"/>
      </tp>
      <tp>
        <v>12254647.226079149</v>
        <stp/>
        <stp>##V3_BDPV12</stp>
        <stp>000210 KP Equity</stp>
        <stp>INTERVAL_AVG</stp>
        <stp>[Trading Turnover and Marketcap (Crypto, Equity, FX)_0131.xlsx]All Equity 0131 %!R1932C2</stp>
        <stp>MARKET_DATA_OVERRIDE=TURNOVER</stp>
        <stp>CRNCY=USD</stp>
        <stp>START_DATE_OVERRIDE=20170101</stp>
        <stp>END_DATE_OVERRIDE=20180131</stp>
        <tr r="B1932" s="15"/>
      </tp>
      <tp>
        <v>7615481.6882363493</v>
        <stp/>
        <stp>##V3_BDPV12</stp>
        <stp>051600 KP Equity</stp>
        <stp>INTERVAL_AVG</stp>
        <stp>[Trading Turnover and Marketcap (Crypto, Equity, FX)_0131.xlsx]All Equity 0131 %!R2166C2</stp>
        <stp>MARKET_DATA_OVERRIDE=TURNOVER</stp>
        <stp>CRNCY=USD</stp>
        <stp>START_DATE_OVERRIDE=20170101</stp>
        <stp>END_DATE_OVERRIDE=20180131</stp>
        <tr r="B2166" s="15"/>
      </tp>
      <tp>
        <v>29209786.696581688</v>
        <stp/>
        <stp>##V3_BDPV12</stp>
        <stp>009830 KP Equity</stp>
        <stp>INTERVAL_AVG</stp>
        <stp>[Trading Turnover and Marketcap (Crypto, Equity, FX)_0131.xlsx]All Equity 0131 %!R1318C2</stp>
        <stp>MARKET_DATA_OVERRIDE=TURNOVER</stp>
        <stp>CRNCY=USD</stp>
        <stp>START_DATE_OVERRIDE=20170101</stp>
        <stp>END_DATE_OVERRIDE=20180131</stp>
        <tr r="B1318" s="15"/>
      </tp>
      <tp>
        <v>6887.5693944933701</v>
        <stp/>
        <stp>##V3_BDPV12</stp>
        <stp>SBSP3 BS Equity</stp>
        <stp>INTERVAL_AVG</stp>
        <stp>[Trading Turnover and Marketcap (Crypto, Equity, FX)_0131.xlsx]All Equity 0131 %!R1776C3</stp>
        <stp>CRNCY=USD</stp>
        <stp>START_DATE_OVERRIDE=20170101</stp>
        <stp>END_DATE_OVERRIDE=20180131</stp>
        <stp>MARKET_DATA_OVERRIDE=RR902</stp>
        <tr r="C1776" s="15"/>
      </tp>
      <tp>
        <v>32957920.419900209</v>
        <stp/>
        <stp>##V3_BDPV12</stp>
        <stp>033780 KP Equity</stp>
        <stp>INTERVAL_AVG</stp>
        <stp>[Trading Turnover and Marketcap (Crypto, Equity, FX)_0131.xlsx]All Equity 0131 %!R1247C2</stp>
        <stp>MARKET_DATA_OVERRIDE=TURNOVER</stp>
        <stp>CRNCY=USD</stp>
        <stp>START_DATE_OVERRIDE=20170101</stp>
        <stp>END_DATE_OVERRIDE=20180131</stp>
        <tr r="B1247" s="15"/>
      </tp>
      <tp>
        <v>16217321.260907283</v>
        <stp/>
        <stp>##V3_BDPV12</stp>
        <stp>002790 KP Equity</stp>
        <stp>INTERVAL_AVG</stp>
        <stp>[Trading Turnover and Marketcap (Crypto, Equity, FX)_0131.xlsx]All Equity 0131 %!R1747C2</stp>
        <stp>MARKET_DATA_OVERRIDE=TURNOVER</stp>
        <stp>CRNCY=USD</stp>
        <stp>START_DATE_OVERRIDE=20170101</stp>
        <stp>END_DATE_OVERRIDE=20180131</stp>
        <tr r="B1747" s="15"/>
      </tp>
      <tp>
        <v>17611.136394192567</v>
        <stp/>
        <stp>##V3_BDPV12</stp>
        <stp>SNGS RX Equity</stp>
        <stp>INTERVAL_AVG</stp>
        <stp>[Trading Turnover and Marketcap (Crypto, Equity, FX)_0131.xlsx]All Equity 0131 %!R2211C3</stp>
        <stp>CRNCY=USD</stp>
        <stp>START_DATE_OVERRIDE=20170101</stp>
        <stp>END_DATE_OVERRIDE=20180131</stp>
        <stp>MARKET_DATA_OVERRIDE=RR902</stp>
        <tr r="C2211" s="15"/>
      </tp>
      <tp>
        <v>7150.6637706321571</v>
        <stp/>
        <stp>##V3_BDPV12</stp>
        <stp>SBRY LN Equity</stp>
        <stp>INTERVAL_AVG</stp>
        <stp>[Trading Turnover and Marketcap (Crypto, Equity, FX)_0131.xlsx]All Equity 0131 %!R1273C3</stp>
        <stp>CRNCY=USD</stp>
        <stp>START_DATE_OVERRIDE=20170101</stp>
        <stp>END_DATE_OVERRIDE=20180131</stp>
        <stp>MARKET_DATA_OVERRIDE=RR902</stp>
        <tr r="C1273" s="15"/>
      </tp>
      <tp>
        <v>5607.8043050963288</v>
        <stp/>
        <stp>##V3_BDPV12</stp>
        <stp>PETD MK Equity</stp>
        <stp>INTERVAL_AVG</stp>
        <stp>[Trading Turnover and Marketcap (Crypto, Equity, FX)_0131.xlsx]All Equity 0131 %!R2407C3</stp>
        <stp>CRNCY=USD</stp>
        <stp>START_DATE_OVERRIDE=20170101</stp>
        <stp>END_DATE_OVERRIDE=20180131</stp>
        <stp>MARKET_DATA_OVERRIDE=RR902</stp>
        <tr r="C2407" s="15"/>
      </tp>
      <tp>
        <v>2330.9724352558196</v>
        <stp/>
        <stp>##V3_BDPV12</stp>
        <stp>007310 KP Equity</stp>
        <stp>INTERVAL_AVG</stp>
        <stp>[Trading Turnover and Marketcap (Crypto, Equity, FX)_0131.xlsx]All Equity 0131 %!R2374C3</stp>
        <stp>CRNCY=USD</stp>
        <stp>START_DATE_OVERRIDE=20170101</stp>
        <stp>END_DATE_OVERRIDE=20180131</stp>
        <stp>MARKET_DATA_OVERRIDE=RR902</stp>
        <tr r="C2374" s="15"/>
      </tp>
      <tp>
        <v>4268.5552667339334</v>
        <stp/>
        <stp>##V3_BDPV12</stp>
        <stp>000720 KP Equity</stp>
        <stp>INTERVAL_AVG</stp>
        <stp>[Trading Turnover and Marketcap (Crypto, Equity, FX)_0131.xlsx]All Equity 0131 %!R1668C3</stp>
        <stp>CRNCY=USD</stp>
        <stp>START_DATE_OVERRIDE=20170101</stp>
        <stp>END_DATE_OVERRIDE=20180131</stp>
        <stp>MARKET_DATA_OVERRIDE=RR902</stp>
        <tr r="C1668" s="15"/>
      </tp>
      <tp>
        <v>1491.5973356148199</v>
        <stp/>
        <stp>##V3_BDPV12</stp>
        <stp>051915 KP Equity</stp>
        <stp>INTERVAL_AVG</stp>
        <stp>[Trading Turnover and Marketcap (Crypto, Equity, FX)_0131.xlsx]All Equity 0131 %!R2402C3</stp>
        <stp>CRNCY=USD</stp>
        <stp>START_DATE_OVERRIDE=20170101</stp>
        <stp>END_DATE_OVERRIDE=20180131</stp>
        <stp>MARKET_DATA_OVERRIDE=RR902</stp>
        <tr r="C2402" s="15"/>
      </tp>
      <tp>
        <v>6944.4386263702745</v>
        <stp/>
        <stp>##V3_BDPV12</stp>
        <stp>004020 KP Equity</stp>
        <stp>INTERVAL_AVG</stp>
        <stp>[Trading Turnover and Marketcap (Crypto, Equity, FX)_0131.xlsx]All Equity 0131 %!R1533C3</stp>
        <stp>CRNCY=USD</stp>
        <stp>START_DATE_OVERRIDE=20170101</stp>
        <stp>END_DATE_OVERRIDE=20180131</stp>
        <stp>MARKET_DATA_OVERRIDE=RR902</stp>
        <tr r="C1533" s="15"/>
      </tp>
      <tp>
        <v>16354.570351432974</v>
        <stp/>
        <stp>##V3_BDPV12</stp>
        <stp>FERG LN Equity</stp>
        <stp>INTERVAL_AVG</stp>
        <stp>[Trading Turnover and Marketcap (Crypto, Equity, FX)_0131.xlsx]All Equity 0131 %!R1030C3</stp>
        <stp>CRNCY=USD</stp>
        <stp>START_DATE_OVERRIDE=20170101</stp>
        <stp>END_DATE_OVERRIDE=20180131</stp>
        <stp>MARKET_DATA_OVERRIDE=RR902</stp>
        <tr r="C1030" s="15"/>
      </tp>
      <tp>
        <v>1994.6609735336519</v>
        <stp/>
        <stp>##V3_BDPV12</stp>
        <stp>034020 KP Equity</stp>
        <stp>INTERVAL_AVG</stp>
        <stp>[Trading Turnover and Marketcap (Crypto, Equity, FX)_0131.xlsx]All Equity 0131 %!R1915C3</stp>
        <stp>CRNCY=USD</stp>
        <stp>START_DATE_OVERRIDE=20170101</stp>
        <stp>END_DATE_OVERRIDE=20180131</stp>
        <stp>MARKET_DATA_OVERRIDE=RR902</stp>
        <tr r="C1915" s="15"/>
      </tp>
      <tp>
        <v>6478.7367688955965</v>
        <stp/>
        <stp>##V3_BDPV12</stp>
        <stp>SGRO LN Equity</stp>
        <stp>INTERVAL_AVG</stp>
        <stp>[Trading Turnover and Marketcap (Crypto, Equity, FX)_0131.xlsx]All Equity 0131 %!R1743C3</stp>
        <stp>CRNCY=USD</stp>
        <stp>START_DATE_OVERRIDE=20170101</stp>
        <stp>END_DATE_OVERRIDE=20180131</stp>
        <stp>MARKET_DATA_OVERRIDE=RR902</stp>
        <tr r="C1743" s="15"/>
      </tp>
      <tp>
        <v>5888.4917320404656</v>
        <stp/>
        <stp>##V3_BDPV12</stp>
        <stp>MERL LN Equity</stp>
        <stp>INTERVAL_AVG</stp>
        <stp>[Trading Turnover and Marketcap (Crypto, Equity, FX)_0131.xlsx]All Equity 0131 %!R1732C3</stp>
        <stp>CRNCY=USD</stp>
        <stp>START_DATE_OVERRIDE=20170101</stp>
        <stp>END_DATE_OVERRIDE=20180131</stp>
        <stp>MARKET_DATA_OVERRIDE=RR902</stp>
        <tr r="C1732" s="15"/>
      </tp>
      <tp>
        <v>2879.3496749370538</v>
        <stp/>
        <stp>##V3_BDPV12</stp>
        <stp>ROTH MK Equity</stp>
        <stp>INTERVAL_AVG</stp>
        <stp>[Trading Turnover and Marketcap (Crypto, Equity, FX)_0131.xlsx]All Equity 0131 %!R2409C3</stp>
        <stp>CRNCY=USD</stp>
        <stp>START_DATE_OVERRIDE=20170101</stp>
        <stp>END_DATE_OVERRIDE=20180131</stp>
        <stp>MARKET_DATA_OVERRIDE=RR902</stp>
        <tr r="C2409" s="15"/>
      </tp>
      <tp>
        <v>7428.6824222025361</v>
        <stp/>
        <stp>##V3_BDPV12</stp>
        <stp>MAGN RX Equity</stp>
        <stp>INTERVAL_AVG</stp>
        <stp>[Trading Turnover and Marketcap (Crypto, Equity, FX)_0131.xlsx]All Equity 0131 %!R2064C3</stp>
        <stp>CRNCY=USD</stp>
        <stp>START_DATE_OVERRIDE=20170101</stp>
        <stp>END_DATE_OVERRIDE=20180131</stp>
        <stp>MARKET_DATA_OVERRIDE=RR902</stp>
        <tr r="C2064" s="15"/>
      </tp>
      <tp>
        <v>15087.132601556863</v>
        <stp/>
        <stp>##V3_BDPV12</stp>
        <stp>EMAAR DB Equity</stp>
        <stp>INTERVAL_AVG</stp>
        <stp>[Trading Turnover and Marketcap (Crypto, Equity, FX)_0131.xlsx]All Equity 0131 %!R1859C3</stp>
        <stp>CRNCY=USD</stp>
        <stp>START_DATE_OVERRIDE=20170101</stp>
        <stp>END_DATE_OVERRIDE=20180131</stp>
        <stp>MARKET_DATA_OVERRIDE=RR902</stp>
        <tr r="C1859" s="15"/>
      </tp>
      <tp>
        <v>9414.5191663186197</v>
        <stp/>
        <stp>##V3_BDPV12</stp>
        <stp>ITRK LN Equity</stp>
        <stp>INTERVAL_AVG</stp>
        <stp>[Trading Turnover and Marketcap (Crypto, Equity, FX)_0131.xlsx]All Equity 0131 %!R1465C3</stp>
        <stp>CRNCY=USD</stp>
        <stp>START_DATE_OVERRIDE=20170101</stp>
        <stp>END_DATE_OVERRIDE=20180131</stp>
        <stp>MARKET_DATA_OVERRIDE=RR902</stp>
        <tr r="C1465" s="15"/>
      </tp>
      <tp>
        <v>541856491.91176462</v>
        <stp/>
        <stp>##V3_BDPV12</stp>
        <stp>SBUX US Equity</stp>
        <stp>INTERVAL_AVG</stp>
        <stp>[Trading Turnover and Marketcap (Crypto, Equity, FX)_0131.xlsx]All Equity 0131 %!R49C2</stp>
        <stp>MARKET_DATA_OVERRIDE=TURNOVER</stp>
        <stp>CRNCY=USD</stp>
        <stp>START_DATE_OVERRIDE=20170101</stp>
        <stp>END_DATE_OVERRIDE=20180131</stp>
        <tr r="B49" s="15"/>
      </tp>
      <tp>
        <v>11195.439250379583</v>
        <stp/>
        <stp>##V3_BDPV12</stp>
        <stp>GARAN TI Equity</stp>
        <stp>INTERVAL_AVG</stp>
        <stp>[Trading Turnover and Marketcap (Crypto, Equity, FX)_0131.xlsx]All Equity 0131 %!R401C3</stp>
        <stp>CRNCY=USD</stp>
        <stp>START_DATE_OVERRIDE=20170101</stp>
        <stp>END_DATE_OVERRIDE=20180131</stp>
        <stp>MARKET_DATA_OVERRIDE=RR902</stp>
        <tr r="C401" s="15"/>
      </tp>
      <tp>
        <v>59328.968381189967</v>
        <stp/>
        <stp>##V3_BDPV12</stp>
        <stp>BBDC4 BS Equity</stp>
        <stp>INTERVAL_AVG</stp>
        <stp>[Trading Turnover and Marketcap (Crypto, Equity, FX)_0131.xlsx]All Equity 0131 %!R584C3</stp>
        <stp>CRNCY=USD</stp>
        <stp>START_DATE_OVERRIDE=20170101</stp>
        <stp>END_DATE_OVERRIDE=20180131</stp>
        <stp>MARKET_DATA_OVERRIDE=RR902</stp>
        <tr r="C584" s="15"/>
      </tp>
      <tp>
        <v>14114.121746672394</v>
        <stp/>
        <stp>##V3_BDPV12</stp>
        <stp>DISCA US Equity</stp>
        <stp>INTERVAL_AVG</stp>
        <stp>[Trading Turnover and Marketcap (Crypto, Equity, FX)_0131.xlsx]All Equity 0131 %!R596C3</stp>
        <stp>CRNCY=USD</stp>
        <stp>START_DATE_OVERRIDE=20170101</stp>
        <stp>END_DATE_OVERRIDE=20180131</stp>
        <stp>MARKET_DATA_OVERRIDE=RR902</stp>
        <tr r="C596" s="15"/>
      </tp>
      <tp>
        <v>10325024.33292466</v>
        <stp/>
        <stp>##V3_BDPV12</stp>
        <stp>007070 KP Equity</stp>
        <stp>INTERVAL_AVG</stp>
        <stp>[Trading Turnover and Marketcap (Crypto, Equity, FX)_0131.xlsx]All Equity 0131 %!R2031C2</stp>
        <stp>MARKET_DATA_OVERRIDE=TURNOVER</stp>
        <stp>CRNCY=USD</stp>
        <stp>START_DATE_OVERRIDE=20170101</stp>
        <stp>END_DATE_OVERRIDE=20180131</stp>
        <tr r="B2031" s="15"/>
      </tp>
      <tp>
        <v>10743081.44105077</v>
        <stp/>
        <stp>##V3_BDPV12</stp>
        <stp>016360 KP Equity</stp>
        <stp>INTERVAL_AVG</stp>
        <stp>[Trading Turnover and Marketcap (Crypto, Equity, FX)_0131.xlsx]All Equity 0131 %!R2012C2</stp>
        <stp>MARKET_DATA_OVERRIDE=TURNOVER</stp>
        <stp>CRNCY=USD</stp>
        <stp>START_DATE_OVERRIDE=20170101</stp>
        <stp>END_DATE_OVERRIDE=20180131</stp>
        <tr r="B2012" s="15"/>
      </tp>
      <tp>
        <v>27409394.702085119</v>
        <stp/>
        <stp>##V3_BDPV12</stp>
        <stp>010950 KP Equity</stp>
        <stp>INTERVAL_AVG</stp>
        <stp>[Trading Turnover and Marketcap (Crypto, Equity, FX)_0131.xlsx]All Equity 0131 %!R1358C2</stp>
        <stp>MARKET_DATA_OVERRIDE=TURNOVER</stp>
        <stp>CRNCY=USD</stp>
        <stp>START_DATE_OVERRIDE=20170101</stp>
        <stp>END_DATE_OVERRIDE=20180131</stp>
        <tr r="B1358" s="15"/>
      </tp>
      <tp>
        <v>10741340.697016081</v>
        <stp/>
        <stp>##V3_BDPV12</stp>
        <stp>035250 KP Equity</stp>
        <stp>INTERVAL_AVG</stp>
        <stp>[Trading Turnover and Marketcap (Crypto, Equity, FX)_0131.xlsx]All Equity 0131 %!R2013C2</stp>
        <stp>MARKET_DATA_OVERRIDE=TURNOVER</stp>
        <stp>CRNCY=USD</stp>
        <stp>START_DATE_OVERRIDE=20170101</stp>
        <stp>END_DATE_OVERRIDE=20180131</stp>
        <tr r="B2013" s="15"/>
      </tp>
      <tp>
        <v>28221151.339091539</v>
        <stp/>
        <stp>##V3_BDPV12</stp>
        <stp>010060 KP Equity</stp>
        <stp>INTERVAL_AVG</stp>
        <stp>[Trading Turnover and Marketcap (Crypto, Equity, FX)_0131.xlsx]All Equity 0131 %!R1341C2</stp>
        <stp>MARKET_DATA_OVERRIDE=TURNOVER</stp>
        <stp>CRNCY=USD</stp>
        <stp>START_DATE_OVERRIDE=20170101</stp>
        <stp>END_DATE_OVERRIDE=20180131</stp>
        <tr r="B1341" s="15"/>
      </tp>
      <tp>
        <v>19720880.19854784</v>
        <stp/>
        <stp>##V3_BDPV12</stp>
        <stp>028670 KP Equity</stp>
        <stp>INTERVAL_AVG</stp>
        <stp>[Trading Turnover and Marketcap (Crypto, Equity, FX)_0131.xlsx]All Equity 0131 %!R1617C2</stp>
        <stp>MARKET_DATA_OVERRIDE=TURNOVER</stp>
        <stp>CRNCY=USD</stp>
        <stp>START_DATE_OVERRIDE=20170101</stp>
        <stp>END_DATE_OVERRIDE=20180131</stp>
        <tr r="B1617" s="15"/>
      </tp>
      <tp>
        <v>32924329.084894035</v>
        <stp/>
        <stp>##V3_BDPV12</stp>
        <stp>006800 KP Equity</stp>
        <stp>INTERVAL_AVG</stp>
        <stp>[Trading Turnover and Marketcap (Crypto, Equity, FX)_0131.xlsx]All Equity 0131 %!R1249C2</stp>
        <stp>MARKET_DATA_OVERRIDE=TURNOVER</stp>
        <stp>CRNCY=USD</stp>
        <stp>START_DATE_OVERRIDE=20170101</stp>
        <stp>END_DATE_OVERRIDE=20180131</stp>
        <tr r="B1249" s="15"/>
      </tp>
      <tp>
        <v>16377929.541870769</v>
        <stp/>
        <stp>##V3_BDPV12</stp>
        <stp>024110 KP Equity</stp>
        <stp>INTERVAL_AVG</stp>
        <stp>[Trading Turnover and Marketcap (Crypto, Equity, FX)_0131.xlsx]All Equity 0131 %!R1740C2</stp>
        <stp>MARKET_DATA_OVERRIDE=TURNOVER</stp>
        <stp>CRNCY=USD</stp>
        <stp>START_DATE_OVERRIDE=20170101</stp>
        <stp>END_DATE_OVERRIDE=20180131</stp>
        <tr r="B1740" s="15"/>
      </tp>
      <tp>
        <v>29914477.274508197</v>
        <stp/>
        <stp>##V3_BDPV12</stp>
        <stp>034730 KP Equity</stp>
        <stp>INTERVAL_AVG</stp>
        <stp>[Trading Turnover and Marketcap (Crypto, Equity, FX)_0131.xlsx]All Equity 0131 %!R1306C2</stp>
        <stp>MARKET_DATA_OVERRIDE=TURNOVER</stp>
        <stp>CRNCY=USD</stp>
        <stp>START_DATE_OVERRIDE=20170101</stp>
        <stp>END_DATE_OVERRIDE=20180131</stp>
        <tr r="B1306" s="15"/>
      </tp>
      <tp>
        <v>13824806.19977209</v>
        <stp/>
        <stp>##V3_BDPV12</stp>
        <stp>086280 KP Equity</stp>
        <stp>INTERVAL_AVG</stp>
        <stp>[Trading Turnover and Marketcap (Crypto, Equity, FX)_0131.xlsx]All Equity 0131 %!R1853C2</stp>
        <stp>MARKET_DATA_OVERRIDE=TURNOVER</stp>
        <stp>CRNCY=USD</stp>
        <stp>START_DATE_OVERRIDE=20170101</stp>
        <stp>END_DATE_OVERRIDE=20180131</stp>
        <tr r="B1853" s="15"/>
      </tp>
      <tp>
        <v>8688485.3873800319</v>
        <stp/>
        <stp>##V3_BDPV12</stp>
        <stp>002380 KP Equity</stp>
        <stp>INTERVAL_AVG</stp>
        <stp>[Trading Turnover and Marketcap (Crypto, Equity, FX)_0131.xlsx]All Equity 0131 %!R2112C2</stp>
        <stp>MARKET_DATA_OVERRIDE=TURNOVER</stp>
        <stp>CRNCY=USD</stp>
        <stp>START_DATE_OVERRIDE=20170101</stp>
        <stp>END_DATE_OVERRIDE=20180131</stp>
        <tr r="B2112" s="15"/>
      </tp>
      <tp>
        <v>2681.6396288694418</v>
        <stp/>
        <stp>##V3_BDPV12</stp>
        <stp>ENBR3 BS Equity</stp>
        <stp>INTERVAL_AVG</stp>
        <stp>[Trading Turnover and Marketcap (Crypto, Equity, FX)_0131.xlsx]All Equity 0131 %!R2175C3</stp>
        <stp>CRNCY=USD</stp>
        <stp>START_DATE_OVERRIDE=20170101</stp>
        <stp>END_DATE_OVERRIDE=20180131</stp>
        <stp>MARKET_DATA_OVERRIDE=RR902</stp>
        <tr r="C2175" s="15"/>
      </tp>
      <tp>
        <v>21354.353409040948</v>
        <stp/>
        <stp>##V3_BDPV12</stp>
        <stp>SUNP IS Equity</stp>
        <stp>INTERVAL_AVG</stp>
        <stp>[Trading Turnover and Marketcap (Crypto, Equity, FX)_0131.xlsx]All Equity 0131 %!R1127C3</stp>
        <stp>CRNCY=USD</stp>
        <stp>START_DATE_OVERRIDE=20170101</stp>
        <stp>END_DATE_OVERRIDE=20180131</stp>
        <stp>MARKET_DATA_OVERRIDE=RR902</stp>
        <tr r="C1127" s="15"/>
      </tp>
      <tp>
        <v>8155.0176874491135</v>
        <stp/>
        <stp>##V3_BDPV12</stp>
        <stp>UNTR IJ Equity</stp>
        <stp>INTERVAL_AVG</stp>
        <stp>[Trading Turnover and Marketcap (Crypto, Equity, FX)_0131.xlsx]All Equity 0131 %!R2145C3</stp>
        <stp>CRNCY=USD</stp>
        <stp>START_DATE_OVERRIDE=20170101</stp>
        <stp>END_DATE_OVERRIDE=20180131</stp>
        <stp>MARKET_DATA_OVERRIDE=RR902</stp>
        <tr r="C2145" s="15"/>
      </tp>
      <tp>
        <v>7140.5657556218412</v>
        <stp/>
        <stp>##V3_BDPV12</stp>
        <stp>CLNS US Equity</stp>
        <stp>INTERVAL_AVG</stp>
        <stp>[Trading Turnover and Marketcap (Crypto, Equity, FX)_0131.xlsx]All Equity 0131 %!R1004C3</stp>
        <stp>CRNCY=USD</stp>
        <stp>START_DATE_OVERRIDE=20170101</stp>
        <stp>END_DATE_OVERRIDE=20180131</stp>
        <stp>MARKET_DATA_OVERRIDE=RR902</stp>
        <tr r="C1004" s="15"/>
      </tp>
      <tp>
        <v>5462.0513901395316</v>
        <stp/>
        <stp>##V3_BDPV12</stp>
        <stp>HUSQB SS Equity</stp>
        <stp>INTERVAL_AVG</stp>
        <stp>[Trading Turnover and Marketcap (Crypto, Equity, FX)_0131.xlsx]All Equity 0131 %!R1919C3</stp>
        <stp>CRNCY=USD</stp>
        <stp>START_DATE_OVERRIDE=20170101</stp>
        <stp>END_DATE_OVERRIDE=20180131</stp>
        <stp>MARKET_DATA_OVERRIDE=RR902</stp>
        <tr r="C1919" s="15"/>
      </tp>
      <tp>
        <v>51667.065721402243</v>
        <stp/>
        <stp>##V3_BDPV12</stp>
        <stp>ISPR IM Equity</stp>
        <stp>INTERVAL_AVG</stp>
        <stp>[Trading Turnover and Marketcap (Crypto, Equity, FX)_0131.xlsx]All Equity 0131 %!R1630C3</stp>
        <stp>CRNCY=USD</stp>
        <stp>START_DATE_OVERRIDE=20170101</stp>
        <stp>END_DATE_OVERRIDE=20180131</stp>
        <stp>MARKET_DATA_OVERRIDE=RR902</stp>
        <tr r="C1630" s="15"/>
      </tp>
      <tp>
        <v>5047.3974383825134</v>
        <stp/>
        <stp>##V3_BDPV12</stp>
        <stp>INTP IJ Equity</stp>
        <stp>INTERVAL_AVG</stp>
        <stp>[Trading Turnover and Marketcap (Crypto, Equity, FX)_0131.xlsx]All Equity 0131 %!R2441C3</stp>
        <stp>CRNCY=USD</stp>
        <stp>START_DATE_OVERRIDE=20170101</stp>
        <stp>END_DATE_OVERRIDE=20180131</stp>
        <stp>MARKET_DATA_OVERRIDE=RR902</stp>
        <tr r="C2441" s="15"/>
      </tp>
      <tp>
        <v>21756.500554127455</v>
        <stp/>
        <stp>##V3_BDPV12</stp>
        <stp>FALAB CC Equity</stp>
        <stp>INTERVAL_AVG</stp>
        <stp>[Trading Turnover and Marketcap (Crypto, Equity, FX)_0131.xlsx]All Equity 0131 %!R1873C3</stp>
        <stp>CRNCY=USD</stp>
        <stp>START_DATE_OVERRIDE=20170101</stp>
        <stp>END_DATE_OVERRIDE=20180131</stp>
        <stp>MARKET_DATA_OVERRIDE=RR902</stp>
        <tr r="C1873" s="15"/>
      </tp>
      <tp>
        <v>16492.719205062487</v>
        <stp/>
        <stp>##V3_BDPV12</stp>
        <stp>APNT IS Equity</stp>
        <stp>INTERVAL_AVG</stp>
        <stp>[Trading Turnover and Marketcap (Crypto, Equity, FX)_0131.xlsx]All Equity 0131 %!R1831C3</stp>
        <stp>CRNCY=USD</stp>
        <stp>START_DATE_OVERRIDE=20170101</stp>
        <stp>END_DATE_OVERRIDE=20180131</stp>
        <stp>MARKET_DATA_OVERRIDE=RR902</stp>
        <tr r="C1831" s="15"/>
      </tp>
      <tp>
        <v>4529.8395604187954</v>
        <stp/>
        <stp>##V3_BDPV12</stp>
        <stp>MOEX RX Equity</stp>
        <stp>INTERVAL_AVG</stp>
        <stp>[Trading Turnover and Marketcap (Crypto, Equity, FX)_0131.xlsx]All Equity 0131 %!R1739C3</stp>
        <stp>CRNCY=USD</stp>
        <stp>START_DATE_OVERRIDE=20170101</stp>
        <stp>END_DATE_OVERRIDE=20180131</stp>
        <stp>MARKET_DATA_OVERRIDE=RR902</stp>
        <tr r="C1739" s="15"/>
      </tp>
      <tp>
        <v>5155.6208505987361</v>
        <stp/>
        <stp>##V3_BDPV12</stp>
        <stp>PLNG IS Equity</stp>
        <stp>INTERVAL_AVG</stp>
        <stp>[Trading Turnover and Marketcap (Crypto, Equity, FX)_0131.xlsx]All Equity 0131 %!R1789C3</stp>
        <stp>CRNCY=USD</stp>
        <stp>START_DATE_OVERRIDE=20170101</stp>
        <stp>END_DATE_OVERRIDE=20180131</stp>
        <stp>MARKET_DATA_OVERRIDE=RR902</stp>
        <tr r="C1789" s="15"/>
      </tp>
      <tp>
        <v>4424.1771983748404</v>
        <stp/>
        <stp>##V3_BDPV12</stp>
        <stp>009830 KP Equity</stp>
        <stp>INTERVAL_AVG</stp>
        <stp>[Trading Turnover and Marketcap (Crypto, Equity, FX)_0131.xlsx]All Equity 0131 %!R1318C3</stp>
        <stp>CRNCY=USD</stp>
        <stp>START_DATE_OVERRIDE=20170101</stp>
        <stp>END_DATE_OVERRIDE=20180131</stp>
        <stp>MARKET_DATA_OVERRIDE=RR902</stp>
        <tr r="C1318" s="15"/>
      </tp>
      <tp>
        <v>21166.153446878219</v>
        <stp/>
        <stp>##V3_BDPV12</stp>
        <stp>032830 KP Equity</stp>
        <stp>INTERVAL_AVG</stp>
        <stp>[Trading Turnover and Marketcap (Crypto, Equity, FX)_0131.xlsx]All Equity 0131 %!R1351C3</stp>
        <stp>CRNCY=USD</stp>
        <stp>START_DATE_OVERRIDE=20170101</stp>
        <stp>END_DATE_OVERRIDE=20180131</stp>
        <stp>MARKET_DATA_OVERRIDE=RR902</stp>
        <tr r="C1351" s="15"/>
      </tp>
      <tp>
        <v>2324.859677334206</v>
        <stp/>
        <stp>##V3_BDPV12</stp>
        <stp>000100 KP Equity</stp>
        <stp>INTERVAL_AVG</stp>
        <stp>[Trading Turnover and Marketcap (Crypto, Equity, FX)_0131.xlsx]All Equity 0131 %!R2073C3</stp>
        <stp>CRNCY=USD</stp>
        <stp>START_DATE_OVERRIDE=20170101</stp>
        <stp>END_DATE_OVERRIDE=20180131</stp>
        <stp>MARKET_DATA_OVERRIDE=RR902</stp>
        <tr r="C2073" s="15"/>
      </tp>
      <tp>
        <v>16567.501542214097</v>
        <stp/>
        <stp>##V3_BDPV12</stp>
        <stp>034730 KP Equity</stp>
        <stp>INTERVAL_AVG</stp>
        <stp>[Trading Turnover and Marketcap (Crypto, Equity, FX)_0131.xlsx]All Equity 0131 %!R1306C3</stp>
        <stp>CRNCY=USD</stp>
        <stp>START_DATE_OVERRIDE=20170101</stp>
        <stp>END_DATE_OVERRIDE=20180131</stp>
        <stp>MARKET_DATA_OVERRIDE=RR902</stp>
        <tr r="C1306" s="15"/>
      </tp>
      <tp>
        <v>12074.220981785111</v>
        <stp/>
        <stp>##V3_BDPV12</stp>
        <stp>JCNC SP Equity</stp>
        <stp>INTERVAL_AVG</stp>
        <stp>[Trading Turnover and Marketcap (Crypto, Equity, FX)_0131.xlsx]All Equity 0131 %!R2162C3</stp>
        <stp>CRNCY=USD</stp>
        <stp>START_DATE_OVERRIDE=20170101</stp>
        <stp>END_DATE_OVERRIDE=20180131</stp>
        <stp>MARKET_DATA_OVERRIDE=RR902</stp>
        <tr r="C2162" s="15"/>
      </tp>
      <tp>
        <v>1951.5978369148729</v>
        <stp/>
        <stp>##V3_BDPV12</stp>
        <stp>030000 KP Equity</stp>
        <stp>INTERVAL_AVG</stp>
        <stp>[Trading Turnover and Marketcap (Crypto, Equity, FX)_0131.xlsx]All Equity 0131 %!R2269C3</stp>
        <stp>CRNCY=USD</stp>
        <stp>START_DATE_OVERRIDE=20170101</stp>
        <stp>END_DATE_OVERRIDE=20180131</stp>
        <stp>MARKET_DATA_OVERRIDE=RR902</stp>
        <tr r="C2269" s="15"/>
      </tp>
      <tp>
        <v>21747.001174309698</v>
        <stp/>
        <stp>##V3_BDPV12</stp>
        <stp>012330 KP Equity</stp>
        <stp>INTERVAL_AVG</stp>
        <stp>[Trading Turnover and Marketcap (Crypto, Equity, FX)_0131.xlsx]All Equity 0131 %!R1008C3</stp>
        <stp>CRNCY=USD</stp>
        <stp>START_DATE_OVERRIDE=20170101</stp>
        <stp>END_DATE_OVERRIDE=20180131</stp>
        <stp>MARKET_DATA_OVERRIDE=RR902</stp>
        <tr r="C1008" s="15"/>
      </tp>
      <tp>
        <v>6629.9130008509737</v>
        <stp/>
        <stp>##V3_BDPV12</stp>
        <stp>023530 KP Equity</stp>
        <stp>INTERVAL_AVG</stp>
        <stp>[Trading Turnover and Marketcap (Crypto, Equity, FX)_0131.xlsx]All Equity 0131 %!R1302C3</stp>
        <stp>CRNCY=USD</stp>
        <stp>START_DATE_OVERRIDE=20170101</stp>
        <stp>END_DATE_OVERRIDE=20180131</stp>
        <stp>MARKET_DATA_OVERRIDE=RR902</stp>
        <tr r="C1302" s="15"/>
      </tp>
      <tp>
        <v>7843.7941914493595</v>
        <stp/>
        <stp>##V3_BDPV12</stp>
        <stp>SSNC US Equity</stp>
        <stp>INTERVAL_AVG</stp>
        <stp>[Trading Turnover and Marketcap (Crypto, Equity, FX)_0131.xlsx]All Equity 0131 %!R1058C3</stp>
        <stp>CRNCY=USD</stp>
        <stp>START_DATE_OVERRIDE=20170101</stp>
        <stp>END_DATE_OVERRIDE=20180131</stp>
        <stp>MARKET_DATA_OVERRIDE=RR902</stp>
        <tr r="C1058" s="15"/>
      </tp>
      <tp>
        <v>4589.9186868199549</v>
        <stp/>
        <stp>##V3_BDPV12</stp>
        <stp>008930 KP Equity</stp>
        <stp>INTERVAL_AVG</stp>
        <stp>[Trading Turnover and Marketcap (Crypto, Equity, FX)_0131.xlsx]All Equity 0131 %!R1712C3</stp>
        <stp>CRNCY=USD</stp>
        <stp>START_DATE_OVERRIDE=20170101</stp>
        <stp>END_DATE_OVERRIDE=20180131</stp>
        <stp>MARKET_DATA_OVERRIDE=RR902</stp>
        <tr r="C1712" s="15"/>
      </tp>
      <tp>
        <v>1129.369140115409</v>
        <stp/>
        <stp>##V3_BDPV12</stp>
        <stp>051905 KP Equity</stp>
        <stp>INTERVAL_AVG</stp>
        <stp>[Trading Turnover and Marketcap (Crypto, Equity, FX)_0131.xlsx]All Equity 0131 %!R2465C3</stp>
        <stp>CRNCY=USD</stp>
        <stp>START_DATE_OVERRIDE=20170101</stp>
        <stp>END_DATE_OVERRIDE=20180131</stp>
        <stp>MARKET_DATA_OVERRIDE=RR902</stp>
        <tr r="C2465" s="15"/>
      </tp>
      <tp>
        <v>1942.1152329554091</v>
        <stp/>
        <stp>##V3_BDPV12</stp>
        <stp>051600 KP Equity</stp>
        <stp>INTERVAL_AVG</stp>
        <stp>[Trading Turnover and Marketcap (Crypto, Equity, FX)_0131.xlsx]All Equity 0131 %!R2166C3</stp>
        <stp>CRNCY=USD</stp>
        <stp>START_DATE_OVERRIDE=20170101</stp>
        <stp>END_DATE_OVERRIDE=20180131</stp>
        <stp>MARKET_DATA_OVERRIDE=RR902</stp>
        <tr r="C2166" s="15"/>
      </tp>
      <tp>
        <v>7912.6520286002105</v>
        <stp/>
        <stp>##V3_BDPV12</stp>
        <stp>010130 KP Equity</stp>
        <stp>INTERVAL_AVG</stp>
        <stp>[Trading Turnover and Marketcap (Crypto, Equity, FX)_0131.xlsx]All Equity 0131 %!R1549C3</stp>
        <stp>CRNCY=USD</stp>
        <stp>START_DATE_OVERRIDE=20170101</stp>
        <stp>END_DATE_OVERRIDE=20180131</stp>
        <stp>MARKET_DATA_OVERRIDE=RR902</stp>
        <tr r="C1549" s="15"/>
      </tp>
      <tp>
        <v>9605.8145874715337</v>
        <stp/>
        <stp>##V3_BDPV12</stp>
        <stp>000030 KP Equity</stp>
        <stp>INTERVAL_AVG</stp>
        <stp>[Trading Turnover and Marketcap (Crypto, Equity, FX)_0131.xlsx]All Equity 0131 %!R1484C3</stp>
        <stp>CRNCY=USD</stp>
        <stp>START_DATE_OVERRIDE=20170101</stp>
        <stp>END_DATE_OVERRIDE=20180131</stp>
        <stp>MARKET_DATA_OVERRIDE=RR902</stp>
        <tr r="C1484" s="15"/>
      </tp>
      <tp>
        <v>12098.217932433516</v>
        <stp/>
        <stp>##V3_BDPV12</stp>
        <stp>CINF US Equity</stp>
        <stp>INTERVAL_AVG</stp>
        <stp>[Trading Turnover and Marketcap (Crypto, Equity, FX)_0131.xlsx]All Equity 0131 %!R1134C3</stp>
        <stp>CRNCY=USD</stp>
        <stp>START_DATE_OVERRIDE=20170101</stp>
        <stp>END_DATE_OVERRIDE=20180131</stp>
        <stp>MARKET_DATA_OVERRIDE=RR902</stp>
        <tr r="C1134" s="15"/>
      </tp>
      <tp>
        <v>1801.9501270749772</v>
        <stp/>
        <stp>##V3_BDPV12</stp>
        <stp>TAVHL TI Equity</stp>
        <stp>INTERVAL_AVG</stp>
        <stp>[Trading Turnover and Marketcap (Crypto, Equity, FX)_0131.xlsx]All Equity 0131 %!R2088C3</stp>
        <stp>CRNCY=USD</stp>
        <stp>START_DATE_OVERRIDE=20170101</stp>
        <stp>END_DATE_OVERRIDE=20180131</stp>
        <stp>MARKET_DATA_OVERRIDE=RR902</stp>
        <tr r="C2088" s="15"/>
      </tp>
      <tp>
        <v>2817.6669517229216</v>
        <stp/>
        <stp>##V3_BDPV12</stp>
        <stp>012630 KP Equity</stp>
        <stp>INTERVAL_AVG</stp>
        <stp>[Trading Turnover and Marketcap (Crypto, Equity, FX)_0131.xlsx]All Equity 0131 %!R1972C3</stp>
        <stp>CRNCY=USD</stp>
        <stp>START_DATE_OVERRIDE=20170101</stp>
        <stp>END_DATE_OVERRIDE=20180131</stp>
        <stp>MARKET_DATA_OVERRIDE=RR902</stp>
        <tr r="C1972" s="15"/>
      </tp>
      <tp>
        <v>5730.9144083225974</v>
        <stp/>
        <stp>##V3_BDPV12</stp>
        <stp>HMSO LN Equity</stp>
        <stp>INTERVAL_AVG</stp>
        <stp>[Trading Turnover and Marketcap (Crypto, Equity, FX)_0131.xlsx]All Equity 0131 %!R1456C3</stp>
        <stp>CRNCY=USD</stp>
        <stp>START_DATE_OVERRIDE=20170101</stp>
        <stp>END_DATE_OVERRIDE=20180131</stp>
        <stp>MARKET_DATA_OVERRIDE=RR902</stp>
        <tr r="C1456" s="15"/>
      </tp>
      <tp>
        <v>5222.5603738410218</v>
        <stp/>
        <stp>##V3_BDPV12</stp>
        <stp>078930 KP Equity</stp>
        <stp>INTERVAL_AVG</stp>
        <stp>[Trading Turnover and Marketcap (Crypto, Equity, FX)_0131.xlsx]All Equity 0131 %!R1951C3</stp>
        <stp>CRNCY=USD</stp>
        <stp>START_DATE_OVERRIDE=20170101</stp>
        <stp>END_DATE_OVERRIDE=20180131</stp>
        <stp>MARKET_DATA_OVERRIDE=RR902</stp>
        <tr r="C1951" s="15"/>
      </tp>
      <tp>
        <v>2394.8523422957874</v>
        <stp/>
        <stp>##V3_BDPV12</stp>
        <stp>PETKM TI Equity</stp>
        <stp>INTERVAL_AVG</stp>
        <stp>[Trading Turnover and Marketcap (Crypto, Equity, FX)_0131.xlsx]All Equity 0131 %!R1123C3</stp>
        <stp>CRNCY=USD</stp>
        <stp>START_DATE_OVERRIDE=20170101</stp>
        <stp>END_DATE_OVERRIDE=20180131</stp>
        <stp>MARKET_DATA_OVERRIDE=RR902</stp>
        <tr r="C1123" s="15"/>
      </tp>
      <tp>
        <v>11354.428747982041</v>
        <stp/>
        <stp>##V3_BDPV12</stp>
        <stp>UTDI GY Equity</stp>
        <stp>INTERVAL_AVG</stp>
        <stp>[Trading Turnover and Marketcap (Crypto, Equity, FX)_0131.xlsx]All Equity 0131 %!R1509C3</stp>
        <stp>CRNCY=USD</stp>
        <stp>START_DATE_OVERRIDE=20170101</stp>
        <stp>END_DATE_OVERRIDE=20180131</stp>
        <stp>MARKET_DATA_OVERRIDE=RR902</stp>
        <tr r="C1509" s="15"/>
      </tp>
      <tp>
        <v>2124.0106553603855</v>
        <stp/>
        <stp>##V3_BDPV12</stp>
        <stp>BBTN IJ Equity</stp>
        <stp>INTERVAL_AVG</stp>
        <stp>[Trading Turnover and Marketcap (Crypto, Equity, FX)_0131.xlsx]All Equity 0131 %!R2354C3</stp>
        <stp>CRNCY=USD</stp>
        <stp>START_DATE_OVERRIDE=20170101</stp>
        <stp>END_DATE_OVERRIDE=20180131</stp>
        <stp>MARKET_DATA_OVERRIDE=RR902</stp>
        <tr r="C2354" s="15"/>
      </tp>
      <tp>
        <v>35849.244614556097</v>
        <stp/>
        <stp>##V3_BDPV12</stp>
        <stp>NVTK LI Equity</stp>
        <stp>INTERVAL_AVG</stp>
        <stp>[Trading Turnover and Marketcap (Crypto, Equity, FX)_0131.xlsx]All Equity 0131 %!R1478C3</stp>
        <stp>CRNCY=USD</stp>
        <stp>START_DATE_OVERRIDE=20170101</stp>
        <stp>END_DATE_OVERRIDE=20180131</stp>
        <stp>MARKET_DATA_OVERRIDE=RR902</stp>
        <tr r="C1478" s="15"/>
      </tp>
      <tp>
        <v>707459933.45588255</v>
        <stp/>
        <stp>##V3_BDPV12</stp>
        <stp>IBM US Equity</stp>
        <stp>INTERVAL_AVG</stp>
        <stp>[Trading Turnover and Marketcap (Crypto, Equity, FX)_0131.xlsx]All Equity 0131 %!R33C2</stp>
        <stp>MARKET_DATA_OVERRIDE=TURNOVER</stp>
        <stp>CRNCY=USD</stp>
        <stp>START_DATE_OVERRIDE=20170101</stp>
        <stp>END_DATE_OVERRIDE=20180131</stp>
        <tr r="B33" s="15"/>
      </tp>
      <tp>
        <v>361820548.89705884</v>
        <stp/>
        <stp>##V3_BDPV12</stp>
        <stp>AIG US Equity</stp>
        <stp>INTERVAL_AVG</stp>
        <stp>[Trading Turnover and Marketcap (Crypto, Equity, FX)_0131.xlsx]All Equity 0131 %!R99C2</stp>
        <stp>MARKET_DATA_OVERRIDE=TURNOVER</stp>
        <stp>CRNCY=USD</stp>
        <stp>START_DATE_OVERRIDE=20170101</stp>
        <stp>END_DATE_OVERRIDE=20180131</stp>
        <tr r="B99" s="15"/>
      </tp>
      <tp>
        <v>6161.5656417765967</v>
        <stp/>
        <stp>##V3_BDPV12</stp>
        <stp>PCAR4 BS Equity</stp>
        <stp>INTERVAL_AVG</stp>
        <stp>[Trading Turnover and Marketcap (Crypto, Equity, FX)_0131.xlsx]All Equity 0131 %!R1678C3</stp>
        <stp>CRNCY=USD</stp>
        <stp>START_DATE_OVERRIDE=20170101</stp>
        <stp>END_DATE_OVERRIDE=20180131</stp>
        <stp>MARKET_DATA_OVERRIDE=RR902</stp>
        <tr r="C1678" s="15"/>
      </tp>
      <tp>
        <v>62498.422526264054</v>
        <stp/>
        <stp>##V3_BDPV12</stp>
        <stp>PETR3 BS Equity</stp>
        <stp>INTERVAL_AVG</stp>
        <stp>[Trading Turnover and Marketcap (Crypto, Equity, FX)_0131.xlsx]All Equity 0131 %!R1108C3</stp>
        <stp>CRNCY=USD</stp>
        <stp>START_DATE_OVERRIDE=20170101</stp>
        <stp>END_DATE_OVERRIDE=20180131</stp>
        <stp>MARKET_DATA_OVERRIDE=RR902</stp>
        <tr r="C1108" s="15"/>
      </tp>
      <tp>
        <v>37144055.042920537</v>
        <stp/>
        <stp>##V3_BDPV12</stp>
        <stp>267250 KP Equity</stp>
        <stp>INTERVAL_AVG</stp>
        <stp>[Trading Turnover and Marketcap (Crypto, Equity, FX)_0131.xlsx]All Equity 0131 %!R1160C2</stp>
        <stp>MARKET_DATA_OVERRIDE=TURNOVER</stp>
        <stp>CRNCY=USD</stp>
        <stp>START_DATE_OVERRIDE=20170101</stp>
        <stp>END_DATE_OVERRIDE=20180131</stp>
        <tr r="B1160" s="15"/>
      </tp>
      <tp>
        <v>10809319.924503775</v>
        <stp/>
        <stp>##V3_BDPV12</stp>
        <stp>271560 KP Equity</stp>
        <stp>INTERVAL_AVG</stp>
        <stp>[Trading Turnover and Marketcap (Crypto, Equity, FX)_0131.xlsx]All Equity 0131 %!R2007C2</stp>
        <stp>MARKET_DATA_OVERRIDE=TURNOVER</stp>
        <stp>CRNCY=USD</stp>
        <stp>START_DATE_OVERRIDE=20170101</stp>
        <stp>END_DATE_OVERRIDE=20180131</stp>
        <tr r="B2007" s="15"/>
      </tp>
      <tp>
        <v>10795833.555794258</v>
        <stp/>
        <stp>##V3_BDPV12</stp>
        <stp>009240 KP Equity</stp>
        <stp>INTERVAL_AVG</stp>
        <stp>[Trading Turnover and Marketcap (Crypto, Equity, FX)_0131.xlsx]All Equity 0131 %!R2010C2</stp>
        <stp>MARKET_DATA_OVERRIDE=TURNOVER</stp>
        <stp>CRNCY=USD</stp>
        <stp>START_DATE_OVERRIDE=20170101</stp>
        <stp>END_DATE_OVERRIDE=20180131</stp>
        <tr r="B2010" s="15"/>
      </tp>
      <tp>
        <v>12244430.129196534</v>
        <stp/>
        <stp>##V3_BDPV12</stp>
        <stp>004170 KP Equity</stp>
        <stp>INTERVAL_AVG</stp>
        <stp>[Trading Turnover and Marketcap (Crypto, Equity, FX)_0131.xlsx]All Equity 0131 %!R1933C2</stp>
        <stp>MARKET_DATA_OVERRIDE=TURNOVER</stp>
        <stp>CRNCY=USD</stp>
        <stp>START_DATE_OVERRIDE=20170101</stp>
        <stp>END_DATE_OVERRIDE=20180131</stp>
        <tr r="B1933" s="15"/>
      </tp>
      <tp>
        <v>9553356.3620836884</v>
        <stp/>
        <stp>##V3_BDPV12</stp>
        <stp>000100 KP Equity</stp>
        <stp>INTERVAL_AVG</stp>
        <stp>[Trading Turnover and Marketcap (Crypto, Equity, FX)_0131.xlsx]All Equity 0131 %!R2073C2</stp>
        <stp>MARKET_DATA_OVERRIDE=TURNOVER</stp>
        <stp>CRNCY=USD</stp>
        <stp>START_DATE_OVERRIDE=20170101</stp>
        <stp>END_DATE_OVERRIDE=20180131</stp>
        <tr r="B2073" s="15"/>
      </tp>
      <tp>
        <v>36502739.556635775</v>
        <stp/>
        <stp>##V3_BDPV12</stp>
        <stp>086790 KP Equity</stp>
        <stp>INTERVAL_AVG</stp>
        <stp>[Trading Turnover and Marketcap (Crypto, Equity, FX)_0131.xlsx]All Equity 0131 %!R1175C2</stp>
        <stp>MARKET_DATA_OVERRIDE=TURNOVER</stp>
        <stp>CRNCY=USD</stp>
        <stp>START_DATE_OVERRIDE=20170101</stp>
        <stp>END_DATE_OVERRIDE=20180131</stp>
        <tr r="B1175" s="15"/>
      </tp>
      <tp>
        <v>3958.5496971766647</v>
        <stp/>
        <stp>##V3_BDPV12</stp>
        <stp>EMBR3 BS Equity</stp>
        <stp>INTERVAL_AVG</stp>
        <stp>[Trading Turnover and Marketcap (Crypto, Equity, FX)_0131.xlsx]All Equity 0131 %!R1734C3</stp>
        <stp>CRNCY=USD</stp>
        <stp>START_DATE_OVERRIDE=20170101</stp>
        <stp>END_DATE_OVERRIDE=20180131</stp>
        <stp>MARKET_DATA_OVERRIDE=RR902</stp>
        <tr r="C1734" s="15"/>
      </tp>
      <tp>
        <v>6585.0099614636565</v>
        <stp/>
        <stp>##V3_BDPV12</stp>
        <stp>FIBR3 BS Equity</stp>
        <stp>INTERVAL_AVG</stp>
        <stp>[Trading Turnover and Marketcap (Crypto, Equity, FX)_0131.xlsx]All Equity 0131 %!R1454C3</stp>
        <stp>CRNCY=USD</stp>
        <stp>START_DATE_OVERRIDE=20170101</stp>
        <stp>END_DATE_OVERRIDE=20180131</stp>
        <stp>MARKET_DATA_OVERRIDE=RR902</stp>
        <tr r="C1454" s="15"/>
      </tp>
      <tp>
        <v>5973.0761415880015</v>
        <stp/>
        <stp>##V3_BDPV12</stp>
        <stp>GGBR4 BS Equity</stp>
        <stp>INTERVAL_AVG</stp>
        <stp>[Trading Turnover and Marketcap (Crypto, Equity, FX)_0131.xlsx]All Equity 0131 %!R1145C3</stp>
        <stp>CRNCY=USD</stp>
        <stp>START_DATE_OVERRIDE=20170101</stp>
        <stp>END_DATE_OVERRIDE=20180131</stp>
        <stp>MARKET_DATA_OVERRIDE=RR902</stp>
        <tr r="C1145" s="15"/>
      </tp>
      <tp>
        <v>21724.349774429324</v>
        <stp/>
        <stp>##V3_BDPV12</stp>
        <stp>TTMT IS Equity</stp>
        <stp>INTERVAL_AVG</stp>
        <stp>[Trading Turnover and Marketcap (Crypto, Equity, FX)_0131.xlsx]All Equity 0131 %!R1024C3</stp>
        <stp>CRNCY=USD</stp>
        <stp>START_DATE_OVERRIDE=20170101</stp>
        <stp>END_DATE_OVERRIDE=20180131</stp>
        <stp>MARKET_DATA_OVERRIDE=RR902</stp>
        <tr r="C1024" s="15"/>
      </tp>
      <tp>
        <v>10045.627655519655</v>
        <stp/>
        <stp>##V3_BDPV12</stp>
        <stp>GENS SP Equity</stp>
        <stp>INTERVAL_AVG</stp>
        <stp>[Trading Turnover and Marketcap (Crypto, Equity, FX)_0131.xlsx]All Equity 0131 %!R1706C3</stp>
        <stp>CRNCY=USD</stp>
        <stp>START_DATE_OVERRIDE=20170101</stp>
        <stp>END_DATE_OVERRIDE=20180131</stp>
        <stp>MARKET_DATA_OVERRIDE=RR902</stp>
        <tr r="C1706" s="15"/>
      </tp>
      <tp>
        <v>5686.623730971779</v>
        <stp/>
        <stp>##V3_BDPV12</stp>
        <stp>006800 KP Equity</stp>
        <stp>INTERVAL_AVG</stp>
        <stp>[Trading Turnover and Marketcap (Crypto, Equity, FX)_0131.xlsx]All Equity 0131 %!R1249C3</stp>
        <stp>CRNCY=USD</stp>
        <stp>START_DATE_OVERRIDE=20170101</stp>
        <stp>END_DATE_OVERRIDE=20180131</stp>
        <stp>MARKET_DATA_OVERRIDE=RR902</stp>
        <tr r="C1249" s="15"/>
      </tp>
      <tp>
        <v>4377.0012682847837</v>
        <stp/>
        <stp>##V3_BDPV12</stp>
        <stp>005830 KP Equity</stp>
        <stp>INTERVAL_AVG</stp>
        <stp>[Trading Turnover and Marketcap (Crypto, Equity, FX)_0131.xlsx]All Equity 0131 %!R2046C3</stp>
        <stp>CRNCY=USD</stp>
        <stp>START_DATE_OVERRIDE=20170101</stp>
        <stp>END_DATE_OVERRIDE=20180131</stp>
        <stp>MARKET_DATA_OVERRIDE=RR902</stp>
        <tr r="C2046" s="15"/>
      </tp>
      <tp>
        <v>5617.8284895252673</v>
        <stp/>
        <stp>##V3_BDPV12</stp>
        <stp>GAPB MM Equity</stp>
        <stp>INTERVAL_AVG</stp>
        <stp>[Trading Turnover and Marketcap (Crypto, Equity, FX)_0131.xlsx]All Equity 0131 %!R2086C3</stp>
        <stp>CRNCY=USD</stp>
        <stp>START_DATE_OVERRIDE=20170101</stp>
        <stp>END_DATE_OVERRIDE=20180131</stp>
        <stp>MARKET_DATA_OVERRIDE=RR902</stp>
        <tr r="C2086" s="15"/>
      </tp>
      <tp>
        <v>9279.3020562532674</v>
        <stp/>
        <stp>##V3_BDPV12</stp>
        <stp>TRMB US Equity</stp>
        <stp>INTERVAL_AVG</stp>
        <stp>[Trading Turnover and Marketcap (Crypto, Equity, FX)_0131.xlsx]All Equity 0131 %!R1189C3</stp>
        <stp>CRNCY=USD</stp>
        <stp>START_DATE_OVERRIDE=20170101</stp>
        <stp>END_DATE_OVERRIDE=20180131</stp>
        <stp>MARKET_DATA_OVERRIDE=RR902</stp>
        <tr r="C1189" s="15"/>
      </tp>
      <tp>
        <v>13702.380465407861</v>
        <stp/>
        <stp>##V3_BDPV12</stp>
        <stp>051900 KP Equity</stp>
        <stp>INTERVAL_AVG</stp>
        <stp>[Trading Turnover and Marketcap (Crypto, Equity, FX)_0131.xlsx]All Equity 0131 %!R1290C3</stp>
        <stp>CRNCY=USD</stp>
        <stp>START_DATE_OVERRIDE=20170101</stp>
        <stp>END_DATE_OVERRIDE=20180131</stp>
        <stp>MARKET_DATA_OVERRIDE=RR902</stp>
        <tr r="C1290" s="15"/>
      </tp>
      <tp>
        <v>6472.4116883010493</v>
        <stp/>
        <stp>##V3_BDPV12</stp>
        <stp>SWMA SS Equity</stp>
        <stp>INTERVAL_AVG</stp>
        <stp>[Trading Turnover and Marketcap (Crypto, Equity, FX)_0131.xlsx]All Equity 0131 %!R1467C3</stp>
        <stp>CRNCY=USD</stp>
        <stp>START_DATE_OVERRIDE=20170101</stp>
        <stp>END_DATE_OVERRIDE=20180131</stp>
        <stp>MARKET_DATA_OVERRIDE=RR902</stp>
        <tr r="C1467" s="15"/>
      </tp>
      <tp>
        <v>4521.5777811566186</v>
        <stp/>
        <stp>##V3_BDPV12</stp>
        <stp>004800 KP Equity</stp>
        <stp>INTERVAL_AVG</stp>
        <stp>[Trading Turnover and Marketcap (Crypto, Equity, FX)_0131.xlsx]All Equity 0131 %!R1525C3</stp>
        <stp>CRNCY=USD</stp>
        <stp>START_DATE_OVERRIDE=20170101</stp>
        <stp>END_DATE_OVERRIDE=20180131</stp>
        <stp>MARKET_DATA_OVERRIDE=RR902</stp>
        <tr r="C1525" s="15"/>
      </tp>
      <tp>
        <v>7214.2310894269885</v>
        <stp/>
        <stp>##V3_BDPV12</stp>
        <stp>030200 KP Equity</stp>
        <stp>INTERVAL_AVG</stp>
        <stp>[Trading Turnover and Marketcap (Crypto, Equity, FX)_0131.xlsx]All Equity 0131 %!R1676C3</stp>
        <stp>CRNCY=USD</stp>
        <stp>START_DATE_OVERRIDE=20170101</stp>
        <stp>END_DATE_OVERRIDE=20180131</stp>
        <stp>MARKET_DATA_OVERRIDE=RR902</stp>
        <tr r="C1676" s="15"/>
      </tp>
      <tp>
        <v>1651.4187125639444</v>
        <stp/>
        <stp>##V3_BDPV12</stp>
        <stp>090435 KP Equity</stp>
        <stp>INTERVAL_AVG</stp>
        <stp>[Trading Turnover and Marketcap (Crypto, Equity, FX)_0131.xlsx]All Equity 0131 %!R2457C3</stp>
        <stp>CRNCY=USD</stp>
        <stp>START_DATE_OVERRIDE=20170101</stp>
        <stp>END_DATE_OVERRIDE=20180131</stp>
        <stp>MARKET_DATA_OVERRIDE=RR902</stp>
        <tr r="C2457" s="15"/>
      </tp>
      <tp>
        <v>19143.810018498432</v>
        <stp/>
        <stp>##V3_BDPV12</stp>
        <stp>SMPH PM Equity</stp>
        <stp>INTERVAL_AVG</stp>
        <stp>[Trading Turnover and Marketcap (Crypto, Equity, FX)_0131.xlsx]All Equity 0131 %!R2244C3</stp>
        <stp>CRNCY=USD</stp>
        <stp>START_DATE_OVERRIDE=20170101</stp>
        <stp>END_DATE_OVERRIDE=20180131</stp>
        <stp>MARKET_DATA_OVERRIDE=RR902</stp>
        <tr r="C2244" s="15"/>
      </tp>
      <tp>
        <v>10842.71254026747</v>
        <stp/>
        <stp>##V3_BDPV12</stp>
        <stp>MAXIS MK Equity</stp>
        <stp>INTERVAL_AVG</stp>
        <stp>[Trading Turnover and Marketcap (Crypto, Equity, FX)_0131.xlsx]All Equity 0131 %!R2317C3</stp>
        <stp>CRNCY=USD</stp>
        <stp>START_DATE_OVERRIDE=20170101</stp>
        <stp>END_DATE_OVERRIDE=20180131</stp>
        <stp>MARKET_DATA_OVERRIDE=RR902</stp>
        <tr r="C2317" s="15"/>
      </tp>
      <tp>
        <v>19177.577295828705</v>
        <stp/>
        <stp>##V3_BDPV12</stp>
        <stp>EXPN LN Equity</stp>
        <stp>INTERVAL_AVG</stp>
        <stp>[Trading Turnover and Marketcap (Crypto, Equity, FX)_0131.xlsx]All Equity 0131 %!R1054C3</stp>
        <stp>CRNCY=USD</stp>
        <stp>START_DATE_OVERRIDE=20170101</stp>
        <stp>END_DATE_OVERRIDE=20180131</stp>
        <stp>MARKET_DATA_OVERRIDE=RR902</stp>
        <tr r="C1054" s="15"/>
      </tp>
      <tp>
        <v>788535730.14705944</v>
        <stp/>
        <stp>##V3_BDPV12</stp>
        <stp>JNJ US Equity</stp>
        <stp>INTERVAL_AVG</stp>
        <stp>[Trading Turnover and Marketcap (Crypto, Equity, FX)_0131.xlsx]All Equity 0131 %!R27C2</stp>
        <stp>MARKET_DATA_OVERRIDE=TURNOVER</stp>
        <stp>CRNCY=USD</stp>
        <stp>START_DATE_OVERRIDE=20170101</stp>
        <stp>END_DATE_OVERRIDE=20180131</stp>
        <tr r="B27" s="15"/>
      </tp>
      <tp>
        <v>618380455.88235223</v>
        <stp/>
        <stp>##V3_BDPV12</stp>
        <stp>AGN US Equity</stp>
        <stp>INTERVAL_AVG</stp>
        <stp>[Trading Turnover and Marketcap (Crypto, Equity, FX)_0131.xlsx]All Equity 0131 %!R43C2</stp>
        <stp>MARKET_DATA_OVERRIDE=TURNOVER</stp>
        <stp>CRNCY=USD</stp>
        <stp>START_DATE_OVERRIDE=20170101</stp>
        <stp>END_DATE_OVERRIDE=20180131</stp>
        <tr r="B43" s="15"/>
      </tp>
      <tp>
        <v>415174530.1470589</v>
        <stp/>
        <stp>##V3_BDPV12</stp>
        <stp>TXN US Equity</stp>
        <stp>INTERVAL_AVG</stp>
        <stp>[Trading Turnover and Marketcap (Crypto, Equity, FX)_0131.xlsx]All Equity 0131 %!R83C2</stp>
        <stp>MARKET_DATA_OVERRIDE=TURNOVER</stp>
        <stp>CRNCY=USD</stp>
        <stp>START_DATE_OVERRIDE=20170101</stp>
        <stp>END_DATE_OVERRIDE=20180131</stp>
        <tr r="B83" s="15"/>
      </tp>
      <tp>
        <v>595203775.73529398</v>
        <stp/>
        <stp>##V3_BDPV12</stp>
        <stp>UNH US Equity</stp>
        <stp>INTERVAL_AVG</stp>
        <stp>[Trading Turnover and Marketcap (Crypto, Equity, FX)_0131.xlsx]All Equity 0131 %!R45C2</stp>
        <stp>MARKET_DATA_OVERRIDE=TURNOVER</stp>
        <stp>CRNCY=USD</stp>
        <stp>START_DATE_OVERRIDE=20170101</stp>
        <stp>END_DATE_OVERRIDE=20180131</stp>
        <tr r="B45" s="15"/>
      </tp>
      <tp>
        <v>386647839.63235319</v>
        <stp/>
        <stp>##V3_BDPV12</stp>
        <stp>NTES US Equity</stp>
        <stp>INTERVAL_AVG</stp>
        <stp>[Trading Turnover and Marketcap (Crypto, Equity, FX)_0131.xlsx]All Equity 0131 %!R90C2</stp>
        <stp>MARKET_DATA_OVERRIDE=TURNOVER</stp>
        <stp>CRNCY=USD</stp>
        <stp>START_DATE_OVERRIDE=20170101</stp>
        <stp>END_DATE_OVERRIDE=20180131</stp>
        <tr r="B90" s="15"/>
      </tp>
      <tp>
        <v>31616013.989260171</v>
        <stp/>
        <stp>##V3_BDPV12</stp>
        <stp>010140 KP Equity</stp>
        <stp>INTERVAL_AVG</stp>
        <stp>[Trading Turnover and Marketcap (Crypto, Equity, FX)_0131.xlsx]All Equity 0131 %!R1272C2</stp>
        <stp>MARKET_DATA_OVERRIDE=TURNOVER</stp>
        <stp>CRNCY=USD</stp>
        <stp>START_DATE_OVERRIDE=20170101</stp>
        <stp>END_DATE_OVERRIDE=20180131</stp>
        <tr r="B1272" s="15"/>
      </tp>
      <tp>
        <v>20181287.605261918</v>
        <stp/>
        <stp>##V3_BDPV12</stp>
        <stp>003550 KP Equity</stp>
        <stp>INTERVAL_AVG</stp>
        <stp>[Trading Turnover and Marketcap (Crypto, Equity, FX)_0131.xlsx]All Equity 0131 %!R1596C2</stp>
        <stp>MARKET_DATA_OVERRIDE=TURNOVER</stp>
        <stp>CRNCY=USD</stp>
        <stp>START_DATE_OVERRIDE=20170101</stp>
        <stp>END_DATE_OVERRIDE=20180131</stp>
        <tr r="B1596" s="15"/>
      </tp>
      <tp>
        <v>6930.3846638220793</v>
        <stp/>
        <stp>##V3_BDPV12</stp>
        <stp>FPE3 GY Equity</stp>
        <stp>INTERVAL_AVG</stp>
        <stp>[Trading Turnover and Marketcap (Crypto, Equity, FX)_0131.xlsx]All Equity 0131 %!R2137C3</stp>
        <stp>CRNCY=USD</stp>
        <stp>START_DATE_OVERRIDE=20170101</stp>
        <stp>END_DATE_OVERRIDE=20180131</stp>
        <stp>MARKET_DATA_OVERRIDE=RR902</stp>
        <tr r="C2137" s="15"/>
      </tp>
      <tp>
        <v>43978019.356703803</v>
        <stp/>
        <stp>##V3_BDPV12</stp>
        <stp>011170 KP Equity</stp>
        <stp>INTERVAL_AVG</stp>
        <stp>[Trading Turnover and Marketcap (Crypto, Equity, FX)_0131.xlsx]All Equity 0131 %!R1062C2</stp>
        <stp>MARKET_DATA_OVERRIDE=TURNOVER</stp>
        <stp>CRNCY=USD</stp>
        <stp>START_DATE_OVERRIDE=20170101</stp>
        <stp>END_DATE_OVERRIDE=20180131</stp>
        <tr r="B1062" s="15"/>
      </tp>
      <tp>
        <v>1954513.3456586236</v>
        <stp/>
        <stp>##V3_BDPV12</stp>
        <stp>090435 KP Equity</stp>
        <stp>INTERVAL_AVG</stp>
        <stp>[Trading Turnover and Marketcap (Crypto, Equity, FX)_0131.xlsx]All Equity 0131 %!R2457C2</stp>
        <stp>MARKET_DATA_OVERRIDE=TURNOVER</stp>
        <stp>CRNCY=USD</stp>
        <stp>START_DATE_OVERRIDE=20170101</stp>
        <stp>END_DATE_OVERRIDE=20180131</stp>
        <tr r="B2457" s="15"/>
      </tp>
      <tp>
        <v>21773918.6128834</v>
        <stp/>
        <stp>##V3_BDPV12</stp>
        <stp>004020 KP Equity</stp>
        <stp>INTERVAL_AVG</stp>
        <stp>[Trading Turnover and Marketcap (Crypto, Equity, FX)_0131.xlsx]All Equity 0131 %!R1533C2</stp>
        <stp>MARKET_DATA_OVERRIDE=TURNOVER</stp>
        <stp>CRNCY=USD</stp>
        <stp>START_DATE_OVERRIDE=20170101</stp>
        <stp>END_DATE_OVERRIDE=20180131</stp>
        <tr r="B1533" s="15"/>
      </tp>
      <tp>
        <v>8175.3831769672533</v>
        <stp/>
        <stp>##V3_BDPV12</stp>
        <stp>TIMP3 BS Equity</stp>
        <stp>INTERVAL_AVG</stp>
        <stp>[Trading Turnover and Marketcap (Crypto, Equity, FX)_0131.xlsx]All Equity 0131 %!R2033C3</stp>
        <stp>CRNCY=USD</stp>
        <stp>START_DATE_OVERRIDE=20170101</stp>
        <stp>END_DATE_OVERRIDE=20180131</stp>
        <stp>MARKET_DATA_OVERRIDE=RR902</stp>
        <tr r="C2033" s="15"/>
      </tp>
      <tp>
        <v>10525.712989537777</v>
        <stp/>
        <stp>##V3_BDPV12</stp>
        <stp>BRFS3 BS Equity</stp>
        <stp>INTERVAL_AVG</stp>
        <stp>[Trading Turnover and Marketcap (Crypto, Equity, FX)_0131.xlsx]All Equity 0131 %!R1111C3</stp>
        <stp>CRNCY=USD</stp>
        <stp>START_DATE_OVERRIDE=20170101</stp>
        <stp>END_DATE_OVERRIDE=20180131</stp>
        <stp>MARKET_DATA_OVERRIDE=RR902</stp>
        <tr r="C1111" s="15"/>
      </tp>
      <tp>
        <v>7919.188133836079</v>
        <stp/>
        <stp>##V3_BDPV12</stp>
        <stp>JBSS3 BS Equity</stp>
        <stp>INTERVAL_AVG</stp>
        <stp>[Trading Turnover and Marketcap (Crypto, Equity, FX)_0131.xlsx]All Equity 0131 %!R1248C3</stp>
        <stp>CRNCY=USD</stp>
        <stp>START_DATE_OVERRIDE=20170101</stp>
        <stp>END_DATE_OVERRIDE=20180131</stp>
        <stp>MARKET_DATA_OVERRIDE=RR902</stp>
        <tr r="C1248" s="15"/>
      </tp>
      <tp>
        <v>27150.840168981391</v>
        <stp/>
        <stp>##V3_BDPV12</stp>
        <stp>UNVR IJ Equity</stp>
        <stp>INTERVAL_AVG</stp>
        <stp>[Trading Turnover and Marketcap (Crypto, Equity, FX)_0131.xlsx]All Equity 0131 %!R2236C3</stp>
        <stp>CRNCY=USD</stp>
        <stp>START_DATE_OVERRIDE=20170101</stp>
        <stp>END_DATE_OVERRIDE=20180131</stp>
        <stp>MARKET_DATA_OVERRIDE=RR902</stp>
        <tr r="C2236" s="15"/>
      </tp>
      <tp>
        <v>18974.675999444469</v>
        <stp/>
        <stp>##V3_BDPV12</stp>
        <stp>HCLT IS Equity</stp>
        <stp>INTERVAL_AVG</stp>
        <stp>[Trading Turnover and Marketcap (Crypto, Equity, FX)_0131.xlsx]All Equity 0131 %!R1603C3</stp>
        <stp>CRNCY=USD</stp>
        <stp>START_DATE_OVERRIDE=20170101</stp>
        <stp>END_DATE_OVERRIDE=20180131</stp>
        <stp>MARKET_DATA_OVERRIDE=RR902</stp>
        <tr r="C1603" s="15"/>
      </tp>
      <tp>
        <v>6044.8211990585387</v>
        <stp/>
        <stp>##V3_BDPV12</stp>
        <stp>HYDR RX Equity</stp>
        <stp>INTERVAL_AVG</stp>
        <stp>[Trading Turnover and Marketcap (Crypto, Equity, FX)_0131.xlsx]All Equity 0131 %!R2041C3</stp>
        <stp>CRNCY=USD</stp>
        <stp>START_DATE_OVERRIDE=20170101</stp>
        <stp>END_DATE_OVERRIDE=20180131</stp>
        <stp>MARKET_DATA_OVERRIDE=RR902</stp>
        <tr r="C2041" s="15"/>
      </tp>
      <tp>
        <v>5401.0442932408605</v>
        <stp/>
        <stp>##V3_BDPV12</stp>
        <stp>DAMAC DB Equity</stp>
        <stp>INTERVAL_AVG</stp>
        <stp>[Trading Turnover and Marketcap (Crypto, Equity, FX)_0131.xlsx]All Equity 0131 %!R2377C3</stp>
        <stp>CRNCY=USD</stp>
        <stp>START_DATE_OVERRIDE=20170101</stp>
        <stp>END_DATE_OVERRIDE=20180131</stp>
        <stp>MARKET_DATA_OVERRIDE=RR902</stp>
        <tr r="C2377" s="15"/>
      </tp>
      <tp>
        <v>3351.2642657566771</v>
        <stp/>
        <stp>##V3_BDPV12</stp>
        <stp>000120 KP Equity</stp>
        <stp>INTERVAL_AVG</stp>
        <stp>[Trading Turnover and Marketcap (Crypto, Equity, FX)_0131.xlsx]All Equity 0131 %!R2227C3</stp>
        <stp>CRNCY=USD</stp>
        <stp>START_DATE_OVERRIDE=20170101</stp>
        <stp>END_DATE_OVERRIDE=20180131</stp>
        <stp>MARKET_DATA_OVERRIDE=RR902</stp>
        <tr r="C2227" s="15"/>
      </tp>
      <tp>
        <v>2824.4934929840165</v>
        <stp/>
        <stp>##V3_BDPV12</stp>
        <stp>138930 KP Equity</stp>
        <stp>INTERVAL_AVG</stp>
        <stp>[Trading Turnover and Marketcap (Crypto, Equity, FX)_0131.xlsx]All Equity 0131 %!R2134C3</stp>
        <stp>CRNCY=USD</stp>
        <stp>START_DATE_OVERRIDE=20170101</stp>
        <stp>END_DATE_OVERRIDE=20180131</stp>
        <stp>MARKET_DATA_OVERRIDE=RR902</stp>
        <tr r="C2134" s="15"/>
      </tp>
      <tp>
        <v>1643.8957477759459</v>
        <stp/>
        <stp>##V3_BDPV12</stp>
        <stp>139130 KP Equity</stp>
        <stp>INTERVAL_AVG</stp>
        <stp>[Trading Turnover and Marketcap (Crypto, Equity, FX)_0131.xlsx]All Equity 0131 %!R2318C3</stp>
        <stp>CRNCY=USD</stp>
        <stp>START_DATE_OVERRIDE=20170101</stp>
        <stp>END_DATE_OVERRIDE=20180131</stp>
        <stp>MARKET_DATA_OVERRIDE=RR902</stp>
        <tr r="C2318" s="15"/>
      </tp>
      <tp>
        <v>4732.9199380863438</v>
        <stp/>
        <stp>##V3_BDPV12</stp>
        <stp>047810 KP Equity</stp>
        <stp>INTERVAL_AVG</stp>
        <stp>[Trading Turnover and Marketcap (Crypto, Equity, FX)_0131.xlsx]All Equity 0131 %!R1088C3</stp>
        <stp>CRNCY=USD</stp>
        <stp>START_DATE_OVERRIDE=20170101</stp>
        <stp>END_DATE_OVERRIDE=20180131</stp>
        <stp>MARKET_DATA_OVERRIDE=RR902</stp>
        <tr r="C1088" s="15"/>
      </tp>
      <tp>
        <v>11603.726916856474</v>
        <stp/>
        <stp>##V3_BDPV12</stp>
        <stp>000810 KP Equity</stp>
        <stp>INTERVAL_AVG</stp>
        <stp>[Trading Turnover and Marketcap (Crypto, Equity, FX)_0131.xlsx]All Equity 0131 %!R1545C3</stp>
        <stp>CRNCY=USD</stp>
        <stp>START_DATE_OVERRIDE=20170101</stp>
        <stp>END_DATE_OVERRIDE=20180131</stp>
        <stp>MARKET_DATA_OVERRIDE=RR902</stp>
        <tr r="C1545" s="15"/>
      </tp>
      <tp>
        <v>3710.6691304983578</v>
        <stp/>
        <stp>##V3_BDPV12</stp>
        <stp>027410 KP Equity</stp>
        <stp>INTERVAL_AVG</stp>
        <stp>[Trading Turnover and Marketcap (Crypto, Equity, FX)_0131.xlsx]All Equity 0131 %!R1738C3</stp>
        <stp>CRNCY=USD</stp>
        <stp>START_DATE_OVERRIDE=20170101</stp>
        <stp>END_DATE_OVERRIDE=20180131</stp>
        <stp>MARKET_DATA_OVERRIDE=RR902</stp>
        <tr r="C1738" s="15"/>
      </tp>
      <tp>
        <v>7073.7013846948239</v>
        <stp/>
        <stp>##V3_BDPV12</stp>
        <stp>024110 KP Equity</stp>
        <stp>INTERVAL_AVG</stp>
        <stp>[Trading Turnover and Marketcap (Crypto, Equity, FX)_0131.xlsx]All Equity 0131 %!R1740C3</stp>
        <stp>CRNCY=USD</stp>
        <stp>START_DATE_OVERRIDE=20170101</stp>
        <stp>END_DATE_OVERRIDE=20180131</stp>
        <stp>MARKET_DATA_OVERRIDE=RR902</stp>
        <tr r="C1740" s="15"/>
      </tp>
      <tp>
        <v>1627.4315354087325</v>
        <stp/>
        <stp>##V3_BDPV12</stp>
        <stp>011210 KP Equity</stp>
        <stp>INTERVAL_AVG</stp>
        <stp>[Trading Turnover and Marketcap (Crypto, Equity, FX)_0131.xlsx]All Equity 0131 %!R1976C3</stp>
        <stp>CRNCY=USD</stp>
        <stp>START_DATE_OVERRIDE=20170101</stp>
        <stp>END_DATE_OVERRIDE=20180131</stp>
        <stp>MARKET_DATA_OVERRIDE=RR902</stp>
        <tr r="C1976" s="15"/>
      </tp>
      <tp>
        <v>6113.2615529858758</v>
        <stp/>
        <stp>##V3_BDPV12</stp>
        <stp>UPLL IS Equity</stp>
        <stp>INTERVAL_AVG</stp>
        <stp>[Trading Turnover and Marketcap (Crypto, Equity, FX)_0131.xlsx]All Equity 0131 %!R1687C3</stp>
        <stp>CRNCY=USD</stp>
        <stp>START_DATE_OVERRIDE=20170101</stp>
        <stp>END_DATE_OVERRIDE=20180131</stp>
        <stp>MARKET_DATA_OVERRIDE=RR902</stp>
        <tr r="C1687" s="15"/>
      </tp>
      <tp>
        <v>2618.8341036067345</v>
        <stp/>
        <stp>##V3_BDPV12</stp>
        <stp>000210 KP Equity</stp>
        <stp>INTERVAL_AVG</stp>
        <stp>[Trading Turnover and Marketcap (Crypto, Equity, FX)_0131.xlsx]All Equity 0131 %!R1932C3</stp>
        <stp>CRNCY=USD</stp>
        <stp>START_DATE_OVERRIDE=20170101</stp>
        <stp>END_DATE_OVERRIDE=20180131</stp>
        <stp>MARKET_DATA_OVERRIDE=RR902</stp>
        <tr r="C1932" s="15"/>
      </tp>
      <tp>
        <v>1552.0211801446367</v>
        <stp/>
        <stp>##V3_BDPV12</stp>
        <stp>UMWH MK Equity</stp>
        <stp>INTERVAL_AVG</stp>
        <stp>[Trading Turnover and Marketcap (Crypto, Equity, FX)_0131.xlsx]All Equity 0131 %!R2485C3</stp>
        <stp>CRNCY=USD</stp>
        <stp>START_DATE_OVERRIDE=20170101</stp>
        <stp>END_DATE_OVERRIDE=20180131</stp>
        <stp>MARKET_DATA_OVERRIDE=RR902</stp>
        <tr r="C2485" s="15"/>
      </tp>
      <tp>
        <v>2475.5318723843939</v>
        <stp/>
        <stp>##V3_BDPV12</stp>
        <stp>086900 KQ Equity</stp>
        <stp>INTERVAL_AVG</stp>
        <stp>[Trading Turnover and Marketcap (Crypto, Equity, FX)_0131.xlsx]All Equity 0131 %!R1752C3</stp>
        <stp>CRNCY=USD</stp>
        <stp>START_DATE_OVERRIDE=20170101</stp>
        <stp>END_DATE_OVERRIDE=20180131</stp>
        <stp>MARKET_DATA_OVERRIDE=RR902</stp>
        <tr r="C1752" s="15"/>
      </tp>
      <tp>
        <v>380591430.51470584</v>
        <stp/>
        <stp>##V3_BDPV12</stp>
        <stp>HON US Equity</stp>
        <stp>INTERVAL_AVG</stp>
        <stp>[Trading Turnover and Marketcap (Crypto, Equity, FX)_0131.xlsx]All Equity 0131 %!R92C2</stp>
        <stp>MARKET_DATA_OVERRIDE=TURNOVER</stp>
        <stp>CRNCY=USD</stp>
        <stp>START_DATE_OVERRIDE=20170101</stp>
        <stp>END_DATE_OVERRIDE=20180131</stp>
        <tr r="B92" s="15"/>
      </tp>
      <tp>
        <v>1305320527.2058823</v>
        <stp/>
        <stp>##V3_BDPV12</stp>
        <stp>JPM US Equity</stp>
        <stp>INTERVAL_AVG</stp>
        <stp>[Trading Turnover and Marketcap (Crypto, Equity, FX)_0131.xlsx]All Equity 0131 %!R11C2</stp>
        <stp>MARKET_DATA_OVERRIDE=TURNOVER</stp>
        <stp>CRNCY=USD</stp>
        <stp>START_DATE_OVERRIDE=20170101</stp>
        <stp>END_DATE_OVERRIDE=20180131</stp>
        <tr r="B11" s="15"/>
      </tp>
      <tp>
        <v>470232307.72058827</v>
        <stp/>
        <stp>##V3_BDPV12</stp>
        <stp>ABBV US Equity</stp>
        <stp>INTERVAL_AVG</stp>
        <stp>[Trading Turnover and Marketcap (Crypto, Equity, FX)_0131.xlsx]All Equity 0131 %!R64C2</stp>
        <stp>MARKET_DATA_OVERRIDE=TURNOVER</stp>
        <stp>CRNCY=USD</stp>
        <stp>START_DATE_OVERRIDE=20170101</stp>
        <stp>END_DATE_OVERRIDE=20180131</stp>
        <tr r="B64" s="15"/>
      </tp>
      <tp>
        <v>513551201.10294116</v>
        <stp/>
        <stp>##V3_BDPV12</stp>
        <stp>COST US Equity</stp>
        <stp>INTERVAL_AVG</stp>
        <stp>[Trading Turnover and Marketcap (Crypto, Equity, FX)_0131.xlsx]All Equity 0131 %!R56C2</stp>
        <stp>MARKET_DATA_OVERRIDE=TURNOVER</stp>
        <stp>CRNCY=USD</stp>
        <stp>START_DATE_OVERRIDE=20170101</stp>
        <stp>END_DATE_OVERRIDE=20180131</stp>
        <tr r="B56" s="15"/>
      </tp>
      <tp>
        <v>28617.867933774589</v>
        <stp/>
        <stp>##V3_BDPV12</stp>
        <stp>BBAS3 BS Equity</stp>
        <stp>INTERVAL_AVG</stp>
        <stp>[Trading Turnover and Marketcap (Crypto, Equity, FX)_0131.xlsx]All Equity 0131 %!R713C3</stp>
        <stp>CRNCY=USD</stp>
        <stp>START_DATE_OVERRIDE=20170101</stp>
        <stp>END_DATE_OVERRIDE=20180131</stp>
        <stp>MARKET_DATA_OVERRIDE=RR902</stp>
        <tr r="C713" s="15"/>
      </tp>
      <tp>
        <v>11938563.953646742</v>
        <stp/>
        <stp>##V3_BDPV12</stp>
        <stp>047040 KP Equity</stp>
        <stp>INTERVAL_AVG</stp>
        <stp>[Trading Turnover and Marketcap (Crypto, Equity, FX)_0131.xlsx]All Equity 0131 %!R1954C2</stp>
        <stp>MARKET_DATA_OVERRIDE=TURNOVER</stp>
        <stp>CRNCY=USD</stp>
        <stp>START_DATE_OVERRIDE=20170101</stp>
        <stp>END_DATE_OVERRIDE=20180131</stp>
        <tr r="B1954" s="15"/>
      </tp>
      <tp>
        <v>11392480.3347633</v>
        <stp/>
        <stp>##V3_BDPV12</stp>
        <stp>079440 KP Equity</stp>
        <stp>INTERVAL_AVG</stp>
        <stp>[Trading Turnover and Marketcap (Crypto, Equity, FX)_0131.xlsx]All Equity 0131 %!R1980C2</stp>
        <stp>MARKET_DATA_OVERRIDE=TURNOVER</stp>
        <stp>CRNCY=USD</stp>
        <stp>START_DATE_OVERRIDE=20170101</stp>
        <stp>END_DATE_OVERRIDE=20180131</stp>
        <tr r="B1980" s="15"/>
      </tp>
      <tp>
        <v>7644803.7603816669</v>
        <stp/>
        <stp>##V3_BDPV12</stp>
        <stp>001740 KP Equity</stp>
        <stp>INTERVAL_AVG</stp>
        <stp>[Trading Turnover and Marketcap (Crypto, Equity, FX)_0131.xlsx]All Equity 0131 %!R2163C2</stp>
        <stp>MARKET_DATA_OVERRIDE=TURNOVER</stp>
        <stp>CRNCY=USD</stp>
        <stp>START_DATE_OVERRIDE=20170101</stp>
        <stp>END_DATE_OVERRIDE=20180131</stp>
        <tr r="B2163" s="15"/>
      </tp>
      <tp>
        <v>28564357.193084542</v>
        <stp/>
        <stp>##V3_BDPV12</stp>
        <stp>008770 KP Equity</stp>
        <stp>INTERVAL_AVG</stp>
        <stp>[Trading Turnover and Marketcap (Crypto, Equity, FX)_0131.xlsx]All Equity 0131 %!R1333C2</stp>
        <stp>MARKET_DATA_OVERRIDE=TURNOVER</stp>
        <stp>CRNCY=USD</stp>
        <stp>START_DATE_OVERRIDE=20170101</stp>
        <stp>END_DATE_OVERRIDE=20180131</stp>
        <tr r="B1333" s="15"/>
      </tp>
      <tp>
        <v>40785804.726956524</v>
        <stp/>
        <stp>##V3_BDPV12</stp>
        <stp>096770 KP Equity</stp>
        <stp>INTERVAL_AVG</stp>
        <stp>[Trading Turnover and Marketcap (Crypto, Equity, FX)_0131.xlsx]All Equity 0131 %!R1103C2</stp>
        <stp>MARKET_DATA_OVERRIDE=TURNOVER</stp>
        <stp>CRNCY=USD</stp>
        <stp>START_DATE_OVERRIDE=20170101</stp>
        <stp>END_DATE_OVERRIDE=20180131</stp>
        <tr r="B1103" s="15"/>
      </tp>
      <tp>
        <v>18027810.938712787</v>
        <stp/>
        <stp>##V3_BDPV12</stp>
        <stp>030200 KP Equity</stp>
        <stp>INTERVAL_AVG</stp>
        <stp>[Trading Turnover and Marketcap (Crypto, Equity, FX)_0131.xlsx]All Equity 0131 %!R1676C2</stp>
        <stp>MARKET_DATA_OVERRIDE=TURNOVER</stp>
        <stp>CRNCY=USD</stp>
        <stp>START_DATE_OVERRIDE=20170101</stp>
        <stp>END_DATE_OVERRIDE=20180131</stp>
        <tr r="B1676" s="15"/>
      </tp>
      <tp>
        <v>3537.4247858727017</v>
        <stp/>
        <stp>##V3_BDPV12</stp>
        <stp>RENT3 BS Equity</stp>
        <stp>INTERVAL_AVG</stp>
        <stp>[Trading Turnover and Marketcap (Crypto, Equity, FX)_0131.xlsx]All Equity 0131 %!R1591C3</stp>
        <stp>CRNCY=USD</stp>
        <stp>START_DATE_OVERRIDE=20170101</stp>
        <stp>END_DATE_OVERRIDE=20180131</stp>
        <stp>MARKET_DATA_OVERRIDE=RR902</stp>
        <tr r="C1591" s="15"/>
      </tp>
      <tp>
        <v>11464170.080788948</v>
        <stp/>
        <stp>##V3_BDPV12</stp>
        <stp>011210 KP Equity</stp>
        <stp>INTERVAL_AVG</stp>
        <stp>[Trading Turnover and Marketcap (Crypto, Equity, FX)_0131.xlsx]All Equity 0131 %!R1976C2</stp>
        <stp>MARKET_DATA_OVERRIDE=TURNOVER</stp>
        <stp>CRNCY=USD</stp>
        <stp>START_DATE_OVERRIDE=20170101</stp>
        <stp>END_DATE_OVERRIDE=20180131</stp>
        <tr r="B1976" s="15"/>
      </tp>
      <tp>
        <v>23761.989733880448</v>
        <stp/>
        <stp>##V3_BDPV12</stp>
        <stp>VIVT4 BS Equity</stp>
        <stp>INTERVAL_AVG</stp>
        <stp>[Trading Turnover and Marketcap (Crypto, Equity, FX)_0131.xlsx]All Equity 0131 %!R1414C3</stp>
        <stp>CRNCY=USD</stp>
        <stp>START_DATE_OVERRIDE=20170101</stp>
        <stp>END_DATE_OVERRIDE=20180131</stp>
        <stp>MARKET_DATA_OVERRIDE=RR902</stp>
        <tr r="C1414" s="15"/>
      </tp>
      <tp>
        <v>23033752.155146424</v>
        <stp/>
        <stp>##V3_BDPV12</stp>
        <stp>000030 KP Equity</stp>
        <stp>INTERVAL_AVG</stp>
        <stp>[Trading Turnover and Marketcap (Crypto, Equity, FX)_0131.xlsx]All Equity 0131 %!R1484C2</stp>
        <stp>MARKET_DATA_OVERRIDE=TURNOVER</stp>
        <stp>CRNCY=USD</stp>
        <stp>START_DATE_OVERRIDE=20170101</stp>
        <stp>END_DATE_OVERRIDE=20180131</stp>
        <tr r="B1484" s="15"/>
      </tp>
      <tp>
        <v>11574108.008310525</v>
        <stp/>
        <stp>##V3_BDPV12</stp>
        <stp>012630 KP Equity</stp>
        <stp>INTERVAL_AVG</stp>
        <stp>[Trading Turnover and Marketcap (Crypto, Equity, FX)_0131.xlsx]All Equity 0131 %!R1972C2</stp>
        <stp>MARKET_DATA_OVERRIDE=TURNOVER</stp>
        <stp>CRNCY=USD</stp>
        <stp>START_DATE_OVERRIDE=20170101</stp>
        <stp>END_DATE_OVERRIDE=20180131</stp>
        <tr r="B1972" s="15"/>
      </tp>
      <tp>
        <v>12117851.438957788</v>
        <stp/>
        <stp>##V3_BDPV12</stp>
        <stp>011780 KP Equity</stp>
        <stp>INTERVAL_AVG</stp>
        <stp>[Trading Turnover and Marketcap (Crypto, Equity, FX)_0131.xlsx]All Equity 0131 %!R1943C2</stp>
        <stp>MARKET_DATA_OVERRIDE=TURNOVER</stp>
        <stp>CRNCY=USD</stp>
        <stp>START_DATE_OVERRIDE=20170101</stp>
        <stp>END_DATE_OVERRIDE=20180131</stp>
        <tr r="B1943" s="15"/>
      </tp>
      <tp>
        <v>8137.4847716764743</v>
        <stp/>
        <stp>##V3_BDPV12</stp>
        <stp>KROT3 BS Equity</stp>
        <stp>INTERVAL_AVG</stp>
        <stp>[Trading Turnover and Marketcap (Crypto, Equity, FX)_0131.xlsx]All Equity 0131 %!R1035C3</stp>
        <stp>CRNCY=USD</stp>
        <stp>START_DATE_OVERRIDE=20170101</stp>
        <stp>END_DATE_OVERRIDE=20180131</stp>
        <stp>MARKET_DATA_OVERRIDE=RR902</stp>
        <tr r="C1035" s="15"/>
      </tp>
      <tp>
        <v>4296.4343213452021</v>
        <stp/>
        <stp>##V3_BDPV12</stp>
        <stp>MULT3 BS Equity</stp>
        <stp>INTERVAL_AVG</stp>
        <stp>[Trading Turnover and Marketcap (Crypto, Equity, FX)_0131.xlsx]All Equity 0131 %!R1737C3</stp>
        <stp>CRNCY=USD</stp>
        <stp>START_DATE_OVERRIDE=20170101</stp>
        <stp>END_DATE_OVERRIDE=20180131</stp>
        <stp>MARKET_DATA_OVERRIDE=RR902</stp>
        <tr r="C1737" s="15"/>
      </tp>
      <tp>
        <v>7981.1676681572344</v>
        <stp/>
        <stp>##V3_BDPV12</stp>
        <stp>ELET3 BS Equity</stp>
        <stp>INTERVAL_AVG</stp>
        <stp>[Trading Turnover and Marketcap (Crypto, Equity, FX)_0131.xlsx]All Equity 0131 %!R1839C3</stp>
        <stp>CRNCY=USD</stp>
        <stp>START_DATE_OVERRIDE=20170101</stp>
        <stp>END_DATE_OVERRIDE=20180131</stp>
        <stp>MARKET_DATA_OVERRIDE=RR902</stp>
        <tr r="C1839" s="15"/>
      </tp>
      <tp>
        <v>8426.7110530249538</v>
        <stp/>
        <stp>##V3_BDPV12</stp>
        <stp>ALKS US Equity</stp>
        <stp>INTERVAL_AVG</stp>
        <stp>[Trading Turnover and Marketcap (Crypto, Equity, FX)_0131.xlsx]All Equity 0131 %!R1032C3</stp>
        <stp>CRNCY=USD</stp>
        <stp>START_DATE_OVERRIDE=20170101</stp>
        <stp>END_DATE_OVERRIDE=20180131</stp>
        <stp>MARKET_DATA_OVERRIDE=RR902</stp>
        <tr r="C1032" s="15"/>
      </tp>
      <tp>
        <v>10986.177300064504</v>
        <stp/>
        <stp>##V3_BDPV12</stp>
        <stp>PTTEP TB Equity</stp>
        <stp>INTERVAL_AVG</stp>
        <stp>[Trading Turnover and Marketcap (Crypto, Equity, FX)_0131.xlsx]All Equity 0131 %!R1334C3</stp>
        <stp>CRNCY=USD</stp>
        <stp>START_DATE_OVERRIDE=20170101</stp>
        <stp>END_DATE_OVERRIDE=20180131</stp>
        <stp>MARKET_DATA_OVERRIDE=RR902</stp>
        <tr r="C1334" s="15"/>
      </tp>
      <tp>
        <v>7049.7951182885317</v>
        <stp/>
        <stp>##V3_BDPV12</stp>
        <stp>INVP LN Equity</stp>
        <stp>INTERVAL_AVG</stp>
        <stp>[Trading Turnover and Marketcap (Crypto, Equity, FX)_0131.xlsx]All Equity 0131 %!R1963C3</stp>
        <stp>CRNCY=USD</stp>
        <stp>START_DATE_OVERRIDE=20170101</stp>
        <stp>END_DATE_OVERRIDE=20180131</stp>
        <stp>MARKET_DATA_OVERRIDE=RR902</stp>
        <tr r="C1963" s="15"/>
      </tp>
      <tp>
        <v>2177.7918657228906</v>
        <stp/>
        <stp>##V3_BDPV12</stp>
        <stp>010060 KP Equity</stp>
        <stp>INTERVAL_AVG</stp>
        <stp>[Trading Turnover and Marketcap (Crypto, Equity, FX)_0131.xlsx]All Equity 0131 %!R1341C3</stp>
        <stp>CRNCY=USD</stp>
        <stp>START_DATE_OVERRIDE=20170101</stp>
        <stp>END_DATE_OVERRIDE=20180131</stp>
        <stp>MARKET_DATA_OVERRIDE=RR902</stp>
        <tr r="C1341" s="15"/>
      </tp>
      <tp>
        <v>5046.9561267454437</v>
        <stp/>
        <stp>##V3_BDPV12</stp>
        <stp>YKBNK TI Equity</stp>
        <stp>INTERVAL_AVG</stp>
        <stp>[Trading Turnover and Marketcap (Crypto, Equity, FX)_0131.xlsx]All Equity 0131 %!R1299C3</stp>
        <stp>CRNCY=USD</stp>
        <stp>START_DATE_OVERRIDE=20170101</stp>
        <stp>END_DATE_OVERRIDE=20180131</stp>
        <stp>MARKET_DATA_OVERRIDE=RR902</stp>
        <tr r="C1299" s="15"/>
      </tp>
      <tp>
        <v>6722.8589687046606</v>
        <stp/>
        <stp>##V3_BDPV12</stp>
        <stp>035250 KP Equity</stp>
        <stp>INTERVAL_AVG</stp>
        <stp>[Trading Turnover and Marketcap (Crypto, Equity, FX)_0131.xlsx]All Equity 0131 %!R2013C3</stp>
        <stp>CRNCY=USD</stp>
        <stp>START_DATE_OVERRIDE=20170101</stp>
        <stp>END_DATE_OVERRIDE=20180131</stp>
        <stp>MARKET_DATA_OVERRIDE=RR902</stp>
        <tr r="C2013" s="15"/>
      </tp>
      <tp>
        <v>228369.33991988614</v>
        <stp/>
        <stp>##V3_BDPV12</stp>
        <stp>V US Equity</stp>
        <stp>INTERVAL_AVG</stp>
        <stp>[Trading Turnover and Marketcap (Crypto, Equity, FX)_0131.xlsx]All Equity 0131 %!R30C3</stp>
        <stp>CRNCY=USD</stp>
        <stp>START_DATE_OVERRIDE=20170101</stp>
        <stp>END_DATE_OVERRIDE=20180131</stp>
        <stp>MARKET_DATA_OVERRIDE=RR902</stp>
        <tr r="C30" s="15"/>
      </tp>
      <tp>
        <v>236559.47445054006</v>
        <stp/>
        <stp>##V3_BDPV12</stp>
        <stp>T US Equity</stp>
        <stp>INTERVAL_AVG</stp>
        <stp>[Trading Turnover and Marketcap (Crypto, Equity, FX)_0131.xlsx]All Equity 0131 %!R18C3</stp>
        <stp>CRNCY=USD</stp>
        <stp>START_DATE_OVERRIDE=20170101</stp>
        <stp>END_DATE_OVERRIDE=20180131</stp>
        <stp>MARKET_DATA_OVERRIDE=RR902</stp>
        <tr r="C18" s="15"/>
      </tp>
      <tp>
        <v>181468.72728827599</v>
        <stp/>
        <stp>##V3_BDPV12</stp>
        <stp>C US Equity</stp>
        <stp>INTERVAL_AVG</stp>
        <stp>[Trading Turnover and Marketcap (Crypto, Equity, FX)_0131.xlsx]All Equity 0131 %!R14C3</stp>
        <stp>CRNCY=USD</stp>
        <stp>START_DATE_OVERRIDE=20170101</stp>
        <stp>END_DATE_OVERRIDE=20180131</stp>
        <stp>MARKET_DATA_OVERRIDE=RR902</stp>
        <tr r="C14" s="15"/>
      </tp>
      <tp>
        <v>47044.872065066018</v>
        <stp/>
        <stp>##V3_BDPV12</stp>
        <stp>F US Equity</stp>
        <stp>INTERVAL_AVG</stp>
        <stp>[Trading Turnover and Marketcap (Crypto, Equity, FX)_0131.xlsx]All Equity 0131 %!R71C3</stp>
        <stp>CRNCY=USD</stp>
        <stp>START_DATE_OVERRIDE=20170101</stp>
        <stp>END_DATE_OVERRIDE=20180131</stp>
        <stp>MARKET_DATA_OVERRIDE=RR902</stp>
        <tr r="C71" s="15"/>
      </tp>
      <tp>
        <v>3193.8438698115433</v>
        <stp/>
        <stp>##V3_BDPV12</stp>
        <stp>012750 KP Equity</stp>
        <stp>INTERVAL_AVG</stp>
        <stp>[Trading Turnover and Marketcap (Crypto, Equity, FX)_0131.xlsx]All Equity 0131 %!R2288C3</stp>
        <stp>CRNCY=USD</stp>
        <stp>START_DATE_OVERRIDE=20170101</stp>
        <stp>END_DATE_OVERRIDE=20180131</stp>
        <stp>MARKET_DATA_OVERRIDE=RR902</stp>
        <tr r="C2288" s="15"/>
      </tp>
      <tp>
        <v>13525.38481969739</v>
        <stp/>
        <stp>##V3_BDPV12</stp>
        <stp>BKIA SQ Equity</stp>
        <stp>INTERVAL_AVG</stp>
        <stp>[Trading Turnover and Marketcap (Crypto, Equity, FX)_0131.xlsx]All Equity 0131 %!R1073C3</stp>
        <stp>CRNCY=USD</stp>
        <stp>START_DATE_OVERRIDE=20170101</stp>
        <stp>END_DATE_OVERRIDE=20180131</stp>
        <stp>MARKET_DATA_OVERRIDE=RR902</stp>
        <tr r="C1073" s="15"/>
      </tp>
      <tp>
        <v>3224.3725157822473</v>
        <stp/>
        <stp>##V3_BDPV12</stp>
        <stp>001450 KP Equity</stp>
        <stp>INTERVAL_AVG</stp>
        <stp>[Trading Turnover and Marketcap (Crypto, Equity, FX)_0131.xlsx]All Equity 0131 %!R2103C3</stp>
        <stp>CRNCY=USD</stp>
        <stp>START_DATE_OVERRIDE=20170101</stp>
        <stp>END_DATE_OVERRIDE=20180131</stp>
        <stp>MARKET_DATA_OVERRIDE=RR902</stp>
        <tr r="C2103" s="15"/>
      </tp>
      <tp>
        <v>2177.6204770367058</v>
        <stp/>
        <stp>##V3_BDPV12</stp>
        <stp>SAPE MK Equity</stp>
        <stp>INTERVAL_AVG</stp>
        <stp>[Trading Turnover and Marketcap (Crypto, Equity, FX)_0131.xlsx]All Equity 0131 %!R2169C3</stp>
        <stp>CRNCY=USD</stp>
        <stp>START_DATE_OVERRIDE=20170101</stp>
        <stp>END_DATE_OVERRIDE=20180131</stp>
        <stp>MARKET_DATA_OVERRIDE=RR902</stp>
        <tr r="C2169" s="15"/>
      </tp>
      <tp>
        <v>3046.4151224516781</v>
        <stp/>
        <stp>##V3_BDPV12</stp>
        <stp>071050 KP Equity</stp>
        <stp>INTERVAL_AVG</stp>
        <stp>[Trading Turnover and Marketcap (Crypto, Equity, FX)_0131.xlsx]All Equity 0131 %!R2055C3</stp>
        <stp>CRNCY=USD</stp>
        <stp>START_DATE_OVERRIDE=20170101</stp>
        <stp>END_DATE_OVERRIDE=20180131</stp>
        <stp>MARKET_DATA_OVERRIDE=RR902</stp>
        <tr r="C2055" s="15"/>
      </tp>
      <tp>
        <v>2828.4788138453728</v>
        <stp/>
        <stp>##V3_BDPV12</stp>
        <stp>130960 KQ Equity</stp>
        <stp>INTERVAL_AVG</stp>
        <stp>[Trading Turnover and Marketcap (Crypto, Equity, FX)_0131.xlsx]All Equity 0131 %!R1429C3</stp>
        <stp>CRNCY=USD</stp>
        <stp>START_DATE_OVERRIDE=20170101</stp>
        <stp>END_DATE_OVERRIDE=20180131</stp>
        <stp>MARKET_DATA_OVERRIDE=RR902</stp>
        <tr r="C1429" s="15"/>
      </tp>
      <tp>
        <v>3911.9541854034374</v>
        <stp/>
        <stp>##V3_BDPV12</stp>
        <stp>COLBUN CC Equity</stp>
        <stp>INTERVAL_AVG</stp>
        <stp>[Trading Turnover and Marketcap (Crypto, Equity, FX)_0131.xlsx]All Equity 0131 %!R2456C3</stp>
        <stp>CRNCY=USD</stp>
        <stp>START_DATE_OVERRIDE=20170101</stp>
        <stp>END_DATE_OVERRIDE=20180131</stp>
        <stp>MARKET_DATA_OVERRIDE=RR902</stp>
        <tr r="C2456" s="15"/>
      </tp>
      <tp>
        <v>2412.2348885372571</v>
        <stp/>
        <stp>##V3_BDPV12</stp>
        <stp>047050 KP Equity</stp>
        <stp>INTERVAL_AVG</stp>
        <stp>[Trading Turnover and Marketcap (Crypto, Equity, FX)_0131.xlsx]All Equity 0131 %!R2170C3</stp>
        <stp>CRNCY=USD</stp>
        <stp>START_DATE_OVERRIDE=20170101</stp>
        <stp>END_DATE_OVERRIDE=20180131</stp>
        <stp>MARKET_DATA_OVERRIDE=RR902</stp>
        <tr r="C2170" s="15"/>
      </tp>
      <tp>
        <v>11850.035796033939</v>
        <stp/>
        <stp>##V3_BDPV12</stp>
        <stp>018260 KP Equity</stp>
        <stp>INTERVAL_AVG</stp>
        <stp>[Trading Turnover and Marketcap (Crypto, Equity, FX)_0131.xlsx]All Equity 0131 %!R1474C3</stp>
        <stp>CRNCY=USD</stp>
        <stp>START_DATE_OVERRIDE=20170101</stp>
        <stp>END_DATE_OVERRIDE=20180131</stp>
        <stp>MARKET_DATA_OVERRIDE=RR902</stp>
        <tr r="C1474" s="15"/>
      </tp>
      <tp>
        <v>1862.4779694220786</v>
        <stp/>
        <stp>##V3_BDPV12</stp>
        <stp>006360 KP Equity</stp>
        <stp>INTERVAL_AVG</stp>
        <stp>[Trading Turnover and Marketcap (Crypto, Equity, FX)_0131.xlsx]All Equity 0131 %!R1824C3</stp>
        <stp>CRNCY=USD</stp>
        <stp>START_DATE_OVERRIDE=20170101</stp>
        <stp>END_DATE_OVERRIDE=20180131</stp>
        <stp>MARKET_DATA_OVERRIDE=RR902</stp>
        <tr r="C1824" s="15"/>
      </tp>
      <tp>
        <v>5341.8033873543154</v>
        <stp/>
        <stp>##V3_BDPV12</stp>
        <stp>088350 KP Equity</stp>
        <stp>INTERVAL_AVG</stp>
        <stp>[Trading Turnover and Marketcap (Crypto, Equity, FX)_0131.xlsx]All Equity 0131 %!R2034C3</stp>
        <stp>CRNCY=USD</stp>
        <stp>START_DATE_OVERRIDE=20170101</stp>
        <stp>END_DATE_OVERRIDE=20180131</stp>
        <stp>MARKET_DATA_OVERRIDE=RR902</stp>
        <tr r="C2034" s="15"/>
      </tp>
      <tp>
        <v>27044.900840074704</v>
        <stp/>
        <stp>##V3_BDPV12</stp>
        <stp>BBRI IJ Equity</stp>
        <stp>INTERVAL_AVG</stp>
        <stp>[Trading Turnover and Marketcap (Crypto, Equity, FX)_0131.xlsx]All Equity 0131 %!R1527C3</stp>
        <stp>CRNCY=USD</stp>
        <stp>START_DATE_OVERRIDE=20170101</stp>
        <stp>END_DATE_OVERRIDE=20180131</stp>
        <stp>MARKET_DATA_OVERRIDE=RR902</stp>
        <tr r="C1527" s="15"/>
      </tp>
      <tp>
        <v>2101.8953438705898</v>
        <stp/>
        <stp>##V3_BDPV12</stp>
        <stp>069960 KP Equity</stp>
        <stp>INTERVAL_AVG</stp>
        <stp>[Trading Turnover and Marketcap (Crypto, Equity, FX)_0131.xlsx]All Equity 0131 %!R1995C3</stp>
        <stp>CRNCY=USD</stp>
        <stp>START_DATE_OVERRIDE=20170101</stp>
        <stp>END_DATE_OVERRIDE=20180131</stp>
        <stp>MARKET_DATA_OVERRIDE=RR902</stp>
        <tr r="C1995" s="15"/>
      </tp>
      <tp>
        <v>8907.6035451046919</v>
        <stp/>
        <stp>##V3_BDPV12</stp>
        <stp>POLI IT Equity</stp>
        <stp>INTERVAL_AVG</stp>
        <stp>[Trading Turnover and Marketcap (Crypto, Equity, FX)_0131.xlsx]All Equity 0131 %!R1657C3</stp>
        <stp>CRNCY=USD</stp>
        <stp>START_DATE_OVERRIDE=20170101</stp>
        <stp>END_DATE_OVERRIDE=20180131</stp>
        <stp>MARKET_DATA_OVERRIDE=RR902</stp>
        <tr r="C1657" s="15"/>
      </tp>
      <tp>
        <v>22794.961665903877</v>
        <stp/>
        <stp>##V3_BDPV12</stp>
        <stp>BMRI IJ Equity</stp>
        <stp>INTERVAL_AVG</stp>
        <stp>[Trading Turnover and Marketcap (Crypto, Equity, FX)_0131.xlsx]All Equity 0131 %!R1655C3</stp>
        <stp>CRNCY=USD</stp>
        <stp>START_DATE_OVERRIDE=20170101</stp>
        <stp>END_DATE_OVERRIDE=20180131</stp>
        <stp>MARKET_DATA_OVERRIDE=RR902</stp>
        <tr r="C1655" s="15"/>
      </tp>
      <tp>
        <v>537365072.79411769</v>
        <stp/>
        <stp>##V3_BDPV12</stp>
        <stp>BIDU US Equity</stp>
        <stp>INTERVAL_AVG</stp>
        <stp>[Trading Turnover and Marketcap (Crypto, Equity, FX)_0131.xlsx]All Equity 0131 %!R50C2</stp>
        <stp>MARKET_DATA_OVERRIDE=TURNOVER</stp>
        <stp>CRNCY=USD</stp>
        <stp>START_DATE_OVERRIDE=20170101</stp>
        <stp>END_DATE_OVERRIDE=20180131</stp>
        <tr r="B50" s="15"/>
      </tp>
      <tp>
        <v>430073977.20588225</v>
        <stp/>
        <stp>##V3_BDPV12</stp>
        <stp>DWDP US Equity</stp>
        <stp>INTERVAL_AVG</stp>
        <stp>[Trading Turnover and Marketcap (Crypto, Equity, FX)_0131.xlsx]All Equity 0131 %!R75C2</stp>
        <stp>MARKET_DATA_OVERRIDE=TURNOVER</stp>
        <stp>CRNCY=USD</stp>
        <stp>START_DATE_OVERRIDE=20170101</stp>
        <stp>END_DATE_OVERRIDE=20180131</stp>
        <tr r="B75" s="15"/>
      </tp>
      <tp>
        <v>9876760.4549688138</v>
        <stp/>
        <stp>##V3_BDPV12</stp>
        <stp>071050 KP Equity</stp>
        <stp>INTERVAL_AVG</stp>
        <stp>[Trading Turnover and Marketcap (Crypto, Equity, FX)_0131.xlsx]All Equity 0131 %!R2055C2</stp>
        <stp>MARKET_DATA_OVERRIDE=TURNOVER</stp>
        <stp>CRNCY=USD</stp>
        <stp>START_DATE_OVERRIDE=20170101</stp>
        <stp>END_DATE_OVERRIDE=20180131</stp>
        <tr r="B2055" s="15"/>
      </tp>
      <tp>
        <v>9648040.5437133312</v>
        <stp/>
        <stp>##V3_BDPV12</stp>
        <stp>241560 KP Equity</stp>
        <stp>INTERVAL_AVG</stp>
        <stp>[Trading Turnover and Marketcap (Crypto, Equity, FX)_0131.xlsx]All Equity 0131 %!R2070C2</stp>
        <stp>MARKET_DATA_OVERRIDE=TURNOVER</stp>
        <stp>CRNCY=USD</stp>
        <stp>START_DATE_OVERRIDE=20170101</stp>
        <stp>END_DATE_OVERRIDE=20180131</stp>
        <tr r="B2070" s="15"/>
      </tp>
      <tp>
        <v>34126864.725890987</v>
        <stp/>
        <stp>##V3_BDPV12</stp>
        <stp>011070 KP Equity</stp>
        <stp>INTERVAL_AVG</stp>
        <stp>[Trading Turnover and Marketcap (Crypto, Equity, FX)_0131.xlsx]All Equity 0131 %!R1225C2</stp>
        <stp>MARKET_DATA_OVERRIDE=TURNOVER</stp>
        <stp>CRNCY=USD</stp>
        <stp>START_DATE_OVERRIDE=20170101</stp>
        <stp>END_DATE_OVERRIDE=20180131</stp>
        <tr r="B1225" s="15"/>
      </tp>
      <tp>
        <v>12641530.163954649</v>
        <stp/>
        <stp>##V3_BDPV12</stp>
        <stp>034020 KP Equity</stp>
        <stp>INTERVAL_AVG</stp>
        <stp>[Trading Turnover and Marketcap (Crypto, Equity, FX)_0131.xlsx]All Equity 0131 %!R1915C2</stp>
        <stp>MARKET_DATA_OVERRIDE=TURNOVER</stp>
        <stp>CRNCY=USD</stp>
        <stp>START_DATE_OVERRIDE=20170101</stp>
        <stp>END_DATE_OVERRIDE=20180131</stp>
        <tr r="B1915" s="15"/>
      </tp>
      <tp>
        <v>20840900.139484372</v>
        <stp/>
        <stp>##V3_BDPV12</stp>
        <stp>139480 KP Equity</stp>
        <stp>INTERVAL_AVG</stp>
        <stp>[Trading Turnover and Marketcap (Crypto, Equity, FX)_0131.xlsx]All Equity 0131 %!R1571C2</stp>
        <stp>MARKET_DATA_OVERRIDE=TURNOVER</stp>
        <stp>CRNCY=USD</stp>
        <stp>START_DATE_OVERRIDE=20170101</stp>
        <stp>END_DATE_OVERRIDE=20180131</stp>
        <tr r="B1571" s="15"/>
      </tp>
      <tp>
        <v>3947.2512501757487</v>
        <stp/>
        <stp>##V3_BDPV12</stp>
        <stp>NATU3 BS Equity</stp>
        <stp>INTERVAL_AVG</stp>
        <stp>[Trading Turnover and Marketcap (Crypto, Equity, FX)_0131.xlsx]All Equity 0131 %!R1837C3</stp>
        <stp>CRNCY=USD</stp>
        <stp>START_DATE_OVERRIDE=20170101</stp>
        <stp>END_DATE_OVERRIDE=20180131</stp>
        <stp>MARKET_DATA_OVERRIDE=RR902</stp>
        <tr r="C1837" s="15"/>
      </tp>
      <tp>
        <v>2232.8514566737149</v>
        <stp/>
        <stp>##V3_BDPV12</stp>
        <stp>ODPV3 BS Equity</stp>
        <stp>INTERVAL_AVG</stp>
        <stp>[Trading Turnover and Marketcap (Crypto, Equity, FX)_0131.xlsx]All Equity 0131 %!R2344C3</stp>
        <stp>CRNCY=USD</stp>
        <stp>START_DATE_OVERRIDE=20170101</stp>
        <stp>END_DATE_OVERRIDE=20180131</stp>
        <stp>MARKET_DATA_OVERRIDE=RR902</stp>
        <tr r="C2344" s="15"/>
      </tp>
      <tp>
        <v>11411.998591185167</v>
        <stp/>
        <stp>##V3_BDPV12</stp>
        <stp>KCHOL TI Equity</stp>
        <stp>INTERVAL_AVG</stp>
        <stp>[Trading Turnover and Marketcap (Crypto, Equity, FX)_0131.xlsx]All Equity 0131 %!R1628C3</stp>
        <stp>CRNCY=USD</stp>
        <stp>START_DATE_OVERRIDE=20170101</stp>
        <stp>END_DATE_OVERRIDE=20180131</stp>
        <stp>MARKET_DATA_OVERRIDE=RR902</stp>
        <tr r="C1628" s="15"/>
      </tp>
      <tp>
        <v>2594.387269459336</v>
        <stp/>
        <stp>##V3_BDPV12</stp>
        <stp>CCOLA TI Equity</stp>
        <stp>INTERVAL_AVG</stp>
        <stp>[Trading Turnover and Marketcap (Crypto, Equity, FX)_0131.xlsx]All Equity 0131 %!R2364C3</stp>
        <stp>CRNCY=USD</stp>
        <stp>START_DATE_OVERRIDE=20170101</stp>
        <stp>END_DATE_OVERRIDE=20180131</stp>
        <stp>MARKET_DATA_OVERRIDE=RR902</stp>
        <tr r="C2364" s="15"/>
      </tp>
      <tp>
        <v>7283.5335204741796</v>
        <stp/>
        <stp>##V3_BDPV12</stp>
        <stp>BRIT IS Equity</stp>
        <stp>INTERVAL_AVG</stp>
        <stp>[Trading Turnover and Marketcap (Crypto, Equity, FX)_0131.xlsx]All Equity 0131 %!R2074C3</stp>
        <stp>CRNCY=USD</stp>
        <stp>START_DATE_OVERRIDE=20170101</stp>
        <stp>END_DATE_OVERRIDE=20180131</stp>
        <stp>MARKET_DATA_OVERRIDE=RR902</stp>
        <tr r="C2074" s="15"/>
      </tp>
      <tp>
        <v>18161.081263085598</v>
        <stp/>
        <stp>##V3_BDPV12</stp>
        <stp>TITR IM Equity</stp>
        <stp>INTERVAL_AVG</stp>
        <stp>[Trading Turnover and Marketcap (Crypto, Equity, FX)_0131.xlsx]All Equity 0131 %!R1713C3</stp>
        <stp>CRNCY=USD</stp>
        <stp>START_DATE_OVERRIDE=20170101</stp>
        <stp>END_DATE_OVERRIDE=20180131</stp>
        <stp>MARKET_DATA_OVERRIDE=RR902</stp>
        <tr r="C1713" s="15"/>
      </tp>
      <tp>
        <v>12865.879640065634</v>
        <stp/>
        <stp>##V3_BDPV12</stp>
        <stp>000270 KP Equity</stp>
        <stp>INTERVAL_AVG</stp>
        <stp>[Trading Turnover and Marketcap (Crypto, Equity, FX)_0131.xlsx]All Equity 0131 %!R1282C3</stp>
        <stp>CRNCY=USD</stp>
        <stp>START_DATE_OVERRIDE=20170101</stp>
        <stp>END_DATE_OVERRIDE=20180131</stp>
        <stp>MARKET_DATA_OVERRIDE=RR902</stp>
        <tr r="C1282" s="15"/>
      </tp>
      <tp>
        <v>3037.774957819594</v>
        <stp/>
        <stp>##V3_BDPV12</stp>
        <stp>011070 KP Equity</stp>
        <stp>INTERVAL_AVG</stp>
        <stp>[Trading Turnover and Marketcap (Crypto, Equity, FX)_0131.xlsx]All Equity 0131 %!R1225C3</stp>
        <stp>CRNCY=USD</stp>
        <stp>START_DATE_OVERRIDE=20170101</stp>
        <stp>END_DATE_OVERRIDE=20180131</stp>
        <stp>MARKET_DATA_OVERRIDE=RR902</stp>
        <tr r="C1225" s="15"/>
      </tp>
      <tp>
        <v>2179.7787550884273</v>
        <stp/>
        <stp>##V3_BDPV12</stp>
        <stp>008770 KP Equity</stp>
        <stp>INTERVAL_AVG</stp>
        <stp>[Trading Turnover and Marketcap (Crypto, Equity, FX)_0131.xlsx]All Equity 0131 %!R1333C3</stp>
        <stp>CRNCY=USD</stp>
        <stp>START_DATE_OVERRIDE=20170101</stp>
        <stp>END_DATE_OVERRIDE=20180131</stp>
        <stp>MARKET_DATA_OVERRIDE=RR902</stp>
        <tr r="C1333" s="15"/>
      </tp>
      <tp>
        <v>18204.52598447731</v>
        <stp/>
        <stp>##V3_BDPV12</stp>
        <stp>017670 KP Equity</stp>
        <stp>INTERVAL_AVG</stp>
        <stp>[Trading Turnover and Marketcap (Crypto, Equity, FX)_0131.xlsx]All Equity 0131 %!R1121C3</stp>
        <stp>CRNCY=USD</stp>
        <stp>START_DATE_OVERRIDE=20170101</stp>
        <stp>END_DATE_OVERRIDE=20180131</stp>
        <stp>MARKET_DATA_OVERRIDE=RR902</stp>
        <tr r="C1121" s="15"/>
      </tp>
      <tp>
        <v>3983.2308240759085</v>
        <stp/>
        <stp>##V3_BDPV12</stp>
        <stp>009240 KP Equity</stp>
        <stp>INTERVAL_AVG</stp>
        <stp>[Trading Turnover and Marketcap (Crypto, Equity, FX)_0131.xlsx]All Equity 0131 %!R2010C3</stp>
        <stp>CRNCY=USD</stp>
        <stp>START_DATE_OVERRIDE=20170101</stp>
        <stp>END_DATE_OVERRIDE=20180131</stp>
        <stp>MARKET_DATA_OVERRIDE=RR902</stp>
        <tr r="C2010" s="15"/>
      </tp>
      <tp>
        <v>11330.296012854675</v>
        <stp/>
        <stp>##V3_BDPV12</stp>
        <stp>011170 KP Equity</stp>
        <stp>INTERVAL_AVG</stp>
        <stp>[Trading Turnover and Marketcap (Crypto, Equity, FX)_0131.xlsx]All Equity 0131 %!R1062C3</stp>
        <stp>CRNCY=USD</stp>
        <stp>START_DATE_OVERRIDE=20170101</stp>
        <stp>END_DATE_OVERRIDE=20180131</stp>
        <stp>MARKET_DATA_OVERRIDE=RR902</stp>
        <tr r="C1062" s="15"/>
      </tp>
      <tp>
        <v>1529.0590165908388</v>
        <stp/>
        <stp>##V3_BDPV12</stp>
        <stp>001740 KP Equity</stp>
        <stp>INTERVAL_AVG</stp>
        <stp>[Trading Turnover and Marketcap (Crypto, Equity, FX)_0131.xlsx]All Equity 0131 %!R2163C3</stp>
        <stp>CRNCY=USD</stp>
        <stp>START_DATE_OVERRIDE=20170101</stp>
        <stp>END_DATE_OVERRIDE=20180131</stp>
        <stp>MARKET_DATA_OVERRIDE=RR902</stp>
        <tr r="C2163" s="15"/>
      </tp>
      <tp>
        <v>6007.6857537008536</v>
        <stp/>
        <stp>##V3_BDPV12</stp>
        <stp>SECUB SS Equity</stp>
        <stp>INTERVAL_AVG</stp>
        <stp>[Trading Turnover and Marketcap (Crypto, Equity, FX)_0131.xlsx]All Equity 0131 %!R1530C3</stp>
        <stp>CRNCY=USD</stp>
        <stp>START_DATE_OVERRIDE=20170101</stp>
        <stp>END_DATE_OVERRIDE=20180131</stp>
        <stp>MARKET_DATA_OVERRIDE=RR902</stp>
        <tr r="C1530" s="15"/>
      </tp>
      <tp>
        <v>2692.2159290730051</v>
        <stp/>
        <stp>##V3_BDPV12</stp>
        <stp>LPPF IJ Equity</stp>
        <stp>INTERVAL_AVG</stp>
        <stp>[Trading Turnover and Marketcap (Crypto, Equity, FX)_0131.xlsx]All Equity 0131 %!R2270C3</stp>
        <stp>CRNCY=USD</stp>
        <stp>START_DATE_OVERRIDE=20170101</stp>
        <stp>END_DATE_OVERRIDE=20180131</stp>
        <stp>MARKET_DATA_OVERRIDE=RR902</stp>
        <tr r="C2270" s="15"/>
      </tp>
      <tp>
        <v>5540.8649489848895</v>
        <stp/>
        <stp>##V3_BDPV12</stp>
        <stp>267250 KP Equity</stp>
        <stp>INTERVAL_AVG</stp>
        <stp>[Trading Turnover and Marketcap (Crypto, Equity, FX)_0131.xlsx]All Equity 0131 %!R1160C3</stp>
        <stp>CRNCY=USD</stp>
        <stp>START_DATE_OVERRIDE=20170101</stp>
        <stp>END_DATE_OVERRIDE=20180131</stp>
        <stp>MARKET_DATA_OVERRIDE=RR902</stp>
        <tr r="C1160" s="15"/>
      </tp>
      <tp>
        <v>3620.4767933871435</v>
        <stp/>
        <stp>##V3_BDPV12</stp>
        <stp>271560 KP Equity</stp>
        <stp>INTERVAL_AVG</stp>
        <stp>[Trading Turnover and Marketcap (Crypto, Equity, FX)_0131.xlsx]All Equity 0131 %!R2007C3</stp>
        <stp>CRNCY=USD</stp>
        <stp>START_DATE_OVERRIDE=20170101</stp>
        <stp>END_DATE_OVERRIDE=20180131</stp>
        <stp>MARKET_DATA_OVERRIDE=RR902</stp>
        <tr r="C2007" s="15"/>
      </tp>
      <tp>
        <v>3234.4606158014662</v>
        <stp/>
        <stp>##V3_BDPV12</stp>
        <stp>241560 KP Equity</stp>
        <stp>INTERVAL_AVG</stp>
        <stp>[Trading Turnover and Marketcap (Crypto, Equity, FX)_0131.xlsx]All Equity 0131 %!R2070C3</stp>
        <stp>CRNCY=USD</stp>
        <stp>START_DATE_OVERRIDE=20170101</stp>
        <stp>END_DATE_OVERRIDE=20180131</stp>
        <stp>MARKET_DATA_OVERRIDE=RR902</stp>
        <tr r="C2070" s="15"/>
      </tp>
      <tp>
        <v>2543.1616602213021</v>
        <stp/>
        <stp>##V3_BDPV12</stp>
        <stp>028670 KP Equity</stp>
        <stp>INTERVAL_AVG</stp>
        <stp>[Trading Turnover and Marketcap (Crypto, Equity, FX)_0131.xlsx]All Equity 0131 %!R1617C3</stp>
        <stp>CRNCY=USD</stp>
        <stp>START_DATE_OVERRIDE=20170101</stp>
        <stp>END_DATE_OVERRIDE=20180131</stp>
        <stp>MARKET_DATA_OVERRIDE=RR902</stp>
        <tr r="C1617" s="15"/>
      </tp>
      <tp>
        <v>2569.1361157954348</v>
        <stp/>
        <stp>##V3_BDPV12</stp>
        <stp>SISE TI Equity</stp>
        <stp>INTERVAL_AVG</stp>
        <stp>[Trading Turnover and Marketcap (Crypto, Equity, FX)_0131.xlsx]All Equity 0131 %!R2285C3</stp>
        <stp>CRNCY=USD</stp>
        <stp>START_DATE_OVERRIDE=20170101</stp>
        <stp>END_DATE_OVERRIDE=20180131</stp>
        <stp>MARKET_DATA_OVERRIDE=RR902</stp>
        <tr r="C2285" s="15"/>
      </tp>
      <tp>
        <v>6114.4222004812837</v>
        <stp/>
        <stp>##V3_BDPV12</stp>
        <stp>TRYG DC Equity</stp>
        <stp>INTERVAL_AVG</stp>
        <stp>[Trading Turnover and Marketcap (Crypto, Equity, FX)_0131.xlsx]All Equity 0131 %!R2050C3</stp>
        <stp>CRNCY=USD</stp>
        <stp>START_DATE_OVERRIDE=20170101</stp>
        <stp>END_DATE_OVERRIDE=20180131</stp>
        <stp>MARKET_DATA_OVERRIDE=RR902</stp>
        <tr r="C2050" s="15"/>
      </tp>
      <tp>
        <v>5849.9890769154499</v>
        <stp/>
        <stp>##V3_BDPV12</stp>
        <stp>SAHOL TI Equity</stp>
        <stp>INTERVAL_AVG</stp>
        <stp>[Trading Turnover and Marketcap (Crypto, Equity, FX)_0131.xlsx]All Equity 0131 %!R1697C3</stp>
        <stp>CRNCY=USD</stp>
        <stp>START_DATE_OVERRIDE=20170101</stp>
        <stp>END_DATE_OVERRIDE=20180131</stp>
        <stp>MARKET_DATA_OVERRIDE=RR902</stp>
        <tr r="C1697" s="15"/>
      </tp>
      <tp>
        <v>14675.88227455012</v>
        <stp/>
        <stp>##V3_BDPV12</stp>
        <stp>096770 KP Equity</stp>
        <stp>INTERVAL_AVG</stp>
        <stp>[Trading Turnover and Marketcap (Crypto, Equity, FX)_0131.xlsx]All Equity 0131 %!R1103C3</stp>
        <stp>CRNCY=USD</stp>
        <stp>START_DATE_OVERRIDE=20170101</stp>
        <stp>END_DATE_OVERRIDE=20180131</stp>
        <stp>MARKET_DATA_OVERRIDE=RR902</stp>
        <tr r="C1103" s="15"/>
      </tp>
      <tp>
        <v>1964.1902823675298</v>
        <stp/>
        <stp>##V3_BDPV12</stp>
        <stp>004170 KP Equity</stp>
        <stp>INTERVAL_AVG</stp>
        <stp>[Trading Turnover and Marketcap (Crypto, Equity, FX)_0131.xlsx]All Equity 0131 %!R1933C3</stp>
        <stp>CRNCY=USD</stp>
        <stp>START_DATE_OVERRIDE=20170101</stp>
        <stp>END_DATE_OVERRIDE=20180131</stp>
        <stp>MARKET_DATA_OVERRIDE=RR902</stp>
        <tr r="C1933" s="15"/>
      </tp>
      <tp>
        <v>13213.019897664875</v>
        <stp/>
        <stp>##V3_BDPV12</stp>
        <stp>BJAUT IS Equity</stp>
        <stp>INTERVAL_AVG</stp>
        <stp>[Trading Turnover and Marketcap (Crypto, Equity, FX)_0131.xlsx]All Equity 0131 %!R1941C3</stp>
        <stp>CRNCY=USD</stp>
        <stp>START_DATE_OVERRIDE=20170101</stp>
        <stp>END_DATE_OVERRIDE=20180131</stp>
        <stp>MARKET_DATA_OVERRIDE=RR902</stp>
        <tr r="C1941" s="15"/>
      </tp>
      <tp>
        <v>7625.499502079886</v>
        <stp/>
        <stp>##V3_BDPV12</stp>
        <stp>LUMI IT Equity</stp>
        <stp>INTERVAL_AVG</stp>
        <stp>[Trading Turnover and Marketcap (Crypto, Equity, FX)_0131.xlsx]All Equity 0131 %!R1694C3</stp>
        <stp>CRNCY=USD</stp>
        <stp>START_DATE_OVERRIDE=20170101</stp>
        <stp>END_DATE_OVERRIDE=20180131</stp>
        <stp>MARKET_DATA_OVERRIDE=RR902</stp>
        <tr r="C1694" s="15"/>
      </tp>
      <tp>
        <v>400159834.19117641</v>
        <stp/>
        <stp>##V3_BDPV12</stp>
        <stp>CRM US Equity</stp>
        <stp>INTERVAL_AVG</stp>
        <stp>[Trading Turnover and Marketcap (Crypto, Equity, FX)_0131.xlsx]All Equity 0131 %!R87C2</stp>
        <stp>MARKET_DATA_OVERRIDE=TURNOVER</stp>
        <stp>CRNCY=USD</stp>
        <stp>START_DATE_OVERRIDE=20170101</stp>
        <stp>END_DATE_OVERRIDE=20180131</stp>
        <tr r="B87" s="15"/>
      </tp>
      <tp>
        <v>400552672.13235289</v>
        <stp/>
        <stp>##V3_BDPV12</stp>
        <stp>DAL US Equity</stp>
        <stp>INTERVAL_AVG</stp>
        <stp>[Trading Turnover and Marketcap (Crypto, Equity, FX)_0131.xlsx]All Equity 0131 %!R86C2</stp>
        <stp>MARKET_DATA_OVERRIDE=TURNOVER</stp>
        <stp>CRNCY=USD</stp>
        <stp>START_DATE_OVERRIDE=20170101</stp>
        <stp>END_DATE_OVERRIDE=20180131</stp>
        <tr r="B86" s="15"/>
      </tp>
      <tp>
        <v>520561634.26864368</v>
        <stp/>
        <stp>##V3_BDPV12</stp>
        <stp>SAN SQ Equity</stp>
        <stp>INTERVAL_AVG</stp>
        <stp>[Trading Turnover and Marketcap (Crypto, Equity, FX)_0131.xlsx]All Equity 0131 %!R54C2</stp>
        <stp>MARKET_DATA_OVERRIDE=TURNOVER</stp>
        <stp>CRNCY=USD</stp>
        <stp>START_DATE_OVERRIDE=20170101</stp>
        <stp>END_DATE_OVERRIDE=20180131</stp>
        <tr r="B54" s="15"/>
      </tp>
      <tp>
        <v>577739768.38235307</v>
        <stp/>
        <stp>##V3_BDPV12</stp>
        <stp>CHTR US Equity</stp>
        <stp>INTERVAL_AVG</stp>
        <stp>[Trading Turnover and Marketcap (Crypto, Equity, FX)_0131.xlsx]All Equity 0131 %!R46C2</stp>
        <stp>MARKET_DATA_OVERRIDE=TURNOVER</stp>
        <stp>CRNCY=USD</stp>
        <stp>START_DATE_OVERRIDE=20170101</stp>
        <stp>END_DATE_OVERRIDE=20180131</stp>
        <tr r="B46" s="15"/>
      </tp>
      <tp>
        <v>28002.362238082573</v>
        <stp/>
        <stp>##V3_BDPV12</stp>
        <stp>LBTYA US Equity</stp>
        <stp>INTERVAL_AVG</stp>
        <stp>[Trading Turnover and Marketcap (Crypto, Equity, FX)_0131.xlsx]All Equity 0131 %!R729C3</stp>
        <stp>CRNCY=USD</stp>
        <stp>START_DATE_OVERRIDE=20170101</stp>
        <stp>END_DATE_OVERRIDE=20180131</stp>
        <stp>MARKET_DATA_OVERRIDE=RR902</stp>
        <tr r="C729" s="15"/>
      </tp>
      <tp>
        <v>38461688.612473562</v>
        <stp/>
        <stp>##V3_BDPV12</stp>
        <stp>009540 KP Equity</stp>
        <stp>INTERVAL_AVG</stp>
        <stp>[Trading Turnover and Marketcap (Crypto, Equity, FX)_0131.xlsx]All Equity 0131 %!R1133C2</stp>
        <stp>MARKET_DATA_OVERRIDE=TURNOVER</stp>
        <stp>CRNCY=USD</stp>
        <stp>START_DATE_OVERRIDE=20170101</stp>
        <stp>END_DATE_OVERRIDE=20180131</stp>
        <tr r="B1133" s="15"/>
      </tp>
      <tp>
        <v>23340469.028209541</v>
        <stp/>
        <stp>##V3_BDPV12</stp>
        <stp>018260 KP Equity</stp>
        <stp>INTERVAL_AVG</stp>
        <stp>[Trading Turnover and Marketcap (Crypto, Equity, FX)_0131.xlsx]All Equity 0131 %!R1474C2</stp>
        <stp>MARKET_DATA_OVERRIDE=TURNOVER</stp>
        <stp>CRNCY=USD</stp>
        <stp>START_DATE_OVERRIDE=20170101</stp>
        <stp>END_DATE_OVERRIDE=20180131</stp>
        <tr r="B1474" s="15"/>
      </tp>
      <tp>
        <v>6518781.4921841538</v>
        <stp/>
        <stp>##V3_BDPV12</stp>
        <stp>000120 KP Equity</stp>
        <stp>INTERVAL_AVG</stp>
        <stp>[Trading Turnover and Marketcap (Crypto, Equity, FX)_0131.xlsx]All Equity 0131 %!R2227C2</stp>
        <stp>MARKET_DATA_OVERRIDE=TURNOVER</stp>
        <stp>CRNCY=USD</stp>
        <stp>START_DATE_OVERRIDE=20170101</stp>
        <stp>END_DATE_OVERRIDE=20180131</stp>
        <tr r="B2227" s="15"/>
      </tp>
      <tp>
        <v>15188592.626322536</v>
        <stp/>
        <stp>##V3_BDPV12</stp>
        <stp>161390 KP Equity</stp>
        <stp>INTERVAL_AVG</stp>
        <stp>[Trading Turnover and Marketcap (Crypto, Equity, FX)_0131.xlsx]All Equity 0131 %!R1795C2</stp>
        <stp>MARKET_DATA_OVERRIDE=TURNOVER</stp>
        <stp>CRNCY=USD</stp>
        <stp>START_DATE_OVERRIDE=20170101</stp>
        <stp>END_DATE_OVERRIDE=20180131</stp>
        <tr r="B1795" s="15"/>
      </tp>
      <tp>
        <v>8941978.5180545524</v>
        <stp/>
        <stp>##V3_BDPV12</stp>
        <stp>005387 KP Equity</stp>
        <stp>INTERVAL_AVG</stp>
        <stp>[Trading Turnover and Marketcap (Crypto, Equity, FX)_0131.xlsx]All Equity 0131 %!R2095C2</stp>
        <stp>MARKET_DATA_OVERRIDE=TURNOVER</stp>
        <stp>CRNCY=USD</stp>
        <stp>START_DATE_OVERRIDE=20170101</stp>
        <stp>END_DATE_OVERRIDE=20180131</stp>
        <tr r="B2095" s="15"/>
      </tp>
      <tp>
        <v>4664076.3944148459</v>
        <stp/>
        <stp>##V3_BDPV12</stp>
        <stp>029780 KP Equity</stp>
        <stp>INTERVAL_AVG</stp>
        <stp>[Trading Turnover and Marketcap (Crypto, Equity, FX)_0131.xlsx]All Equity 0131 %!R2331C2</stp>
        <stp>MARKET_DATA_OVERRIDE=TURNOVER</stp>
        <stp>CRNCY=USD</stp>
        <stp>START_DATE_OVERRIDE=20170101</stp>
        <stp>END_DATE_OVERRIDE=20180131</stp>
        <tr r="B2331" s="15"/>
      </tp>
      <tp>
        <v>2698.2968451602569</v>
        <stp/>
        <stp>##V3_BDPV12</stp>
        <stp>HART MK Equity</stp>
        <stp>INTERVAL_AVG</stp>
        <stp>[Trading Turnover and Marketcap (Crypto, Equity, FX)_0131.xlsx]All Equity 0131 %!R2433C3</stp>
        <stp>CRNCY=USD</stp>
        <stp>START_DATE_OVERRIDE=20170101</stp>
        <stp>END_DATE_OVERRIDE=20180131</stp>
        <stp>MARKET_DATA_OVERRIDE=RR902</stp>
        <tr r="C2433" s="15"/>
      </tp>
      <tp>
        <v>16241.153888707566</v>
        <stp/>
        <stp>##V3_BDPV12</stp>
        <stp>COPEC CC Equity</stp>
        <stp>INTERVAL_AVG</stp>
        <stp>[Trading Turnover and Marketcap (Crypto, Equity, FX)_0131.xlsx]All Equity 0131 %!R2248C3</stp>
        <stp>CRNCY=USD</stp>
        <stp>START_DATE_OVERRIDE=20170101</stp>
        <stp>END_DATE_OVERRIDE=20180131</stp>
        <stp>MARKET_DATA_OVERRIDE=RR902</stp>
        <tr r="C2248" s="15"/>
      </tp>
      <tp>
        <v>34774.929313620312</v>
        <stp/>
        <stp>##V3_BDPV12</stp>
        <stp>HMSP IJ Equity</stp>
        <stp>INTERVAL_AVG</stp>
        <stp>[Trading Turnover and Marketcap (Crypto, Equity, FX)_0131.xlsx]All Equity 0131 %!R2290C3</stp>
        <stp>CRNCY=USD</stp>
        <stp>START_DATE_OVERRIDE=20170101</stp>
        <stp>END_DATE_OVERRIDE=20180131</stp>
        <stp>MARKET_DATA_OVERRIDE=RR902</stp>
        <tr r="C2290" s="15"/>
      </tp>
      <tp>
        <v>5475.7797521290568</v>
        <stp/>
        <stp>##V3_BDPV12</stp>
        <stp>FLIR US Equity</stp>
        <stp>INTERVAL_AVG</stp>
        <stp>[Trading Turnover and Marketcap (Crypto, Equity, FX)_0131.xlsx]All Equity 0131 %!R1137C3</stp>
        <stp>CRNCY=USD</stp>
        <stp>START_DATE_OVERRIDE=20170101</stp>
        <stp>END_DATE_OVERRIDE=20180131</stp>
        <stp>MARKET_DATA_OVERRIDE=RR902</stp>
        <tr r="C1137" s="15"/>
      </tp>
      <tp>
        <v>4199.5844236516223</v>
        <stp/>
        <stp>##V3_BDPV12</stp>
        <stp>ARCLK TI Equity</stp>
        <stp>INTERVAL_AVG</stp>
        <stp>[Trading Turnover and Marketcap (Crypto, Equity, FX)_0131.xlsx]All Equity 0131 %!R1969C3</stp>
        <stp>CRNCY=USD</stp>
        <stp>START_DATE_OVERRIDE=20170101</stp>
        <stp>END_DATE_OVERRIDE=20180131</stp>
        <stp>MARKET_DATA_OVERRIDE=RR902</stp>
        <tr r="C1969" s="15"/>
      </tp>
      <tp>
        <v>10530.338195576784</v>
        <stp/>
        <stp>##V3_BDPV12</stp>
        <stp>INDUC SS Equity</stp>
        <stp>INTERVAL_AVG</stp>
        <stp>[Trading Turnover and Marketcap (Crypto, Equity, FX)_0131.xlsx]All Equity 0131 %!R2039C3</stp>
        <stp>CRNCY=USD</stp>
        <stp>START_DATE_OVERRIDE=20170101</stp>
        <stp>END_DATE_OVERRIDE=20180131</stp>
        <stp>MARKET_DATA_OVERRIDE=RR902</stp>
        <tr r="C2039" s="15"/>
      </tp>
      <tp>
        <v>13739.645331069811</v>
        <stp/>
        <stp>##V3_BDPV12</stp>
        <stp>VTBR RX Equity</stp>
        <stp>INTERVAL_AVG</stp>
        <stp>[Trading Turnover and Marketcap (Crypto, Equity, FX)_0131.xlsx]All Equity 0131 %!R1902C3</stp>
        <stp>CRNCY=USD</stp>
        <stp>START_DATE_OVERRIDE=20170101</stp>
        <stp>END_DATE_OVERRIDE=20180131</stp>
        <stp>MARKET_DATA_OVERRIDE=RR902</stp>
        <tr r="C1902" s="15"/>
      </tp>
      <tp>
        <v>8363.0262141562835</v>
        <stp/>
        <stp>##V3_BDPV12</stp>
        <stp>KINVB SS Equity</stp>
        <stp>INTERVAL_AVG</stp>
        <stp>[Trading Turnover and Marketcap (Crypto, Equity, FX)_0131.xlsx]All Equity 0131 %!R1548C3</stp>
        <stp>CRNCY=USD</stp>
        <stp>START_DATE_OVERRIDE=20170101</stp>
        <stp>END_DATE_OVERRIDE=20180131</stp>
        <stp>MARKET_DATA_OVERRIDE=RR902</stp>
        <tr r="C1548" s="15"/>
      </tp>
      <tp>
        <v>3367.4155345447393</v>
        <stp/>
        <stp>##V3_BDPV12</stp>
        <stp>ENTEL CC Equity</stp>
        <stp>INTERVAL_AVG</stp>
        <stp>[Trading Turnover and Marketcap (Crypto, Equity, FX)_0131.xlsx]All Equity 0131 %!R2421C3</stp>
        <stp>CRNCY=USD</stp>
        <stp>START_DATE_OVERRIDE=20170101</stp>
        <stp>END_DATE_OVERRIDE=20180131</stp>
        <stp>MARKET_DATA_OVERRIDE=RR902</stp>
        <tr r="C2421" s="15"/>
      </tp>
      <tp>
        <v>2479.77073251821</v>
        <stp/>
        <stp>##V3_BDPV12</stp>
        <stp>AIRA MK Equity</stp>
        <stp>INTERVAL_AVG</stp>
        <stp>[Trading Turnover and Marketcap (Crypto, Equity, FX)_0131.xlsx]All Equity 0131 %!R2118C3</stp>
        <stp>CRNCY=USD</stp>
        <stp>START_DATE_OVERRIDE=20170101</stp>
        <stp>END_DATE_OVERRIDE=20180131</stp>
        <stp>MARKET_DATA_OVERRIDE=RR902</stp>
        <tr r="C2118" s="15"/>
      </tp>
      <tp>
        <v>10046.671170006233</v>
        <stp/>
        <stp>##V3_BDPV12</stp>
        <stp>PTTGC TB Equity</stp>
        <stp>INTERVAL_AVG</stp>
        <stp>[Trading Turnover and Marketcap (Crypto, Equity, FX)_0131.xlsx]All Equity 0131 %!R1321C3</stp>
        <stp>CRNCY=USD</stp>
        <stp>START_DATE_OVERRIDE=20170101</stp>
        <stp>END_DATE_OVERRIDE=20180131</stp>
        <stp>MARKET_DATA_OVERRIDE=RR902</stp>
        <tr r="C1321" s="15"/>
      </tp>
      <tp>
        <v>3782.7555251832173</v>
        <stp/>
        <stp>##V3_BDPV12</stp>
        <stp>010140 KP Equity</stp>
        <stp>INTERVAL_AVG</stp>
        <stp>[Trading Turnover and Marketcap (Crypto, Equity, FX)_0131.xlsx]All Equity 0131 %!R1272C3</stp>
        <stp>CRNCY=USD</stp>
        <stp>START_DATE_OVERRIDE=20170101</stp>
        <stp>END_DATE_OVERRIDE=20180131</stp>
        <stp>MARKET_DATA_OVERRIDE=RR902</stp>
        <tr r="C1272" s="15"/>
      </tp>
      <tp>
        <v>9175.0592353538832</v>
        <stp/>
        <stp>##V3_BDPV12</stp>
        <stp>SEIC US Equity</stp>
        <stp>INTERVAL_AVG</stp>
        <stp>[Trading Turnover and Marketcap (Crypto, Equity, FX)_0131.xlsx]All Equity 0131 %!R1267C3</stp>
        <stp>CRNCY=USD</stp>
        <stp>START_DATE_OVERRIDE=20170101</stp>
        <stp>END_DATE_OVERRIDE=20180131</stp>
        <stp>MARKET_DATA_OVERRIDE=RR902</stp>
        <tr r="C1267" s="15"/>
      </tp>
      <tp>
        <v>3126.7759653801504</v>
        <stp/>
        <stp>##V3_BDPV12</stp>
        <stp>007070 KP Equity</stp>
        <stp>INTERVAL_AVG</stp>
        <stp>[Trading Turnover and Marketcap (Crypto, Equity, FX)_0131.xlsx]All Equity 0131 %!R2031C3</stp>
        <stp>CRNCY=USD</stp>
        <stp>START_DATE_OVERRIDE=20170101</stp>
        <stp>END_DATE_OVERRIDE=20180131</stp>
        <stp>MARKET_DATA_OVERRIDE=RR902</stp>
        <tr r="C2031" s="15"/>
      </tp>
      <tp>
        <v>8661.4368323529579</v>
        <stp/>
        <stp>##V3_BDPV12</stp>
        <stp>009540 KP Equity</stp>
        <stp>INTERVAL_AVG</stp>
        <stp>[Trading Turnover and Marketcap (Crypto, Equity, FX)_0131.xlsx]All Equity 0131 %!R1133C3</stp>
        <stp>CRNCY=USD</stp>
        <stp>START_DATE_OVERRIDE=20170101</stp>
        <stp>END_DATE_OVERRIDE=20180131</stp>
        <stp>MARKET_DATA_OVERRIDE=RR902</stp>
        <tr r="C1133" s="15"/>
      </tp>
      <tp>
        <v>8283.1236286064814</v>
        <stp/>
        <stp>##V3_BDPV12</stp>
        <stp>DABUR IS Equity</stp>
        <stp>INTERVAL_AVG</stp>
        <stp>[Trading Turnover and Marketcap (Crypto, Equity, FX)_0131.xlsx]All Equity 0131 %!R2239C3</stp>
        <stp>CRNCY=USD</stp>
        <stp>START_DATE_OVERRIDE=20170101</stp>
        <stp>END_DATE_OVERRIDE=20180131</stp>
        <stp>MARKET_DATA_OVERRIDE=RR902</stp>
        <tr r="C2239" s="15"/>
      </tp>
      <tp>
        <v>6533.7943132585679</v>
        <stp/>
        <stp>##V3_BDPV12</stp>
        <stp>021240 KP Equity</stp>
        <stp>INTERVAL_AVG</stp>
        <stp>[Trading Turnover and Marketcap (Crypto, Equity, FX)_0131.xlsx]All Equity 0131 %!R1818C3</stp>
        <stp>CRNCY=USD</stp>
        <stp>START_DATE_OVERRIDE=20170101</stp>
        <stp>END_DATE_OVERRIDE=20180131</stp>
        <stp>MARKET_DATA_OVERRIDE=RR902</stp>
        <tr r="C1818" s="15"/>
      </tp>
      <tp>
        <v>5974.2060654894876</v>
        <stp/>
        <stp>##V3_BDPV12</stp>
        <stp>TTKOM TI Equity</stp>
        <stp>INTERVAL_AVG</stp>
        <stp>[Trading Turnover and Marketcap (Crypto, Equity, FX)_0131.xlsx]All Equity 0131 %!R2181C3</stp>
        <stp>CRNCY=USD</stp>
        <stp>START_DATE_OVERRIDE=20170101</stp>
        <stp>END_DATE_OVERRIDE=20180131</stp>
        <stp>MARKET_DATA_OVERRIDE=RR902</stp>
        <tr r="C2181" s="15"/>
      </tp>
      <tp>
        <v>10612.811461640611</v>
        <stp/>
        <stp>##V3_BDPV12</stp>
        <stp>GAIL IS Equity</stp>
        <stp>INTERVAL_AVG</stp>
        <stp>[Trading Turnover and Marketcap (Crypto, Equity, FX)_0131.xlsx]All Equity 0131 %!R1452C3</stp>
        <stp>CRNCY=USD</stp>
        <stp>START_DATE_OVERRIDE=20170101</stp>
        <stp>END_DATE_OVERRIDE=20180131</stp>
        <stp>MARKET_DATA_OVERRIDE=RR902</stp>
        <tr r="C1452" s="15"/>
      </tp>
      <tp>
        <v>4734.6925817336605</v>
        <stp/>
        <stp>##V3_BDPV12</stp>
        <stp>AUTO LN Equity</stp>
        <stp>INTERVAL_AVG</stp>
        <stp>[Trading Turnover and Marketcap (Crypto, Equity, FX)_0131.xlsx]All Equity 0131 %!R1649C3</stp>
        <stp>CRNCY=USD</stp>
        <stp>START_DATE_OVERRIDE=20170101</stp>
        <stp>END_DATE_OVERRIDE=20180131</stp>
        <stp>MARKET_DATA_OVERRIDE=RR902</stp>
        <tr r="C1649" s="15"/>
      </tp>
      <tp>
        <v>3384.9624904618117</v>
        <stp/>
        <stp>##V3_BDPV12</stp>
        <stp>005940 KP Equity</stp>
        <stp>INTERVAL_AVG</stp>
        <stp>[Trading Turnover and Marketcap (Crypto, Equity, FX)_0131.xlsx]All Equity 0131 %!R1827C3</stp>
        <stp>CRNCY=USD</stp>
        <stp>START_DATE_OVERRIDE=20170101</stp>
        <stp>END_DATE_OVERRIDE=20180131</stp>
        <stp>MARKET_DATA_OVERRIDE=RR902</stp>
        <tr r="C1827" s="15"/>
      </tp>
      <tp>
        <v>4802.5807477374265</v>
        <stp/>
        <stp>##V3_BDPV12</stp>
        <stp>001040 KP Equity</stp>
        <stp>INTERVAL_AVG</stp>
        <stp>[Trading Turnover and Marketcap (Crypto, Equity, FX)_0131.xlsx]All Equity 0131 %!R1887C3</stp>
        <stp>CRNCY=USD</stp>
        <stp>START_DATE_OVERRIDE=20170101</stp>
        <stp>END_DATE_OVERRIDE=20180131</stp>
        <stp>MARKET_DATA_OVERRIDE=RR902</stp>
        <tr r="C1887" s="15"/>
      </tp>
      <tp>
        <v>7661.8550923777266</v>
        <stp/>
        <stp>##V3_BDPV12</stp>
        <stp>TCELL TI Equity</stp>
        <stp>INTERVAL_AVG</stp>
        <stp>[Trading Turnover and Marketcap (Crypto, Equity, FX)_0131.xlsx]All Equity 0131 %!R1241C3</stp>
        <stp>CRNCY=USD</stp>
        <stp>START_DATE_OVERRIDE=20170101</stp>
        <stp>END_DATE_OVERRIDE=20180131</stp>
        <stp>MARKET_DATA_OVERRIDE=RR902</stp>
        <tr r="C1241" s="15"/>
      </tp>
      <tp>
        <v>10550.786843294662</v>
        <stp/>
        <stp>##V3_BDPV12</stp>
        <stp>BHIN IS Equity</stp>
        <stp>INTERVAL_AVG</stp>
        <stp>[Trading Turnover and Marketcap (Crypto, Equity, FX)_0131.xlsx]All Equity 0131 %!R1566C3</stp>
        <stp>CRNCY=USD</stp>
        <stp>START_DATE_OVERRIDE=20170101</stp>
        <stp>END_DATE_OVERRIDE=20180131</stp>
        <stp>MARKET_DATA_OVERRIDE=RR902</stp>
        <tr r="C1566" s="15"/>
      </tp>
      <tp>
        <v>3238.4873207120036</v>
        <stp/>
        <stp>##V3_BDPV12</stp>
        <stp>079440 KP Equity</stp>
        <stp>INTERVAL_AVG</stp>
        <stp>[Trading Turnover and Marketcap (Crypto, Equity, FX)_0131.xlsx]All Equity 0131 %!R1980C3</stp>
        <stp>CRNCY=USD</stp>
        <stp>START_DATE_OVERRIDE=20170101</stp>
        <stp>END_DATE_OVERRIDE=20180131</stp>
        <stp>MARKET_DATA_OVERRIDE=RR902</stp>
        <tr r="C1980" s="15"/>
      </tp>
      <tp>
        <v>6841.2279850187324</v>
        <stp/>
        <stp>##V3_BDPV12</stp>
        <stp>IRAO RX Equity</stp>
        <stp>INTERVAL_AVG</stp>
        <stp>[Trading Turnover and Marketcap (Crypto, Equity, FX)_0131.xlsx]All Equity 0131 %!R2234C3</stp>
        <stp>CRNCY=USD</stp>
        <stp>START_DATE_OVERRIDE=20170101</stp>
        <stp>END_DATE_OVERRIDE=20180131</stp>
        <stp>MARKET_DATA_OVERRIDE=RR902</stp>
        <tr r="C2234" s="15"/>
      </tp>
      <tp>
        <v>11355.737879114311</v>
        <stp/>
        <stp>##V3_BDPV12</stp>
        <stp>ANTO LN Equity</stp>
        <stp>INTERVAL_AVG</stp>
        <stp>[Trading Turnover and Marketcap (Crypto, Equity, FX)_0131.xlsx]All Equity 0131 %!R1206C3</stp>
        <stp>CRNCY=USD</stp>
        <stp>START_DATE_OVERRIDE=20170101</stp>
        <stp>END_DATE_OVERRIDE=20180131</stp>
        <stp>MARKET_DATA_OVERRIDE=RR902</stp>
        <tr r="C1206" s="15"/>
      </tp>
      <tp>
        <v>2478.7702637084553</v>
        <stp/>
        <stp>##V3_BDPV12</stp>
        <stp>047040 KP Equity</stp>
        <stp>INTERVAL_AVG</stp>
        <stp>[Trading Turnover and Marketcap (Crypto, Equity, FX)_0131.xlsx]All Equity 0131 %!R1954C3</stp>
        <stp>CRNCY=USD</stp>
        <stp>START_DATE_OVERRIDE=20170101</stp>
        <stp>END_DATE_OVERRIDE=20180131</stp>
        <stp>MARKET_DATA_OVERRIDE=RR902</stp>
        <tr r="C1954" s="15"/>
      </tp>
      <tp>
        <v>621456943.38235295</v>
        <stp/>
        <stp>##V3_BDPV12</stp>
        <stp>MRK US Equity</stp>
        <stp>INTERVAL_AVG</stp>
        <stp>[Trading Turnover and Marketcap (Crypto, Equity, FX)_0131.xlsx]All Equity 0131 %!R42C2</stp>
        <stp>MARKET_DATA_OVERRIDE=TURNOVER</stp>
        <stp>CRNCY=USD</stp>
        <stp>START_DATE_OVERRIDE=20170101</stp>
        <stp>END_DATE_OVERRIDE=20180131</stp>
        <tr r="B42" s="15"/>
      </tp>
      <tp>
        <v>4314.980267107936</v>
        <stp/>
        <stp>##V3_BDPV12</stp>
        <stp>PINFRA* MM Equity</stp>
        <stp>INTERVAL_AVG</stp>
        <stp>[Trading Turnover and Marketcap (Crypto, Equity, FX)_0131.xlsx]All Equity 0131 %!R2199C3</stp>
        <stp>CRNCY=USD</stp>
        <stp>START_DATE_OVERRIDE=20170101</stp>
        <stp>END_DATE_OVERRIDE=20180131</stp>
        <stp>MARKET_DATA_OVERRIDE=RR902</stp>
        <tr r="C2199" s="15"/>
      </tp>
      <tp>
        <v>791997465.44117653</v>
        <stp/>
        <stp>##V3_BDPV12</stp>
        <stp>CMCSA US Equity</stp>
        <stp>INTERVAL_AVG</stp>
        <stp>[Trading Turnover and Marketcap (Crypto, Equity, FX)_0131.xlsx]All Equity 0131 %!R25C2</stp>
        <stp>MARKET_DATA_OVERRIDE=TURNOVER</stp>
        <stp>CRNCY=USD</stp>
        <stp>START_DATE_OVERRIDE=20170101</stp>
        <stp>END_DATE_OVERRIDE=20180131</stp>
        <tr r="B25" s="15"/>
      </tp>
      <tp>
        <v>471305651.10294116</v>
        <stp/>
        <stp>##V3_BDPV12</stp>
        <stp>AMAT US Equity</stp>
        <stp>INTERVAL_AVG</stp>
        <stp>[Trading Turnover and Marketcap (Crypto, Equity, FX)_0131.xlsx]All Equity 0131 %!R63C2</stp>
        <stp>MARKET_DATA_OVERRIDE=TURNOVER</stp>
        <stp>CRNCY=USD</stp>
        <stp>START_DATE_OVERRIDE=20170101</stp>
        <stp>END_DATE_OVERRIDE=20180131</stp>
        <tr r="B63" s="15"/>
      </tp>
      <tp>
        <v>23310.266623231288</v>
        <stp/>
        <stp>##V3_BDPV12</stp>
        <stp>ASSAB SS Equity</stp>
        <stp>INTERVAL_AVG</stp>
        <stp>[Trading Turnover and Marketcap (Crypto, Equity, FX)_0131.xlsx]All Equity 0131 %!R999C3</stp>
        <stp>CRNCY=USD</stp>
        <stp>START_DATE_OVERRIDE=20170101</stp>
        <stp>END_DATE_OVERRIDE=20180131</stp>
        <stp>MARKET_DATA_OVERRIDE=RR902</stp>
        <tr r="C999" s="15"/>
      </tp>
      <tp>
        <v>13190974.485817345</v>
        <stp/>
        <stp>##V3_BDPV12</stp>
        <stp>001040 KP Equity</stp>
        <stp>INTERVAL_AVG</stp>
        <stp>[Trading Turnover and Marketcap (Crypto, Equity, FX)_0131.xlsx]All Equity 0131 %!R1887C2</stp>
        <stp>MARKET_DATA_OVERRIDE=TURNOVER</stp>
        <stp>CRNCY=USD</stp>
        <stp>START_DATE_OVERRIDE=20170101</stp>
        <stp>END_DATE_OVERRIDE=20180131</stp>
        <tr r="B1887" s="15"/>
      </tp>
      <tp>
        <v>8850457.7228415031</v>
        <stp/>
        <stp>##V3_BDPV12</stp>
        <stp>001450 KP Equity</stp>
        <stp>INTERVAL_AVG</stp>
        <stp>[Trading Turnover and Marketcap (Crypto, Equity, FX)_0131.xlsx]All Equity 0131 %!R2103C2</stp>
        <stp>MARKET_DATA_OVERRIDE=TURNOVER</stp>
        <stp>CRNCY=USD</stp>
        <stp>START_DATE_OVERRIDE=20170101</stp>
        <stp>END_DATE_OVERRIDE=20180131</stp>
        <tr r="B2103" s="15"/>
      </tp>
      <tp>
        <v>14395275.459841777</v>
        <stp/>
        <stp>##V3_BDPV12</stp>
        <stp>006360 KP Equity</stp>
        <stp>INTERVAL_AVG</stp>
        <stp>[Trading Turnover and Marketcap (Crypto, Equity, FX)_0131.xlsx]All Equity 0131 %!R1824C2</stp>
        <stp>MARKET_DATA_OVERRIDE=TURNOVER</stp>
        <stp>CRNCY=USD</stp>
        <stp>START_DATE_OVERRIDE=20170101</stp>
        <stp>END_DATE_OVERRIDE=20180131</stp>
        <tr r="B1824" s="15"/>
      </tp>
      <tp>
        <v>10314149.626400189</v>
        <stp/>
        <stp>##V3_BDPV12</stp>
        <stp>088350 KP Equity</stp>
        <stp>INTERVAL_AVG</stp>
        <stp>[Trading Turnover and Marketcap (Crypto, Equity, FX)_0131.xlsx]All Equity 0131 %!R2034C2</stp>
        <stp>MARKET_DATA_OVERRIDE=TURNOVER</stp>
        <stp>CRNCY=USD</stp>
        <stp>START_DATE_OVERRIDE=20170101</stp>
        <stp>END_DATE_OVERRIDE=20180131</stp>
        <tr r="B2034" s="15"/>
      </tp>
      <tp>
        <v>39168018.992048942</v>
        <stp/>
        <stp>##V3_BDPV12</stp>
        <stp>017670 KP Equity</stp>
        <stp>INTERVAL_AVG</stp>
        <stp>[Trading Turnover and Marketcap (Crypto, Equity, FX)_0131.xlsx]All Equity 0131 %!R1121C2</stp>
        <stp>MARKET_DATA_OVERRIDE=TURNOVER</stp>
        <stp>CRNCY=USD</stp>
        <stp>START_DATE_OVERRIDE=20170101</stp>
        <stp>END_DATE_OVERRIDE=20180131</stp>
        <tr r="B1121" s="15"/>
      </tp>
      <tp>
        <v>3803821.5576034952</v>
        <stp/>
        <stp>##V3_BDPV12</stp>
        <stp>007310 KP Equity</stp>
        <stp>INTERVAL_AVG</stp>
        <stp>[Trading Turnover and Marketcap (Crypto, Equity, FX)_0131.xlsx]All Equity 0131 %!R2374C2</stp>
        <stp>MARKET_DATA_OVERRIDE=TURNOVER</stp>
        <stp>CRNCY=USD</stp>
        <stp>START_DATE_OVERRIDE=20170101</stp>
        <stp>END_DATE_OVERRIDE=20180131</stp>
        <tr r="B2374" s="15"/>
      </tp>
      <tp>
        <v>30092095.532025069</v>
        <stp/>
        <stp>##V3_BDPV12</stp>
        <stp>023530 KP Equity</stp>
        <stp>INTERVAL_AVG</stp>
        <stp>[Trading Turnover and Marketcap (Crypto, Equity, FX)_0131.xlsx]All Equity 0131 %!R1302C2</stp>
        <stp>MARKET_DATA_OVERRIDE=TURNOVER</stp>
        <stp>CRNCY=USD</stp>
        <stp>START_DATE_OVERRIDE=20170101</stp>
        <stp>END_DATE_OVERRIDE=20180131</stp>
        <tr r="B1302" s="15"/>
      </tp>
      <tp>
        <v>7981.1676681572344</v>
        <stp/>
        <stp>##V3_BDPV12</stp>
        <stp>ELET6 BS Equity</stp>
        <stp>INTERVAL_AVG</stp>
        <stp>[Trading Turnover and Marketcap (Crypto, Equity, FX)_0131.xlsx]All Equity 0131 %!R2005C3</stp>
        <stp>CRNCY=USD</stp>
        <stp>START_DATE_OVERRIDE=20170101</stp>
        <stp>END_DATE_OVERRIDE=20180131</stp>
        <stp>MARKET_DATA_OVERRIDE=RR902</stp>
        <tr r="C2005" s="15"/>
      </tp>
      <tp>
        <v>1812342.413533835</v>
        <stp/>
        <stp>##V3_BDPV12</stp>
        <stp>900932 CG Equity</stp>
        <stp>INTERVAL_AVG</stp>
        <stp>[Trading Turnover and Marketcap (Crypto, Equity, FX)_0131.xlsx]All Equity 0131 %!R2466C2</stp>
        <stp>MARKET_DATA_OVERRIDE=TURNOVER</stp>
        <stp>CRNCY=USD</stp>
        <stp>START_DATE_OVERRIDE=20170101</stp>
        <stp>END_DATE_OVERRIDE=20180131</stp>
        <tr r="B2466" s="15"/>
      </tp>
      <tp>
        <v>8587.4452515877983</v>
        <stp/>
        <stp>##V3_BDPV12</stp>
        <stp>SHOP CT Equity</stp>
        <stp>INTERVAL_AVG</stp>
        <stp>[Trading Turnover and Marketcap (Crypto, Equity, FX)_0131.xlsx]All Equity 0131 %!R1169C3</stp>
        <stp>CRNCY=USD</stp>
        <stp>START_DATE_OVERRIDE=20170101</stp>
        <stp>END_DATE_OVERRIDE=20180131</stp>
        <stp>MARKET_DATA_OVERRIDE=RR902</stp>
        <tr r="C1169" s="15"/>
      </tp>
      <tp>
        <v>5467.186743580276</v>
        <stp/>
        <stp>##V3_BDPV12</stp>
        <stp>ESLT IT Equity</stp>
        <stp>INTERVAL_AVG</stp>
        <stp>[Trading Turnover and Marketcap (Crypto, Equity, FX)_0131.xlsx]All Equity 0131 %!R2197C3</stp>
        <stp>CRNCY=USD</stp>
        <stp>START_DATE_OVERRIDE=20170101</stp>
        <stp>END_DATE_OVERRIDE=20180131</stp>
        <stp>MARKET_DATA_OVERRIDE=RR902</stp>
        <tr r="C2197" s="15"/>
      </tp>
      <tp>
        <v>3692.2897553274588</v>
        <stp/>
        <stp>##V3_BDPV12</stp>
        <stp>HPHT SP Equity</stp>
        <stp>INTERVAL_AVG</stp>
        <stp>[Trading Turnover and Marketcap (Crypto, Equity, FX)_0131.xlsx]All Equity 0131 %!R2233C3</stp>
        <stp>CRNCY=USD</stp>
        <stp>START_DATE_OVERRIDE=20170101</stp>
        <stp>END_DATE_OVERRIDE=20180131</stp>
        <stp>MARKET_DATA_OVERRIDE=RR902</stp>
        <tr r="C2233" s="15"/>
      </tp>
      <tp>
        <v>8020.7357349155272</v>
        <stp/>
        <stp>##V3_BDPV12</stp>
        <stp>JKHY US Equity</stp>
        <stp>INTERVAL_AVG</stp>
        <stp>[Trading Turnover and Marketcap (Crypto, Equity, FX)_0131.xlsx]All Equity 0131 %!R1140C3</stp>
        <stp>CRNCY=USD</stp>
        <stp>START_DATE_OVERRIDE=20170101</stp>
        <stp>END_DATE_OVERRIDE=20180131</stp>
        <stp>MARKET_DATA_OVERRIDE=RR902</stp>
        <tr r="C1140" s="15"/>
      </tp>
      <tp>
        <v>4711.5155944678063</v>
        <stp/>
        <stp>##V3_BDPV12</stp>
        <stp>NESZ MK Equity</stp>
        <stp>INTERVAL_AVG</stp>
        <stp>[Trading Turnover and Marketcap (Crypto, Equity, FX)_0131.xlsx]All Equity 0131 %!R2393C3</stp>
        <stp>CRNCY=USD</stp>
        <stp>START_DATE_OVERRIDE=20170101</stp>
        <stp>END_DATE_OVERRIDE=20180131</stp>
        <stp>MARKET_DATA_OVERRIDE=RR902</stp>
        <tr r="C2393" s="15"/>
      </tp>
      <tp>
        <v>3828.3466199146965</v>
        <stp/>
        <stp>##V3_BDPV12</stp>
        <stp>036460 KP Equity</stp>
        <stp>INTERVAL_AVG</stp>
        <stp>[Trading Turnover and Marketcap (Crypto, Equity, FX)_0131.xlsx]All Equity 0131 %!R2104C3</stp>
        <stp>CRNCY=USD</stp>
        <stp>START_DATE_OVERRIDE=20170101</stp>
        <stp>END_DATE_OVERRIDE=20180131</stp>
        <stp>MARKET_DATA_OVERRIDE=RR902</stp>
        <tr r="C2104" s="15"/>
      </tp>
      <tp>
        <v>10732.565821710559</v>
        <stp/>
        <stp>##V3_BDPV12</stp>
        <stp>010950 KP Equity</stp>
        <stp>INTERVAL_AVG</stp>
        <stp>[Trading Turnover and Marketcap (Crypto, Equity, FX)_0131.xlsx]All Equity 0131 %!R1358C3</stp>
        <stp>CRNCY=USD</stp>
        <stp>START_DATE_OVERRIDE=20170101</stp>
        <stp>END_DATE_OVERRIDE=20180131</stp>
        <stp>MARKET_DATA_OVERRIDE=RR902</stp>
        <tr r="C1358" s="15"/>
      </tp>
      <tp>
        <v>4062.9863998994074</v>
        <stp/>
        <stp>##V3_BDPV12</stp>
        <stp>128940 KP Equity</stp>
        <stp>INTERVAL_AVG</stp>
        <stp>[Trading Turnover and Marketcap (Crypto, Equity, FX)_0131.xlsx]All Equity 0131 %!R1215C3</stp>
        <stp>CRNCY=USD</stp>
        <stp>START_DATE_OVERRIDE=20170101</stp>
        <stp>END_DATE_OVERRIDE=20180131</stp>
        <stp>MARKET_DATA_OVERRIDE=RR902</stp>
        <tr r="C1215" s="15"/>
      </tp>
      <tp>
        <v>2833.9974404315794</v>
        <stp/>
        <stp>##V3_BDPV12</stp>
        <stp>016360 KP Equity</stp>
        <stp>INTERVAL_AVG</stp>
        <stp>[Trading Turnover and Marketcap (Crypto, Equity, FX)_0131.xlsx]All Equity 0131 %!R2012C3</stp>
        <stp>CRNCY=USD</stp>
        <stp>START_DATE_OVERRIDE=20170101</stp>
        <stp>END_DATE_OVERRIDE=20180131</stp>
        <stp>MARKET_DATA_OVERRIDE=RR902</stp>
        <tr r="C2012" s="15"/>
      </tp>
      <tp>
        <v>4266.7011971187603</v>
        <stp/>
        <stp>##V3_BDPV12</stp>
        <stp>097950 KP Equity</stp>
        <stp>INTERVAL_AVG</stp>
        <stp>[Trading Turnover and Marketcap (Crypto, Equity, FX)_0131.xlsx]All Equity 0131 %!R1892C3</stp>
        <stp>CRNCY=USD</stp>
        <stp>START_DATE_OVERRIDE=20170101</stp>
        <stp>END_DATE_OVERRIDE=20180131</stp>
        <stp>MARKET_DATA_OVERRIDE=RR902</stp>
        <tr r="C1892" s="15"/>
      </tp>
      <tp>
        <v>1939.950191401048</v>
        <stp/>
        <stp>##V3_BDPV12</stp>
        <stp>012450 KP Equity</stp>
        <stp>INTERVAL_AVG</stp>
        <stp>[Trading Turnover and Marketcap (Crypto, Equity, FX)_0131.xlsx]All Equity 0131 %!R1758C3</stp>
        <stp>CRNCY=USD</stp>
        <stp>START_DATE_OVERRIDE=20170101</stp>
        <stp>END_DATE_OVERRIDE=20180131</stp>
        <stp>MARKET_DATA_OVERRIDE=RR902</stp>
        <tr r="C1758" s="15"/>
      </tp>
      <tp>
        <v>2514.7477477850462</v>
        <stp/>
        <stp>##V3_BDPV12</stp>
        <stp>026960 KP Equity</stp>
        <stp>INTERVAL_AVG</stp>
        <stp>[Trading Turnover and Marketcap (Crypto, Equity, FX)_0131.xlsx]All Equity 0131 %!R2439C3</stp>
        <stp>CRNCY=USD</stp>
        <stp>START_DATE_OVERRIDE=20170101</stp>
        <stp>END_DATE_OVERRIDE=20180131</stp>
        <stp>MARKET_DATA_OVERRIDE=RR902</stp>
        <tr r="C2439" s="15"/>
      </tp>
      <tp>
        <v>9176.9828206016209</v>
        <stp/>
        <stp>##V3_BDPV12</stp>
        <stp>SDPL MK Equity</stp>
        <stp>INTERVAL_AVG</stp>
        <stp>[Trading Turnover and Marketcap (Crypto, Equity, FX)_0131.xlsx]All Equity 0131 %!R1889C3</stp>
        <stp>CRNCY=USD</stp>
        <stp>START_DATE_OVERRIDE=20170101</stp>
        <stp>END_DATE_OVERRIDE=20180131</stp>
        <stp>MARKET_DATA_OVERRIDE=RR902</stp>
        <tr r="C1889" s="15"/>
      </tp>
      <tp>
        <v>1969.0803609946206</v>
        <stp/>
        <stp>##V3_BDPV12</stp>
        <stp>AKRA IJ Equity</stp>
        <stp>INTERVAL_AVG</stp>
        <stp>[Trading Turnover and Marketcap (Crypto, Equity, FX)_0131.xlsx]All Equity 0131 %!R2406C3</stp>
        <stp>CRNCY=USD</stp>
        <stp>START_DATE_OVERRIDE=20170101</stp>
        <stp>END_DATE_OVERRIDE=20180131</stp>
        <stp>MARKET_DATA_OVERRIDE=RR902</stp>
        <tr r="C2406" s="15"/>
      </tp>
      <tp>
        <v>2378.6505161452242</v>
        <stp/>
        <stp>##V3_BDPV12</stp>
        <stp>SPSB MK Equity</stp>
        <stp>INTERVAL_AVG</stp>
        <stp>[Trading Turnover and Marketcap (Crypto, Equity, FX)_0131.xlsx]All Equity 0131 %!R2420C3</stp>
        <stp>CRNCY=USD</stp>
        <stp>START_DATE_OVERRIDE=20170101</stp>
        <stp>END_DATE_OVERRIDE=20180131</stp>
        <stp>MARKET_DATA_OVERRIDE=RR902</stp>
        <tr r="C2420" s="15"/>
      </tp>
      <tp>
        <v>20817.742817754988</v>
        <stp/>
        <stp>##V3_BDPV12</stp>
        <stp>055550 KP Equity</stp>
        <stp>INTERVAL_AVG</stp>
        <stp>[Trading Turnover and Marketcap (Crypto, Equity, FX)_0131.xlsx]All Equity 0131 %!R1069C3</stp>
        <stp>CRNCY=USD</stp>
        <stp>START_DATE_OVERRIDE=20170101</stp>
        <stp>END_DATE_OVERRIDE=20180131</stp>
        <stp>MARKET_DATA_OVERRIDE=RR902</stp>
        <tr r="C1069" s="15"/>
      </tp>
      <tp>
        <v>11876.234140983783</v>
        <stp/>
        <stp>##V3_BDPV12</stp>
        <stp>003550 KP Equity</stp>
        <stp>INTERVAL_AVG</stp>
        <stp>[Trading Turnover and Marketcap (Crypto, Equity, FX)_0131.xlsx]All Equity 0131 %!R1596C3</stp>
        <stp>CRNCY=USD</stp>
        <stp>START_DATE_OVERRIDE=20170101</stp>
        <stp>END_DATE_OVERRIDE=20180131</stp>
        <stp>MARKET_DATA_OVERRIDE=RR902</stp>
        <tr r="C1596" s="15"/>
      </tp>
      <tp>
        <v>7703.0373607303809</v>
        <stp/>
        <stp>##V3_BDPV12</stp>
        <stp>MISC MK Equity</stp>
        <stp>INTERVAL_AVG</stp>
        <stp>[Trading Turnover and Marketcap (Crypto, Equity, FX)_0131.xlsx]All Equity 0131 %!R2423C3</stp>
        <stp>CRNCY=USD</stp>
        <stp>START_DATE_OVERRIDE=20170101</stp>
        <stp>END_DATE_OVERRIDE=20180131</stp>
        <stp>MARKET_DATA_OVERRIDE=RR902</stp>
        <tr r="C2423" s="15"/>
      </tp>
      <tp>
        <v>4275.4771070544775</v>
        <stp/>
        <stp>##V3_BDPV12</stp>
        <stp>ADRO IJ Equity</stp>
        <stp>INTERVAL_AVG</stp>
        <stp>[Trading Turnover and Marketcap (Crypto, Equity, FX)_0131.xlsx]All Equity 0131 %!R2309C3</stp>
        <stp>CRNCY=USD</stp>
        <stp>START_DATE_OVERRIDE=20170101</stp>
        <stp>END_DATE_OVERRIDE=20180131</stp>
        <stp>MARKET_DATA_OVERRIDE=RR902</stp>
        <tr r="C2309" s="15"/>
      </tp>
      <tp>
        <v>5778.2558847924047</v>
        <stp/>
        <stp>##V3_BDPV12</stp>
        <stp>ATHM US Equity</stp>
        <stp>INTERVAL_AVG</stp>
        <stp>[Trading Turnover and Marketcap (Crypto, Equity, FX)_0131.xlsx]All Equity 0131 %!R1011C3</stp>
        <stp>CRNCY=USD</stp>
        <stp>START_DATE_OVERRIDE=20170101</stp>
        <stp>END_DATE_OVERRIDE=20180131</stp>
        <stp>MARKET_DATA_OVERRIDE=RR902</stp>
        <tr r="C1011" s="15"/>
      </tp>
      <tp>
        <v>10226.166287292215</v>
        <stp/>
        <stp>##V3_BDPV12</stp>
        <stp>GGRM IJ Equity</stp>
        <stp>INTERVAL_AVG</stp>
        <stp>[Trading Turnover and Marketcap (Crypto, Equity, FX)_0131.xlsx]All Equity 0131 %!R2315C3</stp>
        <stp>CRNCY=USD</stp>
        <stp>START_DATE_OVERRIDE=20170101</stp>
        <stp>END_DATE_OVERRIDE=20180131</stp>
        <stp>MARKET_DATA_OVERRIDE=RR902</stp>
        <tr r="C2315" s="15"/>
      </tp>
      <tp>
        <v>15531.314035858391</v>
        <stp/>
        <stp>##V3_BDPV12</stp>
        <stp>CNHI US Equity</stp>
        <stp>INTERVAL_AVG</stp>
        <stp>[Trading Turnover and Marketcap (Crypto, Equity, FX)_0131.xlsx]All Equity 0131 %!R1677C3</stp>
        <stp>CRNCY=USD</stp>
        <stp>START_DATE_OVERRIDE=20170101</stp>
        <stp>END_DATE_OVERRIDE=20180131</stp>
        <stp>MARKET_DATA_OVERRIDE=RR902</stp>
        <tr r="C1677" s="15"/>
      </tp>
      <tp>
        <v>412971733.45588225</v>
        <stp/>
        <stp>##V3_BDPV12</stp>
        <stp>HAL US Equity</stp>
        <stp>INTERVAL_AVG</stp>
        <stp>[Trading Turnover and Marketcap (Crypto, Equity, FX)_0131.xlsx]All Equity 0131 %!R84C2</stp>
        <stp>MARKET_DATA_OVERRIDE=TURNOVER</stp>
        <stp>CRNCY=USD</stp>
        <stp>START_DATE_OVERRIDE=20170101</stp>
        <stp>END_DATE_OVERRIDE=20180131</stp>
        <tr r="B84" s="15"/>
      </tp>
      <tp>
        <v>13224.627447093075</v>
        <stp/>
        <stp>##V3_BDPV12</stp>
        <stp>BVMF3 BS Equity</stp>
        <stp>INTERVAL_AVG</stp>
        <stp>[Trading Turnover and Marketcap (Crypto, Equity, FX)_0131.xlsx]All Equity 0131 %!R830C3</stp>
        <stp>CRNCY=USD</stp>
        <stp>START_DATE_OVERRIDE=20170101</stp>
        <stp>END_DATE_OVERRIDE=20180131</stp>
        <stp>MARKET_DATA_OVERRIDE=RR902</stp>
        <tr r="C830" s="15"/>
      </tp>
      <tp>
        <v>21299362.178764299</v>
        <stp/>
        <stp>##V3_BDPV12</stp>
        <stp>010130 KP Equity</stp>
        <stp>INTERVAL_AVG</stp>
        <stp>[Trading Turnover and Marketcap (Crypto, Equity, FX)_0131.xlsx]All Equity 0131 %!R1549C2</stp>
        <stp>MARKET_DATA_OVERRIDE=TURNOVER</stp>
        <stp>CRNCY=USD</stp>
        <stp>START_DATE_OVERRIDE=20170101</stp>
        <stp>END_DATE_OVERRIDE=20180131</stp>
        <tr r="B1549" s="15"/>
      </tp>
      <tp>
        <v>11987837.66867589</v>
        <stp/>
        <stp>##V3_BDPV12</stp>
        <stp>078930 KP Equity</stp>
        <stp>INTERVAL_AVG</stp>
        <stp>[Trading Turnover and Marketcap (Crypto, Equity, FX)_0131.xlsx]All Equity 0131 %!R1951C2</stp>
        <stp>MARKET_DATA_OVERRIDE=TURNOVER</stp>
        <stp>CRNCY=USD</stp>
        <stp>START_DATE_OVERRIDE=20170101</stp>
        <stp>END_DATE_OVERRIDE=20180131</stp>
        <tr r="B1951" s="15"/>
      </tp>
      <tp>
        <v>10332872.333516018</v>
        <stp/>
        <stp>##V3_BDPV12</stp>
        <stp>000880 KP Equity</stp>
        <stp>INTERVAL_AVG</stp>
        <stp>[Trading Turnover and Marketcap (Crypto, Equity, FX)_0131.xlsx]All Equity 0131 %!R2030C2</stp>
        <stp>MARKET_DATA_OVERRIDE=TURNOVER</stp>
        <stp>CRNCY=USD</stp>
        <stp>START_DATE_OVERRIDE=20170101</stp>
        <stp>END_DATE_OVERRIDE=20180131</stp>
        <tr r="B2030" s="15"/>
      </tp>
      <tp>
        <v>7282.161723781941</v>
        <stp/>
        <stp>##V3_BDPV12</stp>
        <stp>PAGP US Equity</stp>
        <stp>INTERVAL_AVG</stp>
        <stp>[Trading Turnover and Marketcap (Crypto, Equity, FX)_0131.xlsx]All Equity 0131 %!R1113C3</stp>
        <stp>CRNCY=USD</stp>
        <stp>START_DATE_OVERRIDE=20170101</stp>
        <stp>END_DATE_OVERRIDE=20180131</stp>
        <stp>MARKET_DATA_OVERRIDE=RR902</stp>
        <tr r="C1113" s="15"/>
      </tp>
      <tp>
        <v>1819.2782666907499</v>
        <stp/>
        <stp>##V3_BDPV12</stp>
        <stp>TPEIR GA Equity</stp>
        <stp>INTERVAL_AVG</stp>
        <stp>[Trading Turnover and Marketcap (Crypto, Equity, FX)_0131.xlsx]All Equity 0131 %!R2246C3</stp>
        <stp>CRNCY=USD</stp>
        <stp>START_DATE_OVERRIDE=20170101</stp>
        <stp>END_DATE_OVERRIDE=20180131</stp>
        <stp>MARKET_DATA_OVERRIDE=RR902</stp>
        <tr r="C2246" s="15"/>
      </tp>
      <tp>
        <v>9754.5328802879776</v>
        <stp/>
        <stp>##V3_BDPV12</stp>
        <stp>ELUXB SS Equity</stp>
        <stp>INTERVAL_AVG</stp>
        <stp>[Trading Turnover and Marketcap (Crypto, Equity, FX)_0131.xlsx]All Equity 0131 %!R1227C3</stp>
        <stp>CRNCY=USD</stp>
        <stp>START_DATE_OVERRIDE=20170101</stp>
        <stp>END_DATE_OVERRIDE=20180131</stp>
        <stp>MARKET_DATA_OVERRIDE=RR902</stp>
        <tr r="C1227" s="15"/>
      </tp>
      <tp>
        <v>6614.5182050039994</v>
        <stp/>
        <stp>##V3_BDPV12</stp>
        <stp>PARG SE Equity</stp>
        <stp>INTERVAL_AVG</stp>
        <stp>[Trading Turnover and Marketcap (Crypto, Equity, FX)_0131.xlsx]All Equity 0131 %!R2281C3</stp>
        <stp>CRNCY=USD</stp>
        <stp>START_DATE_OVERRIDE=20170101</stp>
        <stp>END_DATE_OVERRIDE=20180131</stp>
        <stp>MARKET_DATA_OVERRIDE=RR902</stp>
        <tr r="C2281" s="15"/>
      </tp>
      <tp>
        <v>35701.566879192491</v>
        <stp/>
        <stp>##V3_BDPV12</stp>
        <stp>ONGC IS Equity</stp>
        <stp>INTERVAL_AVG</stp>
        <stp>[Trading Turnover and Marketcap (Crypto, Equity, FX)_0131.xlsx]All Equity 0131 %!R1572C3</stp>
        <stp>CRNCY=USD</stp>
        <stp>START_DATE_OVERRIDE=20170101</stp>
        <stp>END_DATE_OVERRIDE=20180131</stp>
        <stp>MARKET_DATA_OVERRIDE=RR902</stp>
        <tr r="C1572" s="15"/>
      </tp>
      <tp>
        <v>4699.5875254489956</v>
        <stp/>
        <stp>##V3_BDPV12</stp>
        <stp>NICE IT Equity</stp>
        <stp>INTERVAL_AVG</stp>
        <stp>[Trading Turnover and Marketcap (Crypto, Equity, FX)_0131.xlsx]All Equity 0131 %!R2235C3</stp>
        <stp>CRNCY=USD</stp>
        <stp>START_DATE_OVERRIDE=20170101</stp>
        <stp>END_DATE_OVERRIDE=20180131</stp>
        <stp>MARKET_DATA_OVERRIDE=RR902</stp>
        <tr r="C2235" s="15"/>
      </tp>
      <tp>
        <v>4193.4745925378247</v>
        <stp/>
        <stp>##V3_BDPV12</stp>
        <stp>VAKBN TI Equity</stp>
        <stp>INTERVAL_AVG</stp>
        <stp>[Trading Turnover and Marketcap (Crypto, Equity, FX)_0131.xlsx]All Equity 0131 %!R1322C3</stp>
        <stp>CRNCY=USD</stp>
        <stp>START_DATE_OVERRIDE=20170101</stp>
        <stp>END_DATE_OVERRIDE=20180131</stp>
        <stp>MARKET_DATA_OVERRIDE=RR902</stp>
        <tr r="C1322" s="15"/>
      </tp>
      <tp>
        <v>11972.456042248734</v>
        <stp/>
        <stp>##V3_BDPV12</stp>
        <stp>ACGL US Equity</stp>
        <stp>INTERVAL_AVG</stp>
        <stp>[Trading Turnover and Marketcap (Crypto, Equity, FX)_0131.xlsx]All Equity 0131 %!R1061C3</stp>
        <stp>CRNCY=USD</stp>
        <stp>START_DATE_OVERRIDE=20170101</stp>
        <stp>END_DATE_OVERRIDE=20180131</stp>
        <stp>MARKET_DATA_OVERRIDE=RR902</stp>
        <tr r="C1061" s="15"/>
      </tp>
      <tp>
        <v>20819.206985343997</v>
        <stp/>
        <stp>##V3_BDPV12</stp>
        <stp>UHRN SE Equity</stp>
        <stp>INTERVAL_AVG</stp>
        <stp>[Trading Turnover and Marketcap (Crypto, Equity, FX)_0131.xlsx]All Equity 0131 %!R2018C3</stp>
        <stp>CRNCY=USD</stp>
        <stp>START_DATE_OVERRIDE=20170101</stp>
        <stp>END_DATE_OVERRIDE=20180131</stp>
        <stp>MARKET_DATA_OVERRIDE=RR902</stp>
        <tr r="C2018" s="15"/>
      </tp>
      <tp>
        <v>8257.6503171809018</v>
        <stp/>
        <stp>##V3_BDPV12</stp>
        <stp>BARN SE Equity</stp>
        <stp>INTERVAL_AVG</stp>
        <stp>[Trading Turnover and Marketcap (Crypto, Equity, FX)_0131.xlsx]All Equity 0131 %!R2021C3</stp>
        <stp>CRNCY=USD</stp>
        <stp>START_DATE_OVERRIDE=20170101</stp>
        <stp>END_DATE_OVERRIDE=20180131</stp>
        <stp>MARKET_DATA_OVERRIDE=RR902</stp>
        <tr r="C2021" s="15"/>
      </tp>
      <tp>
        <v>9753.8198211307645</v>
        <stp/>
        <stp>##V3_BDPV12</stp>
        <stp>BNZL LN Equity</stp>
        <stp>INTERVAL_AVG</stp>
        <stp>[Trading Turnover and Marketcap (Crypto, Equity, FX)_0131.xlsx]All Equity 0131 %!R1384C3</stp>
        <stp>CRNCY=USD</stp>
        <stp>START_DATE_OVERRIDE=20170101</stp>
        <stp>END_DATE_OVERRIDE=20180131</stp>
        <stp>MARKET_DATA_OVERRIDE=RR902</stp>
        <tr r="C1384" s="15"/>
      </tp>
      <tp>
        <v>37226.620451166309</v>
        <stp/>
        <stp>##V3_BDPV12</stp>
        <stp>MAERSKA DC Equity</stp>
        <stp>INTERVAL_AVG</stp>
        <stp>[Trading Turnover and Marketcap (Crypto, Equity, FX)_0131.xlsx]All Equity 0131 %!R1992C3</stp>
        <stp>CRNCY=USD</stp>
        <stp>START_DATE_OVERRIDE=20170101</stp>
        <stp>END_DATE_OVERRIDE=20180131</stp>
        <stp>MARKET_DATA_OVERRIDE=RR902</stp>
        <tr r="C1992" s="15"/>
      </tp>
      <tp>
        <v>52271.546822930148</v>
        <stp/>
        <stp>##V3_BDPV12</stp>
        <stp>VALE3 BS Equity</stp>
        <stp>INTERVAL_AVG</stp>
        <stp>[Trading Turnover and Marketcap (Crypto, Equity, FX)_0131.xlsx]All Equity 0131 %!R478C3</stp>
        <stp>CRNCY=USD</stp>
        <stp>START_DATE_OVERRIDE=20170101</stp>
        <stp>END_DATE_OVERRIDE=20180131</stp>
        <stp>MARKET_DATA_OVERRIDE=RR902</stp>
        <tr r="C478" s="15"/>
      </tp>
      <tp>
        <v>30548240.095898069</v>
        <stp/>
        <stp>##V3_BDPV12</stp>
        <stp>051900 KP Equity</stp>
        <stp>INTERVAL_AVG</stp>
        <stp>[Trading Turnover and Marketcap (Crypto, Equity, FX)_0131.xlsx]All Equity 0131 %!R1290C2</stp>
        <stp>MARKET_DATA_OVERRIDE=TURNOVER</stp>
        <stp>CRNCY=USD</stp>
        <stp>START_DATE_OVERRIDE=20170101</stp>
        <stp>END_DATE_OVERRIDE=20180131</stp>
        <tr r="B1290" s="15"/>
      </tp>
      <tp>
        <v>4912281.2996814391</v>
        <stp/>
        <stp>##V3_BDPV12</stp>
        <stp>139130 KP Equity</stp>
        <stp>INTERVAL_AVG</stp>
        <stp>[Trading Turnover and Marketcap (Crypto, Equity, FX)_0131.xlsx]All Equity 0131 %!R2318C2</stp>
        <stp>MARKET_DATA_OVERRIDE=TURNOVER</stp>
        <stp>CRNCY=USD</stp>
        <stp>START_DATE_OVERRIDE=20170101</stp>
        <stp>END_DATE_OVERRIDE=20180131</stp>
        <tr r="B2318" s="15"/>
      </tp>
      <tp>
        <v>5559986.3780240323</v>
        <stp/>
        <stp>##V3_BDPV12</stp>
        <stp>030000 KP Equity</stp>
        <stp>INTERVAL_AVG</stp>
        <stp>[Trading Turnover and Marketcap (Crypto, Equity, FX)_0131.xlsx]All Equity 0131 %!R2269C2</stp>
        <stp>MARKET_DATA_OVERRIDE=TURNOVER</stp>
        <stp>CRNCY=USD</stp>
        <stp>START_DATE_OVERRIDE=20170101</stp>
        <stp>END_DATE_OVERRIDE=20180131</stp>
        <tr r="B2269" s="15"/>
      </tp>
      <tp>
        <v>27738049.118766487</v>
        <stp/>
        <stp>##V3_BDPV12</stp>
        <stp>032830 KP Equity</stp>
        <stp>INTERVAL_AVG</stp>
        <stp>[Trading Turnover and Marketcap (Crypto, Equity, FX)_0131.xlsx]All Equity 0131 %!R1351C2</stp>
        <stp>MARKET_DATA_OVERRIDE=TURNOVER</stp>
        <stp>CRNCY=USD</stp>
        <stp>START_DATE_OVERRIDE=20170101</stp>
        <stp>END_DATE_OVERRIDE=20180131</stp>
        <tr r="B1351" s="15"/>
      </tp>
      <tp>
        <v>12775095.408212192</v>
        <stp/>
        <stp>##V3_BDPV12</stp>
        <stp>018880 KP Equity</stp>
        <stp>INTERVAL_AVG</stp>
        <stp>[Trading Turnover and Marketcap (Crypto, Equity, FX)_0131.xlsx]All Equity 0131 %!R1911C2</stp>
        <stp>MARKET_DATA_OVERRIDE=TURNOVER</stp>
        <stp>CRNCY=USD</stp>
        <stp>START_DATE_OVERRIDE=20170101</stp>
        <stp>END_DATE_OVERRIDE=20180131</stp>
        <tr r="B1911" s="15"/>
      </tp>
      <tp>
        <v>3358.4929278689847</v>
        <stp/>
        <stp>##V3_BDPV12</stp>
        <stp>MMFS IS Equity</stp>
        <stp>INTERVAL_AVG</stp>
        <stp>[Trading Turnover and Marketcap (Crypto, Equity, FX)_0131.xlsx]All Equity 0131 %!R1926C3</stp>
        <stp>CRNCY=USD</stp>
        <stp>START_DATE_OVERRIDE=20170101</stp>
        <stp>END_DATE_OVERRIDE=20180131</stp>
        <stp>MARKET_DATA_OVERRIDE=RR902</stp>
        <tr r="C1926" s="15"/>
      </tp>
      <tp>
        <v>15630.041758568643</v>
        <stp/>
        <stp>##V3_BDPV12</stp>
        <stp>FORTUM FH Equity</stp>
        <stp>INTERVAL_AVG</stp>
        <stp>[Trading Turnover and Marketcap (Crypto, Equity, FX)_0131.xlsx]All Equity 0131 %!R1093C3</stp>
        <stp>CRNCY=USD</stp>
        <stp>START_DATE_OVERRIDE=20170101</stp>
        <stp>END_DATE_OVERRIDE=20180131</stp>
        <stp>MARKET_DATA_OVERRIDE=RR902</stp>
        <tr r="C1093" s="15"/>
      </tp>
      <tp>
        <v>5003.3046645649547</v>
        <stp/>
        <stp>##V3_BDPV12</stp>
        <stp>ALDAR DH Equity</stp>
        <stp>INTERVAL_AVG</stp>
        <stp>[Trading Turnover and Marketcap (Crypto, Equity, FX)_0131.xlsx]All Equity 0131 %!R2323C3</stp>
        <stp>CRNCY=USD</stp>
        <stp>START_DATE_OVERRIDE=20170101</stp>
        <stp>END_DATE_OVERRIDE=20180131</stp>
        <stp>MARKET_DATA_OVERRIDE=RR902</stp>
        <tr r="C2323" s="15"/>
      </tp>
      <tp>
        <v>2854.9973064004812</v>
        <stp/>
        <stp>##V3_BDPV12</stp>
        <stp>000880 KP Equity</stp>
        <stp>INTERVAL_AVG</stp>
        <stp>[Trading Turnover and Marketcap (Crypto, Equity, FX)_0131.xlsx]All Equity 0131 %!R2030C3</stp>
        <stp>CRNCY=USD</stp>
        <stp>START_DATE_OVERRIDE=20170101</stp>
        <stp>END_DATE_OVERRIDE=20180131</stp>
        <stp>MARKET_DATA_OVERRIDE=RR902</stp>
        <tr r="C2030" s="15"/>
      </tp>
      <tp>
        <v>9495.64361534618</v>
        <stp/>
        <stp>##V3_BDPV12</stp>
        <stp>SKFB SS Equity</stp>
        <stp>INTERVAL_AVG</stp>
        <stp>[Trading Turnover and Marketcap (Crypto, Equity, FX)_0131.xlsx]All Equity 0131 %!R1014C3</stp>
        <stp>CRNCY=USD</stp>
        <stp>START_DATE_OVERRIDE=20170101</stp>
        <stp>END_DATE_OVERRIDE=20180131</stp>
        <stp>MARKET_DATA_OVERRIDE=RR902</stp>
        <tr r="C1014" s="15"/>
      </tp>
      <tp>
        <v>9086.8243251715958</v>
        <stp/>
        <stp>##V3_BDPV12</stp>
        <stp>ALFA SS Equity</stp>
        <stp>INTERVAL_AVG</stp>
        <stp>[Trading Turnover and Marketcap (Crypto, Equity, FX)_0131.xlsx]All Equity 0131 %!R1345C3</stp>
        <stp>CRNCY=USD</stp>
        <stp>START_DATE_OVERRIDE=20170101</stp>
        <stp>END_DATE_OVERRIDE=20180131</stp>
        <stp>MARKET_DATA_OVERRIDE=RR902</stp>
        <tr r="C1345" s="15"/>
      </tp>
      <tp>
        <v>3569.374756656382</v>
        <stp/>
        <stp>##V3_BDPV12</stp>
        <stp>002380 KP Equity</stp>
        <stp>INTERVAL_AVG</stp>
        <stp>[Trading Turnover and Marketcap (Crypto, Equity, FX)_0131.xlsx]All Equity 0131 %!R2112C3</stp>
        <stp>CRNCY=USD</stp>
        <stp>START_DATE_OVERRIDE=20170101</stp>
        <stp>END_DATE_OVERRIDE=20180131</stp>
        <stp>MARKET_DATA_OVERRIDE=RR902</stp>
        <tr r="C2112" s="15"/>
      </tp>
      <tp>
        <v>4032.8295363427355</v>
        <stp/>
        <stp>##V3_BDPV12</stp>
        <stp>029780 KP Equity</stp>
        <stp>INTERVAL_AVG</stp>
        <stp>[Trading Turnover and Marketcap (Crypto, Equity, FX)_0131.xlsx]All Equity 0131 %!R2331C3</stp>
        <stp>CRNCY=USD</stp>
        <stp>START_DATE_OVERRIDE=20170101</stp>
        <stp>END_DATE_OVERRIDE=20180131</stp>
        <stp>MARKET_DATA_OVERRIDE=RR902</stp>
        <tr r="C2331" s="15"/>
      </tp>
      <tp>
        <v>2190.7675637080856</v>
        <stp/>
        <stp>##V3_BDPV12</stp>
        <stp>005385 KP Equity</stp>
        <stp>INTERVAL_AVG</stp>
        <stp>[Trading Turnover and Marketcap (Crypto, Equity, FX)_0131.xlsx]All Equity 0131 %!R2378C3</stp>
        <stp>CRNCY=USD</stp>
        <stp>START_DATE_OVERRIDE=20170101</stp>
        <stp>END_DATE_OVERRIDE=20180131</stp>
        <stp>MARKET_DATA_OVERRIDE=RR902</stp>
        <tr r="C2378" s="15"/>
      </tp>
      <tp>
        <v>3505.6130764772602</v>
        <stp/>
        <stp>##V3_BDPV12</stp>
        <stp>005387 KP Equity</stp>
        <stp>INTERVAL_AVG</stp>
        <stp>[Trading Turnover and Marketcap (Crypto, Equity, FX)_0131.xlsx]All Equity 0131 %!R2095C3</stp>
        <stp>CRNCY=USD</stp>
        <stp>START_DATE_OVERRIDE=20170101</stp>
        <stp>END_DATE_OVERRIDE=20180131</stp>
        <stp>MARKET_DATA_OVERRIDE=RR902</stp>
        <tr r="C2095" s="15"/>
      </tp>
      <tp>
        <v>8100.2001810598085</v>
        <stp/>
        <stp>##V3_BDPV12</stp>
        <stp>MARK QD Equity</stp>
        <stp>INTERVAL_AVG</stp>
        <stp>[Trading Turnover and Marketcap (Crypto, Equity, FX)_0131.xlsx]All Equity 0131 %!R2277C3</stp>
        <stp>CRNCY=USD</stp>
        <stp>START_DATE_OVERRIDE=20170101</stp>
        <stp>END_DATE_OVERRIDE=20180131</stp>
        <stp>MARKET_DATA_OVERRIDE=RR902</stp>
        <tr r="C2277" s="15"/>
      </tp>
      <tp>
        <v>6131.1812780950067</v>
        <stp/>
        <stp>##V3_BDPV12</stp>
        <stp>EDEN FP Equity</stp>
        <stp>INTERVAL_AVG</stp>
        <stp>[Trading Turnover and Marketcap (Crypto, Equity, FX)_0131.xlsx]All Equity 0131 %!R1728C3</stp>
        <stp>CRNCY=USD</stp>
        <stp>START_DATE_OVERRIDE=20170101</stp>
        <stp>END_DATE_OVERRIDE=20180131</stp>
        <stp>MARKET_DATA_OVERRIDE=RR902</stp>
        <tr r="C1728" s="15"/>
      </tp>
      <tp>
        <v>4265.229761055889</v>
        <stp/>
        <stp>##V3_BDPV12</stp>
        <stp>BHFC IS Equity</stp>
        <stp>INTERVAL_AVG</stp>
        <stp>[Trading Turnover and Marketcap (Crypto, Equity, FX)_0131.xlsx]All Equity 0131 %!R1917C3</stp>
        <stp>CRNCY=USD</stp>
        <stp>START_DATE_OVERRIDE=20170101</stp>
        <stp>END_DATE_OVERRIDE=20180131</stp>
        <stp>MARKET_DATA_OVERRIDE=RR902</stp>
        <tr r="C1917" s="15"/>
      </tp>
      <tp>
        <v>7800.2410440763788</v>
        <stp/>
        <stp>##V3_BDPV12</stp>
        <stp>ACEM IS Equity</stp>
        <stp>INTERVAL_AVG</stp>
        <stp>[Trading Turnover and Marketcap (Crypto, Equity, FX)_0131.xlsx]All Equity 0131 %!R2105C3</stp>
        <stp>CRNCY=USD</stp>
        <stp>START_DATE_OVERRIDE=20170101</stp>
        <stp>END_DATE_OVERRIDE=20180131</stp>
        <stp>MARKET_DATA_OVERRIDE=RR902</stp>
        <tr r="C2105" s="15"/>
      </tp>
      <tp>
        <v>3087.5605204787125</v>
        <stp/>
        <stp>##V3_BDPV12</stp>
        <stp>IDFCBK IS Equity</stp>
        <stp>INTERVAL_AVG</stp>
        <stp>[Trading Turnover and Marketcap (Crypto, Equity, FX)_0131.xlsx]All Equity 0131 %!R2083C3</stp>
        <stp>CRNCY=USD</stp>
        <stp>START_DATE_OVERRIDE=20170101</stp>
        <stp>END_DATE_OVERRIDE=20180131</stp>
        <stp>MARKET_DATA_OVERRIDE=RR902</stp>
        <tr r="C2083" s="15"/>
      </tp>
      <tp>
        <v>6696.0724188416116</v>
        <stp/>
        <stp>##V3_BDPV12</stp>
        <stp>PIEL IS Equity</stp>
        <stp>INTERVAL_AVG</stp>
        <stp>[Trading Turnover and Marketcap (Crypto, Equity, FX)_0131.xlsx]All Equity 0131 %!R2185C3</stp>
        <stp>CRNCY=USD</stp>
        <stp>START_DATE_OVERRIDE=20170101</stp>
        <stp>END_DATE_OVERRIDE=20180131</stp>
        <stp>MARKET_DATA_OVERRIDE=RR902</stp>
        <tr r="C2185" s="15"/>
      </tp>
      <tp>
        <v>53242.268970692865</v>
        <stp/>
        <stp>##V3_BDPV12</stp>
        <stp>AMXL MM Equity</stp>
        <stp>INTERVAL_AVG</stp>
        <stp>[Trading Turnover and Marketcap (Crypto, Equity, FX)_0131.xlsx]All Equity 0131 %!R1135C3</stp>
        <stp>CRNCY=USD</stp>
        <stp>START_DATE_OVERRIDE=20170101</stp>
        <stp>END_DATE_OVERRIDE=20180131</stp>
        <stp>MARKET_DATA_OVERRIDE=RR902</stp>
        <tr r="C1135" s="15"/>
      </tp>
      <tp>
        <v>6987.584084923662</v>
        <stp/>
        <stp>##V3_BDPV12</stp>
        <stp>SIEM IS Equity</stp>
        <stp>INTERVAL_AVG</stp>
        <stp>[Trading Turnover and Marketcap (Crypto, Equity, FX)_0131.xlsx]All Equity 0131 %!R2371C3</stp>
        <stp>CRNCY=USD</stp>
        <stp>START_DATE_OVERRIDE=20170101</stp>
        <stp>END_DATE_OVERRIDE=20180131</stp>
        <stp>MARKET_DATA_OVERRIDE=RR902</stp>
        <tr r="C2371" s="15"/>
      </tp>
      <tp>
        <v>15296.672714710929</v>
        <stp/>
        <stp>##V3_BDPV12</stp>
        <stp>LISN SE Equity</stp>
        <stp>INTERVAL_AVG</stp>
        <stp>[Trading Turnover and Marketcap (Crypto, Equity, FX)_0131.xlsx]All Equity 0131 %!R2004C3</stp>
        <stp>CRNCY=USD</stp>
        <stp>START_DATE_OVERRIDE=20170101</stp>
        <stp>END_DATE_OVERRIDE=20180131</stp>
        <stp>MARKET_DATA_OVERRIDE=RR902</stp>
        <tr r="C2004" s="15"/>
      </tp>
      <tp>
        <v>6988.1668147095361</v>
        <stp/>
        <stp>##V3_BDPV12</stp>
        <stp>ORNBV FH Equity</stp>
        <stp>INTERVAL_AVG</stp>
        <stp>[Trading Turnover and Marketcap (Crypto, Equity, FX)_0131.xlsx]All Equity 0131 %!R1719C3</stp>
        <stp>CRNCY=USD</stp>
        <stp>START_DATE_OVERRIDE=20170101</stp>
        <stp>END_DATE_OVERRIDE=20180131</stp>
        <stp>MARKET_DATA_OVERRIDE=RR902</stp>
        <tr r="C1719" s="15"/>
      </tp>
      <tp>
        <v>26425.036408282613</v>
        <stp/>
        <stp>##V3_BDPV12</stp>
        <stp>KNEBV FH Equity</stp>
        <stp>INTERVAL_AVG</stp>
        <stp>[Trading Turnover and Marketcap (Crypto, Equity, FX)_0131.xlsx]All Equity 0131 %!R1207C3</stp>
        <stp>CRNCY=USD</stp>
        <stp>START_DATE_OVERRIDE=20170101</stp>
        <stp>END_DATE_OVERRIDE=20180131</stp>
        <stp>MARKET_DATA_OVERRIDE=RR902</stp>
        <tr r="C1207" s="15"/>
      </tp>
      <tp>
        <v>7163.9000860440401</v>
        <stp/>
        <stp>##V3_BDPV12</stp>
        <stp>IHFL IS Equity</stp>
        <stp>INTERVAL_AVG</stp>
        <stp>[Trading Turnover and Marketcap (Crypto, Equity, FX)_0131.xlsx]All Equity 0131 %!R1340C3</stp>
        <stp>CRNCY=USD</stp>
        <stp>START_DATE_OVERRIDE=20170101</stp>
        <stp>END_DATE_OVERRIDE=20180131</stp>
        <stp>MARKET_DATA_OVERRIDE=RR902</stp>
        <tr r="C1340" s="15"/>
      </tp>
      <tp>
        <v>819566825.7352941</v>
        <stp/>
        <stp>##V3_BDPV12</stp>
        <stp>AMD US Equity</stp>
        <stp>INTERVAL_AVG</stp>
        <stp>[Trading Turnover and Marketcap (Crypto, Equity, FX)_0131.xlsx]All Equity 0131 %!R22C2</stp>
        <stp>MARKET_DATA_OVERRIDE=TURNOVER</stp>
        <stp>CRNCY=USD</stp>
        <stp>START_DATE_OVERRIDE=20170101</stp>
        <stp>END_DATE_OVERRIDE=20180131</stp>
        <tr r="B22" s="15"/>
      </tp>
      <tp>
        <v>424920799.26470572</v>
        <stp/>
        <stp>##V3_BDPV12</stp>
        <stp>WBA US Equity</stp>
        <stp>INTERVAL_AVG</stp>
        <stp>[Trading Turnover and Marketcap (Crypto, Equity, FX)_0131.xlsx]All Equity 0131 %!R77C2</stp>
        <stp>MARKET_DATA_OVERRIDE=TURNOVER</stp>
        <stp>CRNCY=USD</stp>
        <stp>START_DATE_OVERRIDE=20170101</stp>
        <stp>END_DATE_OVERRIDE=20180131</stp>
        <tr r="B77" s="15"/>
      </tp>
      <tp>
        <v>32351.758680255123</v>
        <stp/>
        <stp>##V3_BDPV12</stp>
        <stp>NOKIA FH Equity</stp>
        <stp>INTERVAL_AVG</stp>
        <stp>[Trading Turnover and Marketcap (Crypto, Equity, FX)_0131.xlsx]All Equity 0131 %!R568C3</stp>
        <stp>CRNCY=USD</stp>
        <stp>START_DATE_OVERRIDE=20170101</stp>
        <stp>END_DATE_OVERRIDE=20180131</stp>
        <stp>MARKET_DATA_OVERRIDE=RR902</stp>
        <tr r="C568" s="15"/>
      </tp>
      <tp>
        <v>3298.8909049655363</v>
        <stp/>
        <stp>##V3_BDPV12</stp>
        <stp>THYAO TI Equity</stp>
        <stp>INTERVAL_AVG</stp>
        <stp>[Trading Turnover and Marketcap (Crypto, Equity, FX)_0131.xlsx]All Equity 0131 %!R273C3</stp>
        <stp>CRNCY=USD</stp>
        <stp>START_DATE_OVERRIDE=20170101</stp>
        <stp>END_DATE_OVERRIDE=20180131</stp>
        <stp>MARKET_DATA_OVERRIDE=RR902</stp>
        <tr r="C273" s="15"/>
      </tp>
      <tp>
        <v>14635114.635976646</v>
        <stp/>
        <stp>##V3_BDPV12</stp>
        <stp>021240 KP Equity</stp>
        <stp>INTERVAL_AVG</stp>
        <stp>[Trading Turnover and Marketcap (Crypto, Equity, FX)_0131.xlsx]All Equity 0131 %!R1818C2</stp>
        <stp>MARKET_DATA_OVERRIDE=TURNOVER</stp>
        <stp>CRNCY=USD</stp>
        <stp>START_DATE_OVERRIDE=20170101</stp>
        <stp>END_DATE_OVERRIDE=20180131</stp>
        <tr r="B1818" s="15"/>
      </tp>
      <tp>
        <v>15296.672714710929</v>
        <stp/>
        <stp>##V3_BDPV12</stp>
        <stp>LISP SE Equity</stp>
        <stp>INTERVAL_AVG</stp>
        <stp>[Trading Turnover and Marketcap (Crypto, Equity, FX)_0131.xlsx]All Equity 0131 %!R1688C3</stp>
        <stp>CRNCY=USD</stp>
        <stp>START_DATE_OVERRIDE=20170101</stp>
        <stp>END_DATE_OVERRIDE=20180131</stp>
        <stp>MARKET_DATA_OVERRIDE=RR902</stp>
        <tr r="C1688" s="15"/>
      </tp>
      <tp>
        <v>4589.782512006399</v>
        <stp/>
        <stp>##V3_BDPV12</stp>
        <stp>RICHT HB Equity</stp>
        <stp>INTERVAL_AVG</stp>
        <stp>[Trading Turnover and Marketcap (Crypto, Equity, FX)_0131.xlsx]All Equity 0131 %!R2193C3</stp>
        <stp>CRNCY=USD</stp>
        <stp>START_DATE_OVERRIDE=20170101</stp>
        <stp>END_DATE_OVERRIDE=20180131</stp>
        <stp>MARKET_DATA_OVERRIDE=RR902</stp>
        <tr r="C2193" s="15"/>
      </tp>
      <tp>
        <v>3307.9371103531162</v>
        <stp/>
        <stp>##V3_BDPV12</stp>
        <stp>ALPHA GA Equity</stp>
        <stp>INTERVAL_AVG</stp>
        <stp>[Trading Turnover and Marketcap (Crypto, Equity, FX)_0131.xlsx]All Equity 0131 %!R1950C3</stp>
        <stp>CRNCY=USD</stp>
        <stp>START_DATE_OVERRIDE=20170101</stp>
        <stp>END_DATE_OVERRIDE=20180131</stp>
        <stp>MARKET_DATA_OVERRIDE=RR902</stp>
        <tr r="C1950" s="15"/>
      </tp>
      <tp>
        <v>5002.3714447265975</v>
        <stp/>
        <stp>##V3_BDPV12</stp>
        <stp>086280 KP Equity</stp>
        <stp>INTERVAL_AVG</stp>
        <stp>[Trading Turnover and Marketcap (Crypto, Equity, FX)_0131.xlsx]All Equity 0131 %!R1853C3</stp>
        <stp>CRNCY=USD</stp>
        <stp>START_DATE_OVERRIDE=20170101</stp>
        <stp>END_DATE_OVERRIDE=20180131</stp>
        <stp>MARKET_DATA_OVERRIDE=RR902</stp>
        <tr r="C1853" s="15"/>
      </tp>
      <tp>
        <v>5032.494938170732</v>
        <stp/>
        <stp>##V3_BDPV12</stp>
        <stp>IDEA IS Equity</stp>
        <stp>INTERVAL_AVG</stp>
        <stp>[Trading Turnover and Marketcap (Crypto, Equity, FX)_0131.xlsx]All Equity 0131 %!R1391C3</stp>
        <stp>CRNCY=USD</stp>
        <stp>START_DATE_OVERRIDE=20170101</stp>
        <stp>END_DATE_OVERRIDE=20180131</stp>
        <stp>MARKET_DATA_OVERRIDE=RR902</stp>
        <tr r="C1391" s="15"/>
      </tp>
      <tp>
        <v>13261.847610961782</v>
        <stp/>
        <stp>##V3_BDPV12</stp>
        <stp>033780 KP Equity</stp>
        <stp>INTERVAL_AVG</stp>
        <stp>[Trading Turnover and Marketcap (Crypto, Equity, FX)_0131.xlsx]All Equity 0131 %!R1247C3</stp>
        <stp>CRNCY=USD</stp>
        <stp>START_DATE_OVERRIDE=20170101</stp>
        <stp>END_DATE_OVERRIDE=20180131</stp>
        <stp>MARKET_DATA_OVERRIDE=RR902</stp>
        <tr r="C1247" s="15"/>
      </tp>
      <tp>
        <v>6459.9055092594608</v>
        <stp/>
        <stp>##V3_BDPV12</stp>
        <stp>161390 KP Equity</stp>
        <stp>INTERVAL_AVG</stp>
        <stp>[Trading Turnover and Marketcap (Crypto, Equity, FX)_0131.xlsx]All Equity 0131 %!R1795C3</stp>
        <stp>CRNCY=USD</stp>
        <stp>START_DATE_OVERRIDE=20170101</stp>
        <stp>END_DATE_OVERRIDE=20180131</stp>
        <stp>MARKET_DATA_OVERRIDE=RR902</stp>
        <tr r="C1795" s="15"/>
      </tp>
      <tp>
        <v>8700.1541058218409</v>
        <stp/>
        <stp>##V3_BDPV12</stp>
        <stp>BIRG ID Equity</stp>
        <stp>INTERVAL_AVG</stp>
        <stp>[Trading Turnover and Marketcap (Crypto, Equity, FX)_0131.xlsx]All Equity 0131 %!R1495C3</stp>
        <stp>CRNCY=USD</stp>
        <stp>START_DATE_OVERRIDE=20170101</stp>
        <stp>END_DATE_OVERRIDE=20180131</stp>
        <stp>MARKET_DATA_OVERRIDE=RR902</stp>
        <tr r="C1495" s="15"/>
      </tp>
      <tp>
        <v>5452.9158534505978</v>
        <stp/>
        <stp>##V3_BDPV12</stp>
        <stp>BHEL IS Equity</stp>
        <stp>INTERVAL_AVG</stp>
        <stp>[Trading Turnover and Marketcap (Crypto, Equity, FX)_0131.xlsx]All Equity 0131 %!R1849C3</stp>
        <stp>CRNCY=USD</stp>
        <stp>START_DATE_OVERRIDE=20170101</stp>
        <stp>END_DATE_OVERRIDE=20180131</stp>
        <stp>MARKET_DATA_OVERRIDE=RR902</stp>
        <tr r="C1849" s="15"/>
      </tp>
      <tp>
        <v>15114.846620481214</v>
        <stp/>
        <stp>##V3_BDPV12</stp>
        <stp>EMSN SE Equity</stp>
        <stp>INTERVAL_AVG</stp>
        <stp>[Trading Turnover and Marketcap (Crypto, Equity, FX)_0131.xlsx]All Equity 0131 %!R1861C3</stp>
        <stp>CRNCY=USD</stp>
        <stp>START_DATE_OVERRIDE=20170101</stp>
        <stp>END_DATE_OVERRIDE=20180131</stp>
        <stp>MARKET_DATA_OVERRIDE=RR902</stp>
        <tr r="C1861" s="15"/>
      </tp>
      <tp>
        <v>12365.031244742024</v>
        <stp/>
        <stp>##V3_BDPV12</stp>
        <stp>CHMF RX Equity</stp>
        <stp>INTERVAL_AVG</stp>
        <stp>[Trading Turnover and Marketcap (Crypto, Equity, FX)_0131.xlsx]All Equity 0131 %!R2051C3</stp>
        <stp>CRNCY=USD</stp>
        <stp>START_DATE_OVERRIDE=20170101</stp>
        <stp>END_DATE_OVERRIDE=20180131</stp>
        <stp>MARKET_DATA_OVERRIDE=RR902</stp>
        <tr r="C2051" s="15"/>
      </tp>
      <tp>
        <v>6332.1817796254118</v>
        <stp/>
        <stp>##V3_BDPV12</stp>
        <stp>SPSN SE Equity</stp>
        <stp>INTERVAL_AVG</stp>
        <stp>[Trading Turnover and Marketcap (Crypto, Equity, FX)_0131.xlsx]All Equity 0131 %!R1940C3</stp>
        <stp>CRNCY=USD</stp>
        <stp>START_DATE_OVERRIDE=20170101</stp>
        <stp>END_DATE_OVERRIDE=20180131</stp>
        <stp>MARKET_DATA_OVERRIDE=RR902</stp>
        <tr r="C1940" s="15"/>
      </tp>
      <tp>
        <v>2178.6466039340485</v>
        <stp/>
        <stp>##V3_BDPV12</stp>
        <stp>011780 KP Equity</stp>
        <stp>INTERVAL_AVG</stp>
        <stp>[Trading Turnover and Marketcap (Crypto, Equity, FX)_0131.xlsx]All Equity 0131 %!R1943C3</stp>
        <stp>CRNCY=USD</stp>
        <stp>START_DATE_OVERRIDE=20170101</stp>
        <stp>END_DATE_OVERRIDE=20180131</stp>
        <stp>MARKET_DATA_OVERRIDE=RR902</stp>
        <tr r="C1943" s="15"/>
      </tp>
      <tp>
        <v>5245.2090555986479</v>
        <stp/>
        <stp>##V3_BDPV12</stp>
        <stp>018880 KP Equity</stp>
        <stp>INTERVAL_AVG</stp>
        <stp>[Trading Turnover and Marketcap (Crypto, Equity, FX)_0131.xlsx]All Equity 0131 %!R1911C3</stp>
        <stp>CRNCY=USD</stp>
        <stp>START_DATE_OVERRIDE=20170101</stp>
        <stp>END_DATE_OVERRIDE=20180131</stp>
        <stp>MARKET_DATA_OVERRIDE=RR902</stp>
        <tr r="C1911" s="15"/>
      </tp>
      <tp>
        <v>12800.800948832855</v>
        <stp/>
        <stp>##V3_BDPV12</stp>
        <stp>NLMK RX Equity</stp>
        <stp>INTERVAL_AVG</stp>
        <stp>[Trading Turnover and Marketcap (Crypto, Equity, FX)_0131.xlsx]All Equity 0131 %!R2089C3</stp>
        <stp>CRNCY=USD</stp>
        <stp>START_DATE_OVERRIDE=20170101</stp>
        <stp>END_DATE_OVERRIDE=20180131</stp>
        <stp>MARKET_DATA_OVERRIDE=RR902</stp>
        <tr r="C2089" s="15"/>
      </tp>
      <tp>
        <v>7132.7626271237477</v>
        <stp/>
        <stp>##V3_BDPV12</stp>
        <stp>QGEN US Equity</stp>
        <stp>INTERVAL_AVG</stp>
        <stp>[Trading Turnover and Marketcap (Crypto, Equity, FX)_0131.xlsx]All Equity 0131 %!R1278C3</stp>
        <stp>CRNCY=USD</stp>
        <stp>START_DATE_OVERRIDE=20170101</stp>
        <stp>END_DATE_OVERRIDE=20180131</stp>
        <stp>MARKET_DATA_OVERRIDE=RR902</stp>
        <tr r="C1278" s="15"/>
      </tp>
      <tp>
        <v>17946.6111828469</v>
        <stp/>
        <stp>##V3_BDPV12</stp>
        <stp>SGSN SE Equity</stp>
        <stp>INTERVAL_AVG</stp>
        <stp>[Trading Turnover and Marketcap (Crypto, Equity, FX)_0131.xlsx]All Equity 0131 %!R1028C3</stp>
        <stp>CRNCY=USD</stp>
        <stp>START_DATE_OVERRIDE=20170101</stp>
        <stp>END_DATE_OVERRIDE=20180131</stp>
        <stp>MARKET_DATA_OVERRIDE=RR902</stp>
        <tr r="C1028" s="15"/>
      </tp>
      <tp>
        <v>2164.8219764176633</v>
        <stp/>
        <stp>##V3_BDPV12</stp>
        <stp>TITK GA Equity</stp>
        <stp>INTERVAL_AVG</stp>
        <stp>[Trading Turnover and Marketcap (Crypto, Equity, FX)_0131.xlsx]All Equity 0131 %!R2481C3</stp>
        <stp>CRNCY=USD</stp>
        <stp>START_DATE_OVERRIDE=20170101</stp>
        <stp>END_DATE_OVERRIDE=20180131</stp>
        <stp>MARKET_DATA_OVERRIDE=RR902</stp>
        <tr r="C2481" s="15"/>
      </tp>
      <tp>
        <v>3239.2112348990108</v>
        <stp/>
        <stp>##V3_BDPV12</stp>
        <stp>CBQK QD Equity</stp>
        <stp>INTERVAL_AVG</stp>
        <stp>[Trading Turnover and Marketcap (Crypto, Equity, FX)_0131.xlsx]All Equity 0131 %!R2448C3</stp>
        <stp>CRNCY=USD</stp>
        <stp>START_DATE_OVERRIDE=20170101</stp>
        <stp>END_DATE_OVERRIDE=20180131</stp>
        <stp>MARKET_DATA_OVERRIDE=RR902</stp>
        <tr r="C2448" s="15"/>
      </tp>
      <tp>
        <v>416974376.13970572</v>
        <stp/>
        <stp>##V3_BDPV12</stp>
        <stp>CMG US Equity</stp>
        <stp>INTERVAL_AVG</stp>
        <stp>[Trading Turnover and Marketcap (Crypto, Equity, FX)_0131.xlsx]All Equity 0131 %!R82C2</stp>
        <stp>MARKET_DATA_OVERRIDE=TURNOVER</stp>
        <stp>CRNCY=USD</stp>
        <stp>START_DATE_OVERRIDE=20170101</stp>
        <stp>END_DATE_OVERRIDE=20180131</stp>
        <tr r="B82" s="15"/>
      </tp>
      <tp>
        <v>1015443819.4852942</v>
        <stp/>
        <stp>##V3_BDPV12</stp>
        <stp>WFC US Equity</stp>
        <stp>INTERVAL_AVG</stp>
        <stp>[Trading Turnover and Marketcap (Crypto, Equity, FX)_0131.xlsx]All Equity 0131 %!R16C2</stp>
        <stp>MARKET_DATA_OVERRIDE=TURNOVER</stp>
        <stp>CRNCY=USD</stp>
        <stp>START_DATE_OVERRIDE=20170101</stp>
        <stp>END_DATE_OVERRIDE=20180131</stp>
        <tr r="B16" s="15"/>
      </tp>
      <tp>
        <v>7642.7887962001005</v>
        <stp/>
        <stp>##V3_BDPV12</stp>
        <stp>IENOVA* MM Equity</stp>
        <stp>INTERVAL_AVG</stp>
        <stp>[Trading Turnover and Marketcap (Crypto, Equity, FX)_0131.xlsx]All Equity 0131 %!R2066C3</stp>
        <stp>CRNCY=USD</stp>
        <stp>START_DATE_OVERRIDE=20170101</stp>
        <stp>END_DATE_OVERRIDE=20180131</stp>
        <stp>MARKET_DATA_OVERRIDE=RR902</stp>
        <tr r="C2066" s="15"/>
      </tp>
      <tp>
        <v>1540930949.6323519</v>
        <stp/>
        <stp>##V3_BDPV12</stp>
        <stp>GOOGL US Equity</stp>
        <stp>INTERVAL_AVG</stp>
        <stp>[Trading Turnover and Marketcap (Crypto, Equity, FX)_0131.xlsx]All Equity 0131 %!R10C2</stp>
        <stp>MARKET_DATA_OVERRIDE=TURNOVER</stp>
        <stp>CRNCY=USD</stp>
        <stp>START_DATE_OVERRIDE=20170101</stp>
        <stp>END_DATE_OVERRIDE=20180131</stp>
        <tr r="B10" s="15"/>
      </tp>
      <tp>
        <v>378955618.7867648</v>
        <stp/>
        <stp>##V3_BDPV12</stp>
        <stp>LRCX US Equity</stp>
        <stp>INTERVAL_AVG</stp>
        <stp>[Trading Turnover and Marketcap (Crypto, Equity, FX)_0131.xlsx]All Equity 0131 %!R93C2</stp>
        <stp>MARKET_DATA_OVERRIDE=TURNOVER</stp>
        <stp>CRNCY=USD</stp>
        <stp>START_DATE_OVERRIDE=20170101</stp>
        <stp>END_DATE_OVERRIDE=20180131</stp>
        <tr r="B93" s="15"/>
      </tp>
      <tp>
        <v>13131129.716197349</v>
        <stp/>
        <stp>##V3_BDPV12</stp>
        <stp>097950 KP Equity</stp>
        <stp>INTERVAL_AVG</stp>
        <stp>[Trading Turnover and Marketcap (Crypto, Equity, FX)_0131.xlsx]All Equity 0131 %!R1892C2</stp>
        <stp>MARKET_DATA_OVERRIDE=TURNOVER</stp>
        <stp>CRNCY=USD</stp>
        <stp>START_DATE_OVERRIDE=20170101</stp>
        <stp>END_DATE_OVERRIDE=20180131</stp>
        <tr r="B1892" s="15"/>
      </tp>
      <tp>
        <v>16198080.861284841</v>
        <stp/>
        <stp>##V3_BDPV12</stp>
        <stp>086900 KQ Equity</stp>
        <stp>INTERVAL_AVG</stp>
        <stp>[Trading Turnover and Marketcap (Crypto, Equity, FX)_0131.xlsx]All Equity 0131 %!R1752C2</stp>
        <stp>MARKET_DATA_OVERRIDE=TURNOVER</stp>
        <stp>CRNCY=USD</stp>
        <stp>START_DATE_OVERRIDE=20170101</stp>
        <stp>END_DATE_OVERRIDE=20180131</stp>
        <tr r="B1752" s="15"/>
      </tp>
      <tp>
        <v>3172787.9589906791</v>
        <stp/>
        <stp>##V3_BDPV12</stp>
        <stp>051915 KP Equity</stp>
        <stp>INTERVAL_AVG</stp>
        <stp>[Trading Turnover and Marketcap (Crypto, Equity, FX)_0131.xlsx]All Equity 0131 %!R2402C2</stp>
        <stp>MARKET_DATA_OVERRIDE=TURNOVER</stp>
        <stp>CRNCY=USD</stp>
        <stp>START_DATE_OVERRIDE=20170101</stp>
        <stp>END_DATE_OVERRIDE=20180131</stp>
        <tr r="B2402" s="15"/>
      </tp>
      <tp>
        <v>17141221.810326282</v>
        <stp/>
        <stp>##V3_BDPV12</stp>
        <stp>008930 KP Equity</stp>
        <stp>INTERVAL_AVG</stp>
        <stp>[Trading Turnover and Marketcap (Crypto, Equity, FX)_0131.xlsx]All Equity 0131 %!R1712C2</stp>
        <stp>MARKET_DATA_OVERRIDE=TURNOVER</stp>
        <stp>CRNCY=USD</stp>
        <stp>START_DATE_OVERRIDE=20170101</stp>
        <stp>END_DATE_OVERRIDE=20180131</stp>
        <tr r="B1712" s="15"/>
      </tp>
      <tp>
        <v>48497332.934135862</v>
        <stp/>
        <stp>##V3_BDPV12</stp>
        <stp>012330 KP Equity</stp>
        <stp>INTERVAL_AVG</stp>
        <stp>[Trading Turnover and Marketcap (Crypto, Equity, FX)_0131.xlsx]All Equity 0131 %!R1008C2</stp>
        <stp>MARKET_DATA_OVERRIDE=TURNOVER</stp>
        <stp>CRNCY=USD</stp>
        <stp>START_DATE_OVERRIDE=20170101</stp>
        <stp>END_DATE_OVERRIDE=20180131</stp>
        <tr r="B1008" s="15"/>
      </tp>
      <tp>
        <v>3628412.8624863499</v>
        <stp/>
        <stp>##V3_BDPV12</stp>
        <stp>005385 KP Equity</stp>
        <stp>INTERVAL_AVG</stp>
        <stp>[Trading Turnover and Marketcap (Crypto, Equity, FX)_0131.xlsx]All Equity 0131 %!R2378C2</stp>
        <stp>MARKET_DATA_OVERRIDE=TURNOVER</stp>
        <stp>CRNCY=USD</stp>
        <stp>START_DATE_OVERRIDE=20170101</stp>
        <stp>END_DATE_OVERRIDE=20180131</stp>
        <tr r="B2378" s="15"/>
      </tp>
      <tp>
        <v>4008.8140357431653</v>
        <stp/>
        <stp>##V3_BDPV12</stp>
        <stp>SNGSP RX Equity</stp>
        <stp>INTERVAL_AVG</stp>
        <stp>[Trading Turnover and Marketcap (Crypto, Equity, FX)_0131.xlsx]All Equity 0131 %!R2019C3</stp>
        <stp>CRNCY=USD</stp>
        <stp>START_DATE_OVERRIDE=20170101</stp>
        <stp>END_DATE_OVERRIDE=20180131</stp>
        <stp>MARKET_DATA_OVERRIDE=RR902</stp>
        <tr r="C2019" s="15"/>
      </tp>
      <tp>
        <v>6115.3105348490017</v>
        <stp/>
        <stp>##V3_BDPV12</stp>
        <stp>TRUE TB Equity</stp>
        <stp>INTERVAL_AVG</stp>
        <stp>[Trading Turnover and Marketcap (Crypto, Equity, FX)_0131.xlsx]All Equity 0131 %!R1542C3</stp>
        <stp>CRNCY=USD</stp>
        <stp>START_DATE_OVERRIDE=20170101</stp>
        <stp>END_DATE_OVERRIDE=20180131</stp>
        <stp>MARKET_DATA_OVERRIDE=RR902</stp>
        <tr r="C1542" s="15"/>
      </tp>
      <tp>
        <v>5720.5444374977142</v>
        <stp/>
        <stp>##V3_BDPV12</stp>
        <stp>139480 KP Equity</stp>
        <stp>INTERVAL_AVG</stp>
        <stp>[Trading Turnover and Marketcap (Crypto, Equity, FX)_0131.xlsx]All Equity 0131 %!R1571C3</stp>
        <stp>CRNCY=USD</stp>
        <stp>START_DATE_OVERRIDE=20170101</stp>
        <stp>END_DATE_OVERRIDE=20180131</stp>
        <stp>MARKET_DATA_OVERRIDE=RR902</stp>
        <tr r="C1571" s="15"/>
      </tp>
      <tp>
        <v>2645.4376246369598</v>
        <stp/>
        <stp>##V3_BDPV12</stp>
        <stp>003490 KP Equity</stp>
        <stp>INTERVAL_AVG</stp>
        <stp>[Trading Turnover and Marketcap (Crypto, Equity, FX)_0131.xlsx]All Equity 0131 %!R1689C3</stp>
        <stp>CRNCY=USD</stp>
        <stp>START_DATE_OVERRIDE=20170101</stp>
        <stp>END_DATE_OVERRIDE=20180131</stp>
        <stp>MARKET_DATA_OVERRIDE=RR902</stp>
        <tr r="C1689" s="15"/>
      </tp>
      <tp>
        <v>9851.7526242936401</v>
        <stp/>
        <stp>##V3_BDPV12</stp>
        <stp>002790 KP Equity</stp>
        <stp>INTERVAL_AVG</stp>
        <stp>[Trading Turnover and Marketcap (Crypto, Equity, FX)_0131.xlsx]All Equity 0131 %!R1747C3</stp>
        <stp>CRNCY=USD</stp>
        <stp>START_DATE_OVERRIDE=20170101</stp>
        <stp>END_DATE_OVERRIDE=20180131</stp>
        <stp>MARKET_DATA_OVERRIDE=RR902</stp>
        <tr r="C1747" s="15"/>
      </tp>
      <tp>
        <v>5493.3470241480472</v>
        <stp/>
        <stp>##V3_BDPV12</stp>
        <stp>BIMAS TI Equity</stp>
        <stp>INTERVAL_AVG</stp>
        <stp>[Trading Turnover and Marketcap (Crypto, Equity, FX)_0131.xlsx]All Equity 0131 %!R1935C3</stp>
        <stp>CRNCY=USD</stp>
        <stp>START_DATE_OVERRIDE=20170101</stp>
        <stp>END_DATE_OVERRIDE=20180131</stp>
        <stp>MARKET_DATA_OVERRIDE=RR902</stp>
        <tr r="C1935" s="15"/>
      </tp>
      <tp>
        <v>45354.162827257998</v>
        <stp/>
        <stp>##V3_BDPV12</stp>
        <stp>LKOH RX Equity</stp>
        <stp>INTERVAL_AVG</stp>
        <stp>[Trading Turnover and Marketcap (Crypto, Equity, FX)_0131.xlsx]All Equity 0131 %!R1231C3</stp>
        <stp>CRNCY=USD</stp>
        <stp>START_DATE_OVERRIDE=20170101</stp>
        <stp>END_DATE_OVERRIDE=20180131</stp>
        <stp>MARKET_DATA_OVERRIDE=RR902</stp>
        <tr r="C1231" s="15"/>
      </tp>
      <tp>
        <v>2943.5029735655389</v>
        <stp/>
        <stp>##V3_BDPV12</stp>
        <stp>004990 KP Equity</stp>
        <stp>INTERVAL_AVG</stp>
        <stp>[Trading Turnover and Marketcap (Crypto, Equity, FX)_0131.xlsx]All Equity 0131 %!R1956C3</stp>
        <stp>CRNCY=USD</stp>
        <stp>START_DATE_OVERRIDE=20170101</stp>
        <stp>END_DATE_OVERRIDE=20180131</stp>
        <stp>MARKET_DATA_OVERRIDE=RR902</stp>
        <tr r="C1956" s="15"/>
      </tp>
      <tp>
        <v>11589.750104168552</v>
        <stp/>
        <stp>##V3_BDPV12</stp>
        <stp>086790 KP Equity</stp>
        <stp>INTERVAL_AVG</stp>
        <stp>[Trading Turnover and Marketcap (Crypto, Equity, FX)_0131.xlsx]All Equity 0131 %!R1175C3</stp>
        <stp>CRNCY=USD</stp>
        <stp>START_DATE_OVERRIDE=20170101</stp>
        <stp>END_DATE_OVERRIDE=20180131</stp>
        <stp>MARKET_DATA_OVERRIDE=RR902</stp>
        <tr r="C1175" s="15"/>
      </tp>
      <tp>
        <v>13713.201847781014</v>
        <stp/>
        <stp>##V3_BDPV12</stp>
        <stp>DWNI GY Equity</stp>
        <stp>INTERVAL_AVG</stp>
        <stp>[Trading Turnover and Marketcap (Crypto, Equity, FX)_0131.xlsx]All Equity 0131 %!R1288C3</stp>
        <stp>CRNCY=USD</stp>
        <stp>START_DATE_OVERRIDE=20170101</stp>
        <stp>END_DATE_OVERRIDE=20180131</stp>
        <stp>MARKET_DATA_OVERRIDE=RR902</stp>
        <tr r="C1288" s="15"/>
      </tp>
      <tp>
        <v>15431.756620527829</v>
        <stp/>
        <stp>##V3_BDPV12</stp>
        <stp>VEDL IS Equity</stp>
        <stp>INTERVAL_AVG</stp>
        <stp>[Trading Turnover and Marketcap (Crypto, Equity, FX)_0131.xlsx]All Equity 0131 %!R1059C3</stp>
        <stp>CRNCY=USD</stp>
        <stp>START_DATE_OVERRIDE=20170101</stp>
        <stp>END_DATE_OVERRIDE=20180131</stp>
        <stp>MARKET_DATA_OVERRIDE=RR902</stp>
        <tr r="C1059" s="15"/>
      </tp>
      <tp>
        <v>7488.9893449752944</v>
        <stp/>
        <stp>##V3_BDPV12</stp>
        <stp>HNDL IS Equity</stp>
        <stp>INTERVAL_AVG</stp>
        <stp>[Trading Turnover and Marketcap (Crypto, Equity, FX)_0131.xlsx]All Equity 0131 %!R1217C3</stp>
        <stp>CRNCY=USD</stp>
        <stp>START_DATE_OVERRIDE=20170101</stp>
        <stp>END_DATE_OVERRIDE=20180131</stp>
        <stp>MARKET_DATA_OVERRIDE=RR902</stp>
        <tr r="C1217" s="15"/>
      </tp>
      <tp>
        <v>394122527.94117647</v>
        <stp/>
        <stp>##V3_BDPV12</stp>
        <stp>MMM US Equity</stp>
        <stp>INTERVAL_AVG</stp>
        <stp>[Trading Turnover and Marketcap (Crypto, Equity, FX)_0131.xlsx]All Equity 0131 %!R89C2</stp>
        <stp>MARKET_DATA_OVERRIDE=TURNOVER</stp>
        <stp>CRNCY=USD</stp>
        <stp>START_DATE_OVERRIDE=20170101</stp>
        <stp>END_DATE_OVERRIDE=20180131</stp>
        <tr r="B89" s="15"/>
      </tp>
      <tp>
        <v>531067034.92647064</v>
        <stp/>
        <stp>##V3_BDPV12</stp>
        <stp>NKE US Equity</stp>
        <stp>INTERVAL_AVG</stp>
        <stp>[Trading Turnover and Marketcap (Crypto, Equity, FX)_0131.xlsx]All Equity 0131 %!R51C2</stp>
        <stp>MARKET_DATA_OVERRIDE=TURNOVER</stp>
        <stp>CRNCY=USD</stp>
        <stp>START_DATE_OVERRIDE=20170101</stp>
        <stp>END_DATE_OVERRIDE=20180131</stp>
        <tr r="B51" s="15"/>
      </tp>
      <tp>
        <v>903457472.42647028</v>
        <stp/>
        <stp>##V3_BDPV12</stp>
        <stp>XOM US Equity</stp>
        <stp>INTERVAL_AVG</stp>
        <stp>[Trading Turnover and Marketcap (Crypto, Equity, FX)_0131.xlsx]All Equity 0131 %!R19C2</stp>
        <stp>MARKET_DATA_OVERRIDE=TURNOVER</stp>
        <stp>CRNCY=USD</stp>
        <stp>START_DATE_OVERRIDE=20170101</stp>
        <stp>END_DATE_OVERRIDE=20180131</stp>
        <tr r="B19" s="15"/>
      </tp>
      <tp>
        <v>1220986833.0882354</v>
        <stp/>
        <stp>##V3_BDPV12</stp>
        <stp>NFLX US Equity</stp>
        <stp>INTERVAL_AVG</stp>
        <stp>[Trading Turnover and Marketcap (Crypto, Equity, FX)_0131.xlsx]All Equity 0131 %!R12C2</stp>
        <stp>MARKET_DATA_OVERRIDE=TURNOVER</stp>
        <stp>CRNCY=USD</stp>
        <stp>START_DATE_OVERRIDE=20170101</stp>
        <stp>END_DATE_OVERRIDE=20180131</stp>
        <tr r="B12" s="15"/>
      </tp>
      <tp>
        <v>21508.271553575745</v>
        <stp/>
        <stp>##V3_BDPV12</stp>
        <stp>ECOPETL CX Equity</stp>
        <stp>INTERVAL_AVG</stp>
        <stp>[Trading Turnover and Marketcap (Crypto, Equity, FX)_0131.xlsx]All Equity 0131 %!R2196C3</stp>
        <stp>CRNCY=USD</stp>
        <stp>START_DATE_OVERRIDE=20170101</stp>
        <stp>END_DATE_OVERRIDE=20180131</stp>
        <stp>MARKET_DATA_OVERRIDE=RR902</stp>
        <tr r="C2196" s="15"/>
      </tp>
      <tp>
        <v>11976.964817157326</v>
        <stp/>
        <stp>##V3_BDPV12</stp>
        <stp>PNDORA DC Equity</stp>
        <stp>INTERVAL_AVG</stp>
        <stp>[Trading Turnover and Marketcap (Crypto, Equity, FX)_0131.xlsx]All Equity 0131 %!R672C3</stp>
        <stp>CRNCY=USD</stp>
        <stp>START_DATE_OVERRIDE=20170101</stp>
        <stp>END_DATE_OVERRIDE=20180131</stp>
        <stp>MARKET_DATA_OVERRIDE=RR902</stp>
        <tr r="C672" s="15"/>
      </tp>
      <tp>
        <v>43457568.552374177</v>
        <stp/>
        <stp>##V3_BDPV12</stp>
        <stp>055550 KP Equity</stp>
        <stp>INTERVAL_AVG</stp>
        <stp>[Trading Turnover and Marketcap (Crypto, Equity, FX)_0131.xlsx]All Equity 0131 %!R1069C2</stp>
        <stp>MARKET_DATA_OVERRIDE=TURNOVER</stp>
        <stp>CRNCY=USD</stp>
        <stp>START_DATE_OVERRIDE=20170101</stp>
        <stp>END_DATE_OVERRIDE=20180131</stp>
        <tr r="B1069" s="15"/>
      </tp>
      <tp>
        <v>16020520.584992724</v>
        <stp/>
        <stp>##V3_BDPV12</stp>
        <stp>012450 KP Equity</stp>
        <stp>INTERVAL_AVG</stp>
        <stp>[Trading Turnover and Marketcap (Crypto, Equity, FX)_0131.xlsx]All Equity 0131 %!R1758C2</stp>
        <stp>MARKET_DATA_OVERRIDE=TURNOVER</stp>
        <stp>CRNCY=USD</stp>
        <stp>START_DATE_OVERRIDE=20170101</stp>
        <stp>END_DATE_OVERRIDE=20180131</stp>
        <tr r="B1758" s="15"/>
      </tp>
      <tp>
        <v>34782855.996004246</v>
        <stp/>
        <stp>##V3_BDPV12</stp>
        <stp>128940 KP Equity</stp>
        <stp>INTERVAL_AVG</stp>
        <stp>[Trading Turnover and Marketcap (Crypto, Equity, FX)_0131.xlsx]All Equity 0131 %!R1215C2</stp>
        <stp>MARKET_DATA_OVERRIDE=TURNOVER</stp>
        <stp>CRNCY=USD</stp>
        <stp>START_DATE_OVERRIDE=20170101</stp>
        <stp>END_DATE_OVERRIDE=20180131</stp>
        <tr r="B1215" s="15"/>
      </tp>
      <tp>
        <v>11041564.155881165</v>
        <stp/>
        <stp>##V3_BDPV12</stp>
        <stp>069960 KP Equity</stp>
        <stp>INTERVAL_AVG</stp>
        <stp>[Trading Turnover and Marketcap (Crypto, Equity, FX)_0131.xlsx]All Equity 0131 %!R1995C2</stp>
        <stp>MARKET_DATA_OVERRIDE=TURNOVER</stp>
        <stp>CRNCY=USD</stp>
        <stp>START_DATE_OVERRIDE=20170101</stp>
        <stp>END_DATE_OVERRIDE=20180131</stp>
        <tr r="B1995" s="15"/>
      </tp>
      <tp>
        <v>16466894.377277922</v>
        <stp/>
        <stp>##V3_BDPV12</stp>
        <stp>027410 KP Equity</stp>
        <stp>INTERVAL_AVG</stp>
        <stp>[Trading Turnover and Marketcap (Crypto, Equity, FX)_0131.xlsx]All Equity 0131 %!R1738C2</stp>
        <stp>MARKET_DATA_OVERRIDE=TURNOVER</stp>
        <stp>CRNCY=USD</stp>
        <stp>START_DATE_OVERRIDE=20170101</stp>
        <stp>END_DATE_OVERRIDE=20180131</stp>
        <tr r="B1738" s="15"/>
      </tp>
      <tp>
        <v>1815366.1235957665</v>
        <stp/>
        <stp>##V3_BDPV12</stp>
        <stp>051905 KP Equity</stp>
        <stp>INTERVAL_AVG</stp>
        <stp>[Trading Turnover and Marketcap (Crypto, Equity, FX)_0131.xlsx]All Equity 0131 %!R2465C2</stp>
        <stp>MARKET_DATA_OVERRIDE=TURNOVER</stp>
        <stp>CRNCY=USD</stp>
        <stp>START_DATE_OVERRIDE=20170101</stp>
        <stp>END_DATE_OVERRIDE=20180131</stp>
        <tr r="B2465" s="15"/>
      </tp>
      <tp>
        <v>16079.522231312883</v>
        <stp/>
        <stp>##V3_BDPV12</stp>
        <stp>CARLB DC Equity</stp>
        <stp>INTERVAL_AVG</stp>
        <stp>[Trading Turnover and Marketcap (Crypto, Equity, FX)_0131.xlsx]All Equity 0131 %!R1352C3</stp>
        <stp>CRNCY=USD</stp>
        <stp>START_DATE_OVERRIDE=20170101</stp>
        <stp>END_DATE_OVERRIDE=20180131</stp>
        <stp>MARKET_DATA_OVERRIDE=RR902</stp>
        <tr r="C1352" s="15"/>
      </tp>
      <tp>
        <v>1844.4267641013109</v>
        <stp/>
        <stp>##V3_BDPV12</stp>
        <stp>ULKER TI Equity</stp>
        <stp>INTERVAL_AVG</stp>
        <stp>[Trading Turnover and Marketcap (Crypto, Equity, FX)_0131.xlsx]All Equity 0131 %!R2319C3</stp>
        <stp>CRNCY=USD</stp>
        <stp>START_DATE_OVERRIDE=20170101</stp>
        <stp>END_DATE_OVERRIDE=20180131</stp>
        <stp>MARKET_DATA_OVERRIDE=RR902</stp>
        <tr r="C2319" s="15"/>
      </tp>
      <tp>
        <v>5968.959835232522</v>
        <stp/>
        <stp>##V3_BDPV12</stp>
        <stp>QEWS QD Equity</stp>
        <stp>INTERVAL_AVG</stp>
        <stp>[Trading Turnover and Marketcap (Crypto, Equity, FX)_0131.xlsx]All Equity 0131 %!R2443C3</stp>
        <stp>CRNCY=USD</stp>
        <stp>START_DATE_OVERRIDE=20170101</stp>
        <stp>END_DATE_OVERRIDE=20180131</stp>
        <stp>MARKET_DATA_OVERRIDE=RR902</stp>
        <tr r="C2443" s="15"/>
      </tp>
      <tp>
        <v>4159.2345827052159</v>
        <stp/>
        <stp>##V3_BDPV12</stp>
        <stp>LALAB MM Equity</stp>
        <stp>INTERVAL_AVG</stp>
        <stp>[Trading Turnover and Marketcap (Crypto, Equity, FX)_0131.xlsx]All Equity 0131 %!R2382C3</stp>
        <stp>CRNCY=USD</stp>
        <stp>START_DATE_OVERRIDE=20170101</stp>
        <stp>END_DATE_OVERRIDE=20180131</stp>
        <stp>MARKET_DATA_OVERRIDE=RR902</stp>
        <tr r="C2382" s="15"/>
      </tp>
      <tp>
        <v>6622.122319079589</v>
        <stp/>
        <stp>##V3_BDPV12</stp>
        <stp>CMPC CC Equity</stp>
        <stp>INTERVAL_AVG</stp>
        <stp>[Trading Turnover and Marketcap (Crypto, Equity, FX)_0131.xlsx]All Equity 0131 %!R2343C3</stp>
        <stp>CRNCY=USD</stp>
        <stp>START_DATE_OVERRIDE=20170101</stp>
        <stp>END_DATE_OVERRIDE=20180131</stp>
        <stp>MARKET_DATA_OVERRIDE=RR902</stp>
        <tr r="C2343" s="15"/>
      </tp>
      <tp>
        <v>4496.3885592331262</v>
        <stp/>
        <stp>##V3_BDPV12</stp>
        <stp>GTCAP PM Equity</stp>
        <stp>INTERVAL_AVG</stp>
        <stp>[Trading Turnover and Marketcap (Crypto, Equity, FX)_0131.xlsx]All Equity 0131 %!R2367C3</stp>
        <stp>CRNCY=USD</stp>
        <stp>START_DATE_OVERRIDE=20170101</stp>
        <stp>END_DATE_OVERRIDE=20180131</stp>
        <stp>MARKET_DATA_OVERRIDE=RR902</stp>
        <tr r="C2367" s="15"/>
      </tp>
      <tp>
        <v>3508.2383075688858</v>
        <stp/>
        <stp>##V3_BDPV12</stp>
        <stp>AEFES TI Equity</stp>
        <stp>INTERVAL_AVG</stp>
        <stp>[Trading Turnover and Marketcap (Crypto, Equity, FX)_0131.xlsx]All Equity 0131 %!R2413C3</stp>
        <stp>CRNCY=USD</stp>
        <stp>START_DATE_OVERRIDE=20170101</stp>
        <stp>END_DATE_OVERRIDE=20180131</stp>
        <stp>MARKET_DATA_OVERRIDE=RR902</stp>
        <tr r="C2413" s="15"/>
      </tp>
      <tp>
        <v>5122.1741839186052</v>
        <stp/>
        <stp>##V3_BDPV12</stp>
        <stp>RECL IS Equity</stp>
        <stp>INTERVAL_AVG</stp>
        <stp>[Trading Turnover and Marketcap (Crypto, Equity, FX)_0131.xlsx]All Equity 0131 %!R1651C3</stp>
        <stp>CRNCY=USD</stp>
        <stp>START_DATE_OVERRIDE=20170101</stp>
        <stp>END_DATE_OVERRIDE=20180131</stp>
        <stp>MARKET_DATA_OVERRIDE=RR902</stp>
        <tr r="C1651" s="15"/>
      </tp>
      <tp>
        <v>10988.516891346579</v>
        <stp/>
        <stp>##V3_BDPV12</stp>
        <stp>HMCL IS Equity</stp>
        <stp>INTERVAL_AVG</stp>
        <stp>[Trading Turnover and Marketcap (Crypto, Equity, FX)_0131.xlsx]All Equity 0131 %!R1627C3</stp>
        <stp>CRNCY=USD</stp>
        <stp>START_DATE_OVERRIDE=20170101</stp>
        <stp>END_DATE_OVERRIDE=20180131</stp>
        <stp>MARKET_DATA_OVERRIDE=RR902</stp>
        <tr r="C1627" s="15"/>
      </tp>
      <tp>
        <v>30399.358651940984</v>
        <stp/>
        <stp>##V3_BDPV12</stp>
        <stp>SCCO US Equity</stp>
        <stp>INTERVAL_AVG</stp>
        <stp>[Trading Turnover and Marketcap (Crypto, Equity, FX)_0131.xlsx]All Equity 0131 %!R1164C3</stp>
        <stp>CRNCY=USD</stp>
        <stp>START_DATE_OVERRIDE=20170101</stp>
        <stp>END_DATE_OVERRIDE=20180131</stp>
        <stp>MARKET_DATA_OVERRIDE=RR902</stp>
        <tr r="C1164" s="15"/>
      </tp>
      <tp>
        <v>29862.907159333186</v>
        <stp/>
        <stp>##V3_BDPV12</stp>
        <stp>IOCL IS Equity</stp>
        <stp>INTERVAL_AVG</stp>
        <stp>[Trading Turnover and Marketcap (Crypto, Equity, FX)_0131.xlsx]All Equity 0131 %!R1310C3</stp>
        <stp>CRNCY=USD</stp>
        <stp>START_DATE_OVERRIDE=20170101</stp>
        <stp>END_DATE_OVERRIDE=20180131</stp>
        <stp>MARKET_DATA_OVERRIDE=RR902</stp>
        <tr r="C1310" s="15"/>
      </tp>
      <tp>
        <v>9177.2108592926743</v>
        <stp/>
        <stp>##V3_BDPV12</stp>
        <stp>HPCL IS Equity</stp>
        <stp>INTERVAL_AVG</stp>
        <stp>[Trading Turnover and Marketcap (Crypto, Equity, FX)_0131.xlsx]All Equity 0131 %!R1370C3</stp>
        <stp>CRNCY=USD</stp>
        <stp>START_DATE_OVERRIDE=20170101</stp>
        <stp>END_DATE_OVERRIDE=20180131</stp>
        <stp>MARKET_DATA_OVERRIDE=RR902</stp>
        <tr r="C1370" s="15"/>
      </tp>
      <tp>
        <v>16013.801676646743</v>
        <stp/>
        <stp>##V3_BDPV12</stp>
        <stp>BPCL IS Equity</stp>
        <stp>INTERVAL_AVG</stp>
        <stp>[Trading Turnover and Marketcap (Crypto, Equity, FX)_0131.xlsx]All Equity 0131 %!R1378C3</stp>
        <stp>CRNCY=USD</stp>
        <stp>START_DATE_OVERRIDE=20170101</stp>
        <stp>END_DATE_OVERRIDE=20180131</stp>
        <stp>MARKET_DATA_OVERRIDE=RR902</stp>
        <tr r="C1378" s="15"/>
      </tp>
      <tp>
        <v>5352.1942933323116</v>
        <stp/>
        <stp>##V3_BDPV12</stp>
        <stp>AGCO US Equity</stp>
        <stp>INTERVAL_AVG</stp>
        <stp>[Trading Turnover and Marketcap (Crypto, Equity, FX)_0131.xlsx]All Equity 0131 %!R1074C3</stp>
        <stp>CRNCY=USD</stp>
        <stp>START_DATE_OVERRIDE=20170101</stp>
        <stp>END_DATE_OVERRIDE=20180131</stp>
        <stp>MARKET_DATA_OVERRIDE=RR902</stp>
        <tr r="C1074" s="15"/>
      </tp>
      <tp>
        <v>680546976.47058821</v>
        <stp/>
        <stp>##V3_BDPV12</stp>
        <stp>PFE US Equity</stp>
        <stp>INTERVAL_AVG</stp>
        <stp>[Trading Turnover and Marketcap (Crypto, Equity, FX)_0131.xlsx]All Equity 0131 %!R36C2</stp>
        <stp>MARKET_DATA_OVERRIDE=TURNOVER</stp>
        <stp>CRNCY=USD</stp>
        <stp>START_DATE_OVERRIDE=20170101</stp>
        <stp>END_DATE_OVERRIDE=20180131</stp>
        <tr r="B36" s="15"/>
      </tp>
      <tp>
        <v>19788.929034322555</v>
        <stp/>
        <stp>##V3_BDPV12</stp>
        <stp>PAH3 GY Equity</stp>
        <stp>INTERVAL_AVG</stp>
        <stp>[Trading Turnover and Marketcap (Crypto, Equity, FX)_0131.xlsx]All Equity 0131 %!R1270C3</stp>
        <stp>CRNCY=USD</stp>
        <stp>START_DATE_OVERRIDE=20170101</stp>
        <stp>END_DATE_OVERRIDE=20180131</stp>
        <stp>MARKET_DATA_OVERRIDE=RR902</stp>
        <tr r="C1270" s="15"/>
      </tp>
      <tp>
        <v>21971115.646998938</v>
        <stp/>
        <stp>##V3_BDPV12</stp>
        <stp>004800 KP Equity</stp>
        <stp>INTERVAL_AVG</stp>
        <stp>[Trading Turnover and Marketcap (Crypto, Equity, FX)_0131.xlsx]All Equity 0131 %!R1525C2</stp>
        <stp>MARKET_DATA_OVERRIDE=TURNOVER</stp>
        <stp>CRNCY=USD</stp>
        <stp>START_DATE_OVERRIDE=20170101</stp>
        <stp>END_DATE_OVERRIDE=20180131</stp>
        <tr r="B1525" s="15"/>
      </tp>
      <tp>
        <v>21448832.788774237</v>
        <stp/>
        <stp>##V3_BDPV12</stp>
        <stp>000810 KP Equity</stp>
        <stp>INTERVAL_AVG</stp>
        <stp>[Trading Turnover and Marketcap (Crypto, Equity, FX)_0131.xlsx]All Equity 0131 %!R1545C2</stp>
        <stp>MARKET_DATA_OVERRIDE=TURNOVER</stp>
        <stp>CRNCY=USD</stp>
        <stp>START_DATE_OVERRIDE=20170101</stp>
        <stp>END_DATE_OVERRIDE=20180131</stp>
        <tr r="B1545" s="15"/>
      </tp>
      <tp>
        <v>8351361.9409947209</v>
        <stp/>
        <stp>##V3_BDPV12</stp>
        <stp>138930 KP Equity</stp>
        <stp>INTERVAL_AVG</stp>
        <stp>[Trading Turnover and Marketcap (Crypto, Equity, FX)_0131.xlsx]All Equity 0131 %!R2134C2</stp>
        <stp>MARKET_DATA_OVERRIDE=TURNOVER</stp>
        <stp>CRNCY=USD</stp>
        <stp>START_DATE_OVERRIDE=20170101</stp>
        <stp>END_DATE_OVERRIDE=20180131</stp>
        <tr r="B2134" s="15"/>
      </tp>
      <tp>
        <v>17708012.072586939</v>
        <stp/>
        <stp>##V3_BDPV12</stp>
        <stp>003490 KP Equity</stp>
        <stp>INTERVAL_AVG</stp>
        <stp>[Trading Turnover and Marketcap (Crypto, Equity, FX)_0131.xlsx]All Equity 0131 %!R1689C2</stp>
        <stp>MARKET_DATA_OVERRIDE=TURNOVER</stp>
        <stp>CRNCY=USD</stp>
        <stp>START_DATE_OVERRIDE=20170101</stp>
        <stp>END_DATE_OVERRIDE=20180131</stp>
        <tr r="B1689" s="15"/>
      </tp>
      <tp>
        <v>6170.290109453962</v>
        <stp/>
        <stp>##V3_BDPV12</stp>
        <stp>ARBP IS Equity</stp>
        <stp>INTERVAL_AVG</stp>
        <stp>[Trading Turnover and Marketcap (Crypto, Equity, FX)_0131.xlsx]All Equity 0131 %!R1380C3</stp>
        <stp>CRNCY=USD</stp>
        <stp>START_DATE_OVERRIDE=20170101</stp>
        <stp>END_DATE_OVERRIDE=20180131</stp>
        <stp>MARKET_DATA_OVERRIDE=RR902</stp>
        <tr r="C1380" s="15"/>
      </tp>
      <tp>
        <v>5839.7699081635719</v>
        <stp/>
        <stp>##V3_BDPV12</stp>
        <stp>ANDR AV Equity</stp>
        <stp>INTERVAL_AVG</stp>
        <stp>[Trading Turnover and Marketcap (Crypto, Equity, FX)_0131.xlsx]All Equity 0131 %!R2123C3</stp>
        <stp>CRNCY=USD</stp>
        <stp>START_DATE_OVERRIDE=20170101</stp>
        <stp>END_DATE_OVERRIDE=20180131</stp>
        <stp>MARKET_DATA_OVERRIDE=RR902</stp>
        <tr r="C2123" s="15"/>
      </tp>
      <tp>
        <v>14276.897490853291</v>
        <stp/>
        <stp>##V3_BDPV12</stp>
        <stp>NZYMB DC Equity</stp>
        <stp>INTERVAL_AVG</stp>
        <stp>[Trading Turnover and Marketcap (Crypto, Equity, FX)_0131.xlsx]All Equity 0131 %!R1498C3</stp>
        <stp>CRNCY=USD</stp>
        <stp>START_DATE_OVERRIDE=20170101</stp>
        <stp>END_DATE_OVERRIDE=20180131</stp>
        <stp>MARKET_DATA_OVERRIDE=RR902</stp>
        <tr r="C1498" s="15"/>
      </tp>
      <tp>
        <v>7084.6807693133787</v>
        <stp/>
        <stp>##V3_BDPV12</stp>
        <stp>EREGL TI Equity</stp>
        <stp>INTERVAL_AVG</stp>
        <stp>[Trading Turnover and Marketcap (Crypto, Equity, FX)_0131.xlsx]All Equity 0131 %!R1259C3</stp>
        <stp>CRNCY=USD</stp>
        <stp>START_DATE_OVERRIDE=20170101</stp>
        <stp>END_DATE_OVERRIDE=20180131</stp>
        <stp>MARKET_DATA_OVERRIDE=RR902</stp>
        <tr r="C1259" s="15"/>
      </tp>
      <tp>
        <v>17460.79670384276</v>
        <stp/>
        <stp>##V3_BDPV12</stp>
        <stp>CPALL TB Equity</stp>
        <stp>INTERVAL_AVG</stp>
        <stp>[Trading Turnover and Marketcap (Crypto, Equity, FX)_0131.xlsx]All Equity 0131 %!R1274C3</stp>
        <stp>CRNCY=USD</stp>
        <stp>START_DATE_OVERRIDE=20170101</stp>
        <stp>END_DATE_OVERRIDE=20180131</stp>
        <stp>MARKET_DATA_OVERRIDE=RR902</stp>
        <tr r="C1274" s="15"/>
      </tp>
      <tp>
        <v>8731.9382472297202</v>
        <stp/>
        <stp>##V3_BDPV12</stp>
        <stp>OTEX CT Equity</stp>
        <stp>INTERVAL_AVG</stp>
        <stp>[Trading Turnover and Marketcap (Crypto, Equity, FX)_0131.xlsx]All Equity 0131 %!R1783C3</stp>
        <stp>CRNCY=USD</stp>
        <stp>START_DATE_OVERRIDE=20170101</stp>
        <stp>END_DATE_OVERRIDE=20180131</stp>
        <stp>MARKET_DATA_OVERRIDE=RR902</stp>
        <tr r="C1783" s="15"/>
      </tp>
      <tp>
        <v>27824.671589709647</v>
        <stp/>
        <stp>##V3_BDPV12</stp>
        <stp>SHBA SS Equity</stp>
        <stp>INTERVAL_AVG</stp>
        <stp>[Trading Turnover and Marketcap (Crypto, Equity, FX)_0131.xlsx]All Equity 0131 %!R1006C3</stp>
        <stp>CRNCY=USD</stp>
        <stp>START_DATE_OVERRIDE=20170101</stp>
        <stp>END_DATE_OVERRIDE=20180131</stp>
        <stp>MARKET_DATA_OVERRIDE=RR902</stp>
        <tr r="C1006" s="15"/>
      </tp>
      <tp>
        <v>13818.866078077106</v>
        <stp/>
        <stp>##V3_BDPV12</stp>
        <stp>PCHEM MK Equity</stp>
        <stp>INTERVAL_AVG</stp>
        <stp>[Trading Turnover and Marketcap (Crypto, Equity, FX)_0131.xlsx]All Equity 0131 %!R1856C3</stp>
        <stp>CRNCY=USD</stp>
        <stp>START_DATE_OVERRIDE=20170101</stp>
        <stp>END_DATE_OVERRIDE=20180131</stp>
        <stp>MARKET_DATA_OVERRIDE=RR902</stp>
        <tr r="C1856" s="15"/>
      </tp>
      <tp>
        <v>4782.933878826746</v>
        <stp/>
        <stp>##V3_BDPV12</stp>
        <stp>RHBBANK MK Equity</stp>
        <stp>INTERVAL_AVG</stp>
        <stp>[Trading Turnover and Marketcap (Crypto, Equity, FX)_0131.xlsx]All Equity 0131 %!R2454C3</stp>
        <stp>CRNCY=USD</stp>
        <stp>START_DATE_OVERRIDE=20170101</stp>
        <stp>END_DATE_OVERRIDE=20180131</stp>
        <stp>MARKET_DATA_OVERRIDE=RR902</stp>
        <tr r="C2454" s="15"/>
      </tp>
      <tp>
        <v>2747389356.6176462</v>
        <stp/>
        <stp>##V3_BDPV12</stp>
        <stp>FB US Equity</stp>
        <stp>INTERVAL_AVG</stp>
        <stp>[Trading Turnover and Marketcap (Crypto, Equity, FX)_0131.xlsx]All Equity 0131 %!R4C2</stp>
        <stp>MARKET_DATA_OVERRIDE=TURNOVER</stp>
        <stp>CRNCY=USD</stp>
        <stp>START_DATE_OVERRIDE=20170101</stp>
        <stp>END_DATE_OVERRIDE=20180131</stp>
        <tr r="B4" s="15"/>
      </tp>
      <tp>
        <v>14338127.675845264</v>
        <stp/>
        <stp>##V3_BDPV12</stp>
        <stp>005940 KP Equity</stp>
        <stp>INTERVAL_AVG</stp>
        <stp>[Trading Turnover and Marketcap (Crypto, Equity, FX)_0131.xlsx]All Equity 0131 %!R1827C2</stp>
        <stp>MARKET_DATA_OVERRIDE=TURNOVER</stp>
        <stp>CRNCY=USD</stp>
        <stp>START_DATE_OVERRIDE=20170101</stp>
        <stp>END_DATE_OVERRIDE=20180131</stp>
        <tr r="B1827" s="15"/>
      </tp>
      <tp>
        <v>10086620.204827596</v>
        <stp/>
        <stp>##V3_BDPV12</stp>
        <stp>005830 KP Equity</stp>
        <stp>INTERVAL_AVG</stp>
        <stp>[Trading Turnover and Marketcap (Crypto, Equity, FX)_0131.xlsx]All Equity 0131 %!R2046C2</stp>
        <stp>MARKET_DATA_OVERRIDE=TURNOVER</stp>
        <stp>CRNCY=USD</stp>
        <stp>START_DATE_OVERRIDE=20170101</stp>
        <stp>END_DATE_OVERRIDE=20180131</stp>
        <tr r="B2046" s="15"/>
      </tp>
      <tp>
        <v>1908.6512543248136</v>
        <stp/>
        <stp>##V3_BDPV12</stp>
        <stp>EUROB GA Equity</stp>
        <stp>INTERVAL_AVG</stp>
        <stp>[Trading Turnover and Marketcap (Crypto, Equity, FX)_0131.xlsx]All Equity 0131 %!R2267C3</stp>
        <stp>CRNCY=USD</stp>
        <stp>START_DATE_OVERRIDE=20170101</stp>
        <stp>END_DATE_OVERRIDE=20180131</stp>
        <stp>MARKET_DATA_OVERRIDE=RR902</stp>
        <tr r="C2267" s="15"/>
      </tp>
      <tp>
        <v>7585.4432923313889</v>
        <stp/>
        <stp>##V3_BDPV12</stp>
        <stp>ONEX CT Equity</stp>
        <stp>INTERVAL_AVG</stp>
        <stp>[Trading Turnover and Marketcap (Crypto, Equity, FX)_0131.xlsx]All Equity 0131 %!R2100C3</stp>
        <stp>CRNCY=USD</stp>
        <stp>START_DATE_OVERRIDE=20170101</stp>
        <stp>END_DATE_OVERRIDE=20180131</stp>
        <stp>MARKET_DATA_OVERRIDE=RR902</stp>
        <tr r="C2100" s="15"/>
      </tp>
      <tp>
        <v>9618.5392372397509</v>
        <stp/>
        <stp>##V3_BDPV12</stp>
        <stp>SKAB SS Equity</stp>
        <stp>INTERVAL_AVG</stp>
        <stp>[Trading Turnover and Marketcap (Crypto, Equity, FX)_0131.xlsx]All Equity 0131 %!R1242C3</stp>
        <stp>CRNCY=USD</stp>
        <stp>START_DATE_OVERRIDE=20170101</stp>
        <stp>END_DATE_OVERRIDE=20180131</stp>
        <stp>MARKET_DATA_OVERRIDE=RR902</stp>
        <tr r="C1242" s="15"/>
      </tp>
      <tp>
        <v>33163.950650094237</v>
        <stp/>
        <stp>##V3_BDPV12</stp>
        <stp>OCBC SP Equity</stp>
        <stp>INTERVAL_AVG</stp>
        <stp>[Trading Turnover and Marketcap (Crypto, Equity, FX)_0131.xlsx]All Equity 0131 %!R1114C3</stp>
        <stp>CRNCY=USD</stp>
        <stp>START_DATE_OVERRIDE=20170101</stp>
        <stp>END_DATE_OVERRIDE=20180131</stp>
        <stp>MARKET_DATA_OVERRIDE=RR902</stp>
        <tr r="C1114" s="15"/>
      </tp>
      <tp>
        <v>3703.8107773815454</v>
        <stp/>
        <stp>##V3_BDPV12</stp>
        <stp>TELEC CK Equity</stp>
        <stp>INTERVAL_AVG</stp>
        <stp>[Trading Turnover and Marketcap (Crypto, Equity, FX)_0131.xlsx]All Equity 0131 %!R2477C3</stp>
        <stp>CRNCY=USD</stp>
        <stp>START_DATE_OVERRIDE=20170101</stp>
        <stp>END_DATE_OVERRIDE=20180131</stp>
        <stp>MARKET_DATA_OVERRIDE=RR902</stp>
        <tr r="C2477" s="15"/>
      </tp>
      <tp>
        <v>6216.4460438552014</v>
        <stp/>
        <stp>##V3_BDPV12</stp>
        <stp>ICAD FP Equity</stp>
        <stp>INTERVAL_AVG</stp>
        <stp>[Trading Turnover and Marketcap (Crypto, Equity, FX)_0131.xlsx]All Equity 0131 %!R2177C3</stp>
        <stp>CRNCY=USD</stp>
        <stp>START_DATE_OVERRIDE=20170101</stp>
        <stp>END_DATE_OVERRIDE=20180131</stp>
        <stp>MARKET_DATA_OVERRIDE=RR902</stp>
        <tr r="C2177" s="15"/>
      </tp>
      <tp>
        <v>3506.8249175845699</v>
        <stp/>
        <stp>##V3_BDPV12</stp>
        <stp>IRPC TB Equity</stp>
        <stp>INTERVAL_AVG</stp>
        <stp>[Trading Turnover and Marketcap (Crypto, Equity, FX)_0131.xlsx]All Equity 0131 %!R1581C3</stp>
        <stp>CRNCY=USD</stp>
        <stp>START_DATE_OVERRIDE=20170101</stp>
        <stp>END_DATE_OVERRIDE=20180131</stp>
        <stp>MARKET_DATA_OVERRIDE=RR902</stp>
        <tr r="C1581" s="15"/>
      </tp>
      <tp>
        <v>8018.88399439369</v>
        <stp/>
        <stp>##V3_BDPV12</stp>
        <stp>TTAN IS Equity</stp>
        <stp>INTERVAL_AVG</stp>
        <stp>[Trading Turnover and Marketcap (Crypto, Equity, FX)_0131.xlsx]All Equity 0131 %!R1701C3</stp>
        <stp>CRNCY=USD</stp>
        <stp>START_DATE_OVERRIDE=20170101</stp>
        <stp>END_DATE_OVERRIDE=20180131</stp>
        <stp>MARKET_DATA_OVERRIDE=RR902</stp>
        <tr r="C1701" s="15"/>
      </tp>
      <tp>
        <v>1775.5392429314443</v>
        <stp/>
        <stp>##V3_BDPV12</stp>
        <stp>MONET CK Equity</stp>
        <stp>INTERVAL_AVG</stp>
        <stp>[Trading Turnover and Marketcap (Crypto, Equity, FX)_0131.xlsx]All Equity 0131 %!R2312C3</stp>
        <stp>CRNCY=USD</stp>
        <stp>START_DATE_OVERRIDE=20170101</stp>
        <stp>END_DATE_OVERRIDE=20180131</stp>
        <stp>MARKET_DATA_OVERRIDE=RR902</stp>
        <tr r="C2312" s="15"/>
      </tp>
      <tp>
        <v>26543.394841054491</v>
        <stp/>
        <stp>##V3_BDPV12</stp>
        <stp>COAL IS Equity</stp>
        <stp>INTERVAL_AVG</stp>
        <stp>[Trading Turnover and Marketcap (Crypto, Equity, FX)_0131.xlsx]All Equity 0131 %!R1654C3</stp>
        <stp>CRNCY=USD</stp>
        <stp>START_DATE_OVERRIDE=20170101</stp>
        <stp>END_DATE_OVERRIDE=20180131</stp>
        <stp>MARKET_DATA_OVERRIDE=RR902</stp>
        <tr r="C1654" s="15"/>
      </tp>
      <tp>
        <v>7289.2261996399448</v>
        <stp/>
        <stp>##V3_BDPV12</stp>
        <stp>UHAL US Equity</stp>
        <stp>INTERVAL_AVG</stp>
        <stp>[Trading Turnover and Marketcap (Crypto, Equity, FX)_0131.xlsx]All Equity 0131 %!R1336C3</stp>
        <stp>CRNCY=USD</stp>
        <stp>START_DATE_OVERRIDE=20170101</stp>
        <stp>END_DATE_OVERRIDE=20180131</stp>
        <stp>MARKET_DATA_OVERRIDE=RR902</stp>
        <tr r="C1336" s="15"/>
      </tp>
      <tp>
        <v>516513327.20588207</v>
        <stp/>
        <stp>##V3_BDPV12</stp>
        <stp>MCD US Equity</stp>
        <stp>INTERVAL_AVG</stp>
        <stp>[Trading Turnover and Marketcap (Crypto, Equity, FX)_0131.xlsx]All Equity 0131 %!R55C2</stp>
        <stp>MARKET_DATA_OVERRIDE=TURNOVER</stp>
        <stp>CRNCY=USD</stp>
        <stp>START_DATE_OVERRIDE=20170101</stp>
        <stp>END_DATE_OVERRIDE=20180131</stp>
        <tr r="B55" s="15"/>
      </tp>
      <tp>
        <v>3941.4459684502026</v>
        <stp/>
        <stp>##V3_BDPV12</stp>
        <stp>ANDINAB CC Equity</stp>
        <stp>INTERVAL_AVG</stp>
        <stp>[Trading Turnover and Marketcap (Crypto, Equity, FX)_0131.xlsx]All Equity 0131 %!R2412C3</stp>
        <stp>CRNCY=USD</stp>
        <stp>START_DATE_OVERRIDE=20170101</stp>
        <stp>END_DATE_OVERRIDE=20180131</stp>
        <stp>MARKET_DATA_OVERRIDE=RR902</stp>
        <tr r="C2412" s="15"/>
      </tp>
      <tp>
        <v>5282799.9886397878</v>
        <stp/>
        <stp>##V3_BDPV12</stp>
        <stp>012750 KP Equity</stp>
        <stp>INTERVAL_AVG</stp>
        <stp>[Trading Turnover and Marketcap (Crypto, Equity, FX)_0131.xlsx]All Equity 0131 %!R2288C2</stp>
        <stp>MARKET_DATA_OVERRIDE=TURNOVER</stp>
        <stp>CRNCY=USD</stp>
        <stp>START_DATE_OVERRIDE=20170101</stp>
        <stp>END_DATE_OVERRIDE=20180131</stp>
        <tr r="B2288" s="15"/>
      </tp>
      <tp>
        <v>18206901.53988063</v>
        <stp/>
        <stp>##V3_BDPV12</stp>
        <stp>000720 KP Equity</stp>
        <stp>INTERVAL_AVG</stp>
        <stp>[Trading Turnover and Marketcap (Crypto, Equity, FX)_0131.xlsx]All Equity 0131 %!R1668C2</stp>
        <stp>MARKET_DATA_OVERRIDE=TURNOVER</stp>
        <stp>CRNCY=USD</stp>
        <stp>START_DATE_OVERRIDE=20170101</stp>
        <stp>END_DATE_OVERRIDE=20180131</stp>
        <tr r="B1668" s="15"/>
      </tp>
      <tp>
        <v>11857626.427103275</v>
        <stp/>
        <stp>##V3_BDPV12</stp>
        <stp>004990 KP Equity</stp>
        <stp>INTERVAL_AVG</stp>
        <stp>[Trading Turnover and Marketcap (Crypto, Equity, FX)_0131.xlsx]All Equity 0131 %!R1956C2</stp>
        <stp>MARKET_DATA_OVERRIDE=TURNOVER</stp>
        <stp>CRNCY=USD</stp>
        <stp>START_DATE_OVERRIDE=20170101</stp>
        <stp>END_DATE_OVERRIDE=20180131</stp>
        <tr r="B1956" s="15"/>
      </tp>
      <tp>
        <v>14449.930076725297</v>
        <stp/>
        <stp>##V3_BDPV12</stp>
        <stp>KBANK TB Equity</stp>
        <stp>INTERVAL_AVG</stp>
        <stp>[Trading Turnover and Marketcap (Crypto, Equity, FX)_0131.xlsx]All Equity 0131 %!R1180C3</stp>
        <stp>CRNCY=USD</stp>
        <stp>START_DATE_OVERRIDE=20170101</stp>
        <stp>END_DATE_OVERRIDE=20180131</stp>
        <stp>MARKET_DATA_OVERRIDE=RR902</stp>
        <tr r="C1180" s="15"/>
      </tp>
      <tp>
        <v>13462.468264384484</v>
        <stp/>
        <stp>##V3_BDPV12</stp>
        <stp>CHILE CC Equity</stp>
        <stp>INTERVAL_AVG</stp>
        <stp>[Trading Turnover and Marketcap (Crypto, Equity, FX)_0131.xlsx]All Equity 0131 %!R2275C3</stp>
        <stp>CRNCY=USD</stp>
        <stp>START_DATE_OVERRIDE=20170101</stp>
        <stp>END_DATE_OVERRIDE=20180131</stp>
        <stp>MARKET_DATA_OVERRIDE=RR902</stp>
        <tr r="C2275" s="15"/>
      </tp>
      <tp>
        <v>17331.037822166509</v>
        <stp/>
        <stp>##V3_BDPV12</stp>
        <stp>COLOB DC Equity</stp>
        <stp>INTERVAL_AVG</stp>
        <stp>[Trading Turnover and Marketcap (Crypto, Equity, FX)_0131.xlsx]All Equity 0131 %!R1404C3</stp>
        <stp>CRNCY=USD</stp>
        <stp>START_DATE_OVERRIDE=20170101</stp>
        <stp>END_DATE_OVERRIDE=20180131</stp>
        <stp>MARKET_DATA_OVERRIDE=RR902</stp>
        <tr r="C1404" s="15"/>
      </tp>
      <tp>
        <v>2799.9175759518507</v>
        <stp/>
        <stp>##V3_BDPV12</stp>
        <stp>QGTS QD Equity</stp>
        <stp>INTERVAL_AVG</stp>
        <stp>[Trading Turnover and Marketcap (Crypto, Equity, FX)_0131.xlsx]All Equity 0131 %!R2464C3</stp>
        <stp>CRNCY=USD</stp>
        <stp>START_DATE_OVERRIDE=20170101</stp>
        <stp>END_DATE_OVERRIDE=20180131</stp>
        <stp>MARKET_DATA_OVERRIDE=RR902</stp>
        <tr r="C2464" s="15"/>
      </tp>
      <tp>
        <v>9816.1971108989492</v>
        <stp/>
        <stp>##V3_BDPV12</stp>
        <stp>GRASIM IS Equity</stp>
        <stp>INTERVAL_AVG</stp>
        <stp>[Trading Turnover and Marketcap (Crypto, Equity, FX)_0131.xlsx]All Equity 0131 %!R1532C3</stp>
        <stp>CRNCY=USD</stp>
        <stp>START_DATE_OVERRIDE=20170101</stp>
        <stp>END_DATE_OVERRIDE=20180131</stp>
        <stp>MARKET_DATA_OVERRIDE=RR902</stp>
        <tr r="C1532" s="15"/>
      </tp>
      <tp>
        <v>6632.7958066274005</v>
        <stp/>
        <stp>##V3_BDPV12</stp>
        <stp>ALFAA MM Equity</stp>
        <stp>INTERVAL_AVG</stp>
        <stp>[Trading Turnover and Marketcap (Crypto, Equity, FX)_0131.xlsx]All Equity 0131 %!R1994C3</stp>
        <stp>CRNCY=USD</stp>
        <stp>START_DATE_OVERRIDE=20170101</stp>
        <stp>END_DATE_OVERRIDE=20180131</stp>
        <stp>MARKET_DATA_OVERRIDE=RR902</stp>
        <tr r="C1994" s="15"/>
      </tp>
      <tp>
        <v>10700.337038688111</v>
        <stp/>
        <stp>##V3_BDPV12</stp>
        <stp>AXIATA MK Equity</stp>
        <stp>INTERVAL_AVG</stp>
        <stp>[Trading Turnover and Marketcap (Crypto, Equity, FX)_0131.xlsx]All Equity 0131 %!R2190C3</stp>
        <stp>CRNCY=USD</stp>
        <stp>START_DATE_OVERRIDE=20170101</stp>
        <stp>END_DATE_OVERRIDE=20180131</stp>
        <stp>MARKET_DATA_OVERRIDE=RR902</stp>
        <tr r="C2190" s="15"/>
      </tp>
      <tp>
        <v>2098.456125276331</v>
        <stp/>
        <stp>##V3_BDPV12</stp>
        <stp>ROBINS TB Equity</stp>
        <stp>INTERVAL_AVG</stp>
        <stp>[Trading Turnover and Marketcap (Crypto, Equity, FX)_0131.xlsx]All Equity 0131 %!R2340C3</stp>
        <stp>CRNCY=USD</stp>
        <stp>START_DATE_OVERRIDE=20170101</stp>
        <stp>END_DATE_OVERRIDE=20180131</stp>
        <stp>MARKET_DATA_OVERRIDE=RR902</stp>
        <tr r="C2340" s="15"/>
      </tp>
      <tp>
        <v>6072.0723026980813</v>
        <stp/>
        <stp>##V3_BDPV12</stp>
        <stp>MRCO IS Equity</stp>
        <stp>INTERVAL_AVG</stp>
        <stp>[Trading Turnover and Marketcap (Crypto, Equity, FX)_0131.xlsx]All Equity 0131 %!R2302C3</stp>
        <stp>CRNCY=USD</stp>
        <stp>START_DATE_OVERRIDE=20170101</stp>
        <stp>END_DATE_OVERRIDE=20180131</stp>
        <stp>MARKET_DATA_OVERRIDE=RR902</stp>
        <tr r="C2302" s="15"/>
      </tp>
      <tp>
        <v>26096.672313339506</v>
        <stp/>
        <stp>##V3_BDPV12</stp>
        <stp>GMKN RX Equity</stp>
        <stp>INTERVAL_AVG</stp>
        <stp>[Trading Turnover and Marketcap (Crypto, Equity, FX)_0131.xlsx]All Equity 0131 %!R1256C3</stp>
        <stp>CRNCY=USD</stp>
        <stp>START_DATE_OVERRIDE=20170101</stp>
        <stp>END_DATE_OVERRIDE=20180131</stp>
        <stp>MARKET_DATA_OVERRIDE=RR902</stp>
        <tr r="C1256" s="15"/>
      </tp>
      <tp>
        <v>4771.7657572765402</v>
        <stp/>
        <stp>##V3_BDPV12</stp>
        <stp>QATI QD Equity</stp>
        <stp>INTERVAL_AVG</stp>
        <stp>[Trading Turnover and Marketcap (Crypto, Equity, FX)_0131.xlsx]All Equity 0131 %!R2471C3</stp>
        <stp>CRNCY=USD</stp>
        <stp>START_DATE_OVERRIDE=20170101</stp>
        <stp>END_DATE_OVERRIDE=20180131</stp>
        <stp>MARKET_DATA_OVERRIDE=RR902</stp>
        <tr r="C2471" s="15"/>
      </tp>
      <tp>
        <v>9437.0164523746607</v>
        <stp/>
        <stp>##V3_BDPV12</stp>
        <stp>SRCM IS Equity</stp>
        <stp>INTERVAL_AVG</stp>
        <stp>[Trading Turnover and Marketcap (Crypto, Equity, FX)_0131.xlsx]All Equity 0131 %!R2293C3</stp>
        <stp>CRNCY=USD</stp>
        <stp>START_DATE_OVERRIDE=20170101</stp>
        <stp>END_DATE_OVERRIDE=20180131</stp>
        <stp>MARKET_DATA_OVERRIDE=RR902</stp>
        <tr r="C2293" s="15"/>
      </tp>
      <tp>
        <v>525939286.76470566</v>
        <stp/>
        <stp>##V3_BDPV12</stp>
        <stp>SLB US Equity</stp>
        <stp>INTERVAL_AVG</stp>
        <stp>[Trading Turnover and Marketcap (Crypto, Equity, FX)_0131.xlsx]All Equity 0131 %!R52C2</stp>
        <stp>MARKET_DATA_OVERRIDE=TURNOVER</stp>
        <stp>CRNCY=USD</stp>
        <stp>START_DATE_OVERRIDE=20170101</stp>
        <stp>END_DATE_OVERRIDE=20180131</stp>
        <tr r="B52" s="15"/>
      </tp>
      <tp>
        <v>12764.815601561118</v>
        <stp/>
        <stp>##V3_BDPV12</stp>
        <stp>TECK/B CT Equity</stp>
        <stp>INTERVAL_AVG</stp>
        <stp>[Trading Turnover and Marketcap (Crypto, Equity, FX)_0131.xlsx]All Equity 0131 %!R986C3</stp>
        <stp>CRNCY=USD</stp>
        <stp>START_DATE_OVERRIDE=20170101</stp>
        <stp>END_DATE_OVERRIDE=20180131</stp>
        <stp>MARKET_DATA_OVERRIDE=RR902</stp>
        <tr r="C986" s="15"/>
      </tp>
      <tp>
        <v>31803689.522058822</v>
        <stp/>
        <stp>##V3_BDPV12</stp>
        <stp>SEIC US Equity</stp>
        <stp>INTERVAL_AVG</stp>
        <stp>[Trading Turnover and Marketcap (Crypto, Equity, FX)_0131.xlsx]All Equity 0131 %!R1267C2</stp>
        <stp>MARKET_DATA_OVERRIDE=TURNOVER</stp>
        <stp>CRNCY=USD</stp>
        <stp>START_DATE_OVERRIDE=20170101</stp>
        <stp>END_DATE_OVERRIDE=20180131</stp>
        <tr r="B1267" s="15"/>
      </tp>
      <tp>
        <v>9770372.1069505066</v>
        <stp/>
        <stp>##V3_BDPV12</stp>
        <stp>MAGN RX Equity</stp>
        <stp>INTERVAL_AVG</stp>
        <stp>[Trading Turnover and Marketcap (Crypto, Equity, FX)_0131.xlsx]All Equity 0131 %!R2064C2</stp>
        <stp>MARKET_DATA_OVERRIDE=TURNOVER</stp>
        <stp>CRNCY=USD</stp>
        <stp>START_DATE_OVERRIDE=20170101</stp>
        <stp>END_DATE_OVERRIDE=20180131</stp>
        <tr r="B2064" s="15"/>
      </tp>
      <tp>
        <v>2251126.3537075808</v>
        <stp/>
        <stp>##V3_BDPV12</stp>
        <stp>QEWS QD Equity</stp>
        <stp>INTERVAL_AVG</stp>
        <stp>[Trading Turnover and Marketcap (Crypto, Equity, FX)_0131.xlsx]All Equity 0131 %!R2443C2</stp>
        <stp>MARKET_DATA_OVERRIDE=TURNOVER</stp>
        <stp>CRNCY=USD</stp>
        <stp>START_DATE_OVERRIDE=20170101</stp>
        <stp>END_DATE_OVERRIDE=20180131</stp>
        <tr r="B2443" s="15"/>
      </tp>
      <tp>
        <v>9081243.245633509</v>
        <stp/>
        <stp>##V3_BDPV12</stp>
        <stp>NLMK RX Equity</stp>
        <stp>INTERVAL_AVG</stp>
        <stp>[Trading Turnover and Marketcap (Crypto, Equity, FX)_0131.xlsx]All Equity 0131 %!R2089C2</stp>
        <stp>MARKET_DATA_OVERRIDE=TURNOVER</stp>
        <stp>CRNCY=USD</stp>
        <stp>START_DATE_OVERRIDE=20170101</stp>
        <stp>END_DATE_OVERRIDE=20180131</stp>
        <tr r="B2089" s="15"/>
      </tp>
      <tp>
        <v>43993045.441176467</v>
        <stp/>
        <stp>##V3_BDPV12</stp>
        <stp>ACGL US Equity</stp>
        <stp>INTERVAL_AVG</stp>
        <stp>[Trading Turnover and Marketcap (Crypto, Equity, FX)_0131.xlsx]All Equity 0131 %!R1061C2</stp>
        <stp>MARKET_DATA_OVERRIDE=TURNOVER</stp>
        <stp>CRNCY=USD</stp>
        <stp>START_DATE_OVERRIDE=20170101</stp>
        <stp>END_DATE_OVERRIDE=20180131</stp>
        <tr r="B1061" s="15"/>
      </tp>
      <tp>
        <v>40249393.272058822</v>
        <stp/>
        <stp>##V3_BDPV12</stp>
        <stp>PAGP US Equity</stp>
        <stp>INTERVAL_AVG</stp>
        <stp>[Trading Turnover and Marketcap (Crypto, Equity, FX)_0131.xlsx]All Equity 0131 %!R1113C2</stp>
        <stp>MARKET_DATA_OVERRIDE=TURNOVER</stp>
        <stp>CRNCY=USD</stp>
        <stp>START_DATE_OVERRIDE=20170101</stp>
        <stp>END_DATE_OVERRIDE=20180131</stp>
        <tr r="B1113" s="15"/>
      </tp>
      <tp>
        <v>5420174.4036184037</v>
        <stp/>
        <stp>##V3_BDPV12</stp>
        <stp>MARK QD Equity</stp>
        <stp>INTERVAL_AVG</stp>
        <stp>[Trading Turnover and Marketcap (Crypto, Equity, FX)_0131.xlsx]All Equity 0131 %!R2277C2</stp>
        <stp>MARKET_DATA_OVERRIDE=TURNOVER</stp>
        <stp>CRNCY=USD</stp>
        <stp>START_DATE_OVERRIDE=20170101</stp>
        <stp>END_DATE_OVERRIDE=20180131</stp>
        <tr r="B2277" s="15"/>
      </tp>
      <tp>
        <v>141907841.57464054</v>
        <stp/>
        <stp>##V3_BDPV12</stp>
        <stp>NOVOB DC Equity</stp>
        <stp>INTERVAL_AVG</stp>
        <stp>[Trading Turnover and Marketcap (Crypto, Equity, FX)_0131.xlsx]All Equity 0131 %!R397C2</stp>
        <stp>MARKET_DATA_OVERRIDE=TURNOVER</stp>
        <stp>CRNCY=USD</stp>
        <stp>START_DATE_OVERRIDE=20170101</stp>
        <stp>END_DATE_OVERRIDE=20180131</stp>
        <tr r="B397" s="15"/>
      </tp>
      <tp>
        <v>5035759.1787950229</v>
        <stp/>
        <stp>##V3_BDPV12</stp>
        <stp>SCHN SE Equity</stp>
        <stp>INTERVAL_AVG</stp>
        <stp>[Trading Turnover and Marketcap (Crypto, Equity, FX)_0131.xlsx]All Equity 0131 %!R2307C2</stp>
        <stp>MARKET_DATA_OVERRIDE=TURNOVER</stp>
        <stp>CRNCY=USD</stp>
        <stp>START_DATE_OVERRIDE=20170101</stp>
        <stp>END_DATE_OVERRIDE=20180131</stp>
        <tr r="B2307" s="15"/>
      </tp>
      <tp>
        <v>3629.8461832335829</v>
        <stp/>
        <stp>##V3_BDPV12</stp>
        <stp>586 HK Equity</stp>
        <stp>INTERVAL_AVG</stp>
        <stp>[Trading Turnover and Marketcap (Crypto, Equity, FX)_0131.xlsx]All Equity 0131 %!R2192C3</stp>
        <stp>CRNCY=USD</stp>
        <stp>START_DATE_OVERRIDE=20170101</stp>
        <stp>END_DATE_OVERRIDE=20180131</stp>
        <stp>MARKET_DATA_OVERRIDE=RR902</stp>
        <tr r="C2192" s="15"/>
      </tp>
      <tp>
        <v>5437.8693779215464</v>
        <stp/>
        <stp>##V3_BDPV12</stp>
        <stp>683 HK Equity</stp>
        <stp>INTERVAL_AVG</stp>
        <stp>[Trading Turnover and Marketcap (Crypto, Equity, FX)_0131.xlsx]All Equity 0131 %!R2155C3</stp>
        <stp>CRNCY=USD</stp>
        <stp>START_DATE_OVERRIDE=20170101</stp>
        <stp>END_DATE_OVERRIDE=20180131</stp>
        <stp>MARKET_DATA_OVERRIDE=RR902</stp>
        <tr r="C2155" s="15"/>
      </tp>
      <tp>
        <v>20518.589918633887</v>
        <stp/>
        <stp>##V3_BDPV12</stp>
        <stp>175 HK Equity</stp>
        <stp>INTERVAL_AVG</stp>
        <stp>[Trading Turnover and Marketcap (Crypto, Equity, FX)_0131.xlsx]All Equity 0131 %!R385C3</stp>
        <stp>CRNCY=USD</stp>
        <stp>START_DATE_OVERRIDE=20170101</stp>
        <stp>END_DATE_OVERRIDE=20180131</stp>
        <stp>MARKET_DATA_OVERRIDE=RR902</stp>
        <tr r="C385" s="15"/>
      </tp>
      <tp>
        <v>14658500.62851166</v>
        <stp/>
        <stp>##V3_BDPV12</stp>
        <stp>ASX AT Equity</stp>
        <stp>INTERVAL_AVG</stp>
        <stp>[Trading Turnover and Marketcap (Crypto, Equity, FX)_0131.xlsx]All Equity 0131 %!R1815C2</stp>
        <stp>MARKET_DATA_OVERRIDE=TURNOVER</stp>
        <stp>CRNCY=USD</stp>
        <stp>START_DATE_OVERRIDE=20170101</stp>
        <stp>END_DATE_OVERRIDE=20180131</stp>
        <tr r="B1815" s="15"/>
      </tp>
      <tp>
        <v>9728878.0913301054</v>
        <stp/>
        <stp>##V3_BDPV12</stp>
        <stp>STE SP Equity</stp>
        <stp>INTERVAL_AVG</stp>
        <stp>[Trading Turnover and Marketcap (Crypto, Equity, FX)_0131.xlsx]All Equity 0131 %!R2065C2</stp>
        <stp>MARKET_DATA_OVERRIDE=TURNOVER</stp>
        <stp>CRNCY=USD</stp>
        <stp>START_DATE_OVERRIDE=20170101</stp>
        <stp>END_DATE_OVERRIDE=20180131</stp>
        <tr r="B2065" s="15"/>
      </tp>
      <tp>
        <v>42983506.646679215</v>
        <stp/>
        <stp>##V3_BDPV12</stp>
        <stp>MHG NO Equity</stp>
        <stp>INTERVAL_AVG</stp>
        <stp>[Trading Turnover and Marketcap (Crypto, Equity, FX)_0131.xlsx]All Equity 0131 %!R1076C2</stp>
        <stp>MARKET_DATA_OVERRIDE=TURNOVER</stp>
        <stp>CRNCY=USD</stp>
        <stp>START_DATE_OVERRIDE=20170101</stp>
        <stp>END_DATE_OVERRIDE=20180131</stp>
        <tr r="B1076" s="15"/>
      </tp>
      <tp>
        <v>114841192.2058824</v>
        <stp/>
        <stp>##V3_BDPV12</stp>
        <stp>SIRI US Equity</stp>
        <stp>INTERVAL_AVG</stp>
        <stp>[Trading Turnover and Marketcap (Crypto, Equity, FX)_0131.xlsx]All Equity 0131 %!R499C2</stp>
        <stp>MARKET_DATA_OVERRIDE=TURNOVER</stp>
        <stp>CRNCY=USD</stp>
        <stp>START_DATE_OVERRIDE=20170101</stp>
        <stp>END_DATE_OVERRIDE=20180131</stp>
        <tr r="B499" s="15"/>
      </tp>
      <tp>
        <v>73310134.871781364</v>
        <stp/>
        <stp>##V3_BDPV12</stp>
        <stp>KER FP Equity</stp>
        <stp>INTERVAL_AVG</stp>
        <stp>[Trading Turnover and Marketcap (Crypto, Equity, FX)_0131.xlsx]All Equity 0131 %!R749C2</stp>
        <stp>MARKET_DATA_OVERRIDE=TURNOVER</stp>
        <stp>CRNCY=USD</stp>
        <stp>START_DATE_OVERRIDE=20170101</stp>
        <stp>END_DATE_OVERRIDE=20180131</stp>
        <tr r="B749" s="15"/>
      </tp>
      <tp>
        <v>5507494.3597497595</v>
        <stp/>
        <stp>##V3_BDPV12</stp>
        <stp>RMI SJ Equity</stp>
        <stp>INTERVAL_AVG</stp>
        <stp>[Trading Turnover and Marketcap (Crypto, Equity, FX)_0131.xlsx]All Equity 0131 %!R2274C2</stp>
        <stp>MARKET_DATA_OVERRIDE=TURNOVER</stp>
        <stp>CRNCY=USD</stp>
        <stp>START_DATE_OVERRIDE=20170101</stp>
        <stp>END_DATE_OVERRIDE=20180131</stp>
        <tr r="B2274" s="15"/>
      </tp>
      <tp>
        <v>64467108.272058785</v>
        <stp/>
        <stp>##V3_BDPV12</stp>
        <stp>XYL US Equity</stp>
        <stp>INTERVAL_AVG</stp>
        <stp>[Trading Turnover and Marketcap (Crypto, Equity, FX)_0131.xlsx]All Equity 0131 %!R819C2</stp>
        <stp>MARKET_DATA_OVERRIDE=TURNOVER</stp>
        <stp>CRNCY=USD</stp>
        <stp>START_DATE_OVERRIDE=20170101</stp>
        <stp>END_DATE_OVERRIDE=20180131</stp>
        <tr r="B819" s="15"/>
      </tp>
      <tp>
        <v>19548821.642113395</v>
        <stp/>
        <stp>##V3_BDPV12</stp>
        <stp>AWC AT Equity</stp>
        <stp>INTERVAL_AVG</stp>
        <stp>[Trading Turnover and Marketcap (Crypto, Equity, FX)_0131.xlsx]All Equity 0131 %!R1625C2</stp>
        <stp>MARKET_DATA_OVERRIDE=TURNOVER</stp>
        <stp>CRNCY=USD</stp>
        <stp>START_DATE_OVERRIDE=20170101</stp>
        <stp>END_DATE_OVERRIDE=20180131</stp>
        <tr r="B1625" s="15"/>
      </tp>
      <tp>
        <v>12858849.831512233</v>
        <stp/>
        <stp>##V3_BDPV12</stp>
        <stp>MSS IS Equity</stp>
        <stp>INTERVAL_AVG</stp>
        <stp>[Trading Turnover and Marketcap (Crypto, Equity, FX)_0131.xlsx]All Equity 0131 %!R1901C2</stp>
        <stp>MARKET_DATA_OVERRIDE=TURNOVER</stp>
        <stp>CRNCY=USD</stp>
        <stp>START_DATE_OVERRIDE=20170101</stp>
        <stp>END_DATE_OVERRIDE=20180131</stp>
        <tr r="B1901" s="15"/>
      </tp>
      <tp>
        <v>142957797.9044117</v>
        <stp/>
        <stp>##V3_BDPV12</stp>
        <stp>ROK US Equity</stp>
        <stp>INTERVAL_AVG</stp>
        <stp>[Trading Turnover and Marketcap (Crypto, Equity, FX)_0131.xlsx]All Equity 0131 %!R389C2</stp>
        <stp>MARKET_DATA_OVERRIDE=TURNOVER</stp>
        <stp>CRNCY=USD</stp>
        <stp>START_DATE_OVERRIDE=20170101</stp>
        <stp>END_DATE_OVERRIDE=20180131</stp>
        <tr r="B389" s="15"/>
      </tp>
      <tp>
        <v>253771281.65100732</v>
        <stp/>
        <stp>##V3_BDPV12</stp>
        <stp>ALV GY Equity</stp>
        <stp>INTERVAL_AVG</stp>
        <stp>[Trading Turnover and Marketcap (Crypto, Equity, FX)_0131.xlsx]All Equity 0131 %!R169C2</stp>
        <stp>MARKET_DATA_OVERRIDE=TURNOVER</stp>
        <stp>CRNCY=USD</stp>
        <stp>START_DATE_OVERRIDE=20170101</stp>
        <stp>END_DATE_OVERRIDE=20180131</stp>
        <tr r="B169" s="15"/>
      </tp>
      <tp>
        <v>53523731.139705896</v>
        <stp/>
        <stp>##V3_BDPV12</stp>
        <stp>RACE US Equity</stp>
        <stp>INTERVAL_AVG</stp>
        <stp>[Trading Turnover and Marketcap (Crypto, Equity, FX)_0131.xlsx]All Equity 0131 %!R938C2</stp>
        <stp>MARKET_DATA_OVERRIDE=TURNOVER</stp>
        <stp>CRNCY=USD</stp>
        <stp>START_DATE_OVERRIDE=20170101</stp>
        <stp>END_DATE_OVERRIDE=20180131</stp>
        <tr r="B938" s="15"/>
      </tp>
      <tp>
        <v>79314648.345588267</v>
        <stp/>
        <stp>##V3_BDPV12</stp>
        <stp>PII US Equity</stp>
        <stp>INTERVAL_AVG</stp>
        <stp>[Trading Turnover and Marketcap (Crypto, Equity, FX)_0131.xlsx]All Equity 0131 %!R709C2</stp>
        <stp>MARKET_DATA_OVERRIDE=TURNOVER</stp>
        <stp>CRNCY=USD</stp>
        <stp>START_DATE_OVERRIDE=20170101</stp>
        <stp>END_DATE_OVERRIDE=20180131</stp>
        <tr r="B709" s="15"/>
      </tp>
      <tp>
        <v>135857982.09558833</v>
        <stp/>
        <stp>##V3_BDPV12</stp>
        <stp>PPL US Equity</stp>
        <stp>INTERVAL_AVG</stp>
        <stp>[Trading Turnover and Marketcap (Crypto, Equity, FX)_0131.xlsx]All Equity 0131 %!R419C2</stp>
        <stp>MARKET_DATA_OVERRIDE=TURNOVER</stp>
        <stp>CRNCY=USD</stp>
        <stp>START_DATE_OVERRIDE=20170101</stp>
        <stp>END_DATE_OVERRIDE=20180131</stp>
        <tr r="B419" s="15"/>
      </tp>
      <tp>
        <v>108602014.6323529</v>
        <stp/>
        <stp>##V3_BDPV12</stp>
        <stp>PVH US Equity</stp>
        <stp>INTERVAL_AVG</stp>
        <stp>[Trading Turnover and Marketcap (Crypto, Equity, FX)_0131.xlsx]All Equity 0131 %!R529C2</stp>
        <stp>MARKET_DATA_OVERRIDE=TURNOVER</stp>
        <stp>CRNCY=USD</stp>
        <stp>START_DATE_OVERRIDE=20170101</stp>
        <stp>END_DATE_OVERRIDE=20180131</stp>
        <tr r="B529" s="15"/>
      </tp>
      <tp>
        <v>156729184.96323532</v>
        <stp/>
        <stp>##V3_BDPV12</stp>
        <stp>PPG US Equity</stp>
        <stp>INTERVAL_AVG</stp>
        <stp>[Trading Turnover and Marketcap (Crypto, Equity, FX)_0131.xlsx]All Equity 0131 %!R349C2</stp>
        <stp>MARKET_DATA_OVERRIDE=TURNOVER</stp>
        <stp>CRNCY=USD</stp>
        <stp>START_DATE_OVERRIDE=20170101</stp>
        <stp>END_DATE_OVERRIDE=20180131</stp>
        <tr r="B349" s="15"/>
      </tp>
      <tp>
        <v>34063838.094081551</v>
        <stp/>
        <stp>##V3_BDPV12</stp>
        <stp>BXB AT Equity</stp>
        <stp>INTERVAL_AVG</stp>
        <stp>[Trading Turnover and Marketcap (Crypto, Equity, FX)_0131.xlsx]All Equity 0131 %!R1226C2</stp>
        <stp>MARKET_DATA_OVERRIDE=TURNOVER</stp>
        <stp>CRNCY=USD</stp>
        <stp>START_DATE_OVERRIDE=20170101</stp>
        <stp>END_DATE_OVERRIDE=20180131</stp>
        <tr r="B1226" s="15"/>
      </tp>
      <tp>
        <v>61639242.54313615</v>
        <stp/>
        <stp>##V3_BDPV12</stp>
        <stp>PTT TB Equity</stp>
        <stp>INTERVAL_AVG</stp>
        <stp>[Trading Turnover and Marketcap (Crypto, Equity, FX)_0131.xlsx]All Equity 0131 %!R849C2</stp>
        <stp>MARKET_DATA_OVERRIDE=TURNOVER</stp>
        <stp>CRNCY=USD</stp>
        <stp>START_DATE_OVERRIDE=20170101</stp>
        <stp>END_DATE_OVERRIDE=20180131</stp>
        <tr r="B849" s="15"/>
      </tp>
      <tp>
        <v>52001625.330882311</v>
        <stp/>
        <stp>##V3_BDPV12</stp>
        <stp>WBC US Equity</stp>
        <stp>INTERVAL_AVG</stp>
        <stp>[Trading Turnover and Marketcap (Crypto, Equity, FX)_0131.xlsx]All Equity 0131 %!R959C2</stp>
        <stp>MARKET_DATA_OVERRIDE=TURNOVER</stp>
        <stp>CRNCY=USD</stp>
        <stp>START_DATE_OVERRIDE=20170101</stp>
        <stp>END_DATE_OVERRIDE=20180131</stp>
        <tr r="B959" s="15"/>
      </tp>
      <tp>
        <v>17584252.801324278</v>
        <stp/>
        <stp>##V3_BDPV12</stp>
        <stp>SAP SJ Equity</stp>
        <stp>INTERVAL_AVG</stp>
        <stp>[Trading Turnover and Marketcap (Crypto, Equity, FX)_0131.xlsx]All Equity 0131 %!R1695C2</stp>
        <stp>MARKET_DATA_OVERRIDE=TURNOVER</stp>
        <stp>CRNCY=USD</stp>
        <stp>START_DATE_OVERRIDE=20170101</stp>
        <stp>END_DATE_OVERRIDE=20180131</stp>
        <tr r="B1695" s="15"/>
      </tp>
      <tp>
        <v>4553972.20688303</v>
        <stp/>
        <stp>##V3_BDPV12</stp>
        <stp>TEL PM Equity</stp>
        <stp>INTERVAL_AVG</stp>
        <stp>[Trading Turnover and Marketcap (Crypto, Equity, FX)_0131.xlsx]All Equity 0131 %!R2341C2</stp>
        <stp>MARKET_DATA_OVERRIDE=TURNOVER</stp>
        <stp>CRNCY=USD</stp>
        <stp>START_DATE_OVERRIDE=20170101</stp>
        <stp>END_DATE_OVERRIDE=20180131</stp>
        <tr r="B2341" s="15"/>
      </tp>
      <tp>
        <v>106744935.92139903</v>
        <stp/>
        <stp>##V3_BDPV12</stp>
        <stp>NG/ LN Equity</stp>
        <stp>INTERVAL_AVG</stp>
        <stp>[Trading Turnover and Marketcap (Crypto, Equity, FX)_0131.xlsx]All Equity 0131 %!R539C2</stp>
        <stp>MARKET_DATA_OVERRIDE=TURNOVER</stp>
        <stp>CRNCY=USD</stp>
        <stp>START_DATE_OVERRIDE=20170101</stp>
        <stp>END_DATE_OVERRIDE=20180131</stp>
        <tr r="B539" s="15"/>
      </tp>
      <tp>
        <v>95964063.85187</v>
        <stp/>
        <stp>##V3_BDPV12</stp>
        <stp>FRE GY Equity</stp>
        <stp>INTERVAL_AVG</stp>
        <stp>[Trading Turnover and Marketcap (Crypto, Equity, FX)_0131.xlsx]All Equity 0131 %!R609C2</stp>
        <stp>MARKET_DATA_OVERRIDE=TURNOVER</stp>
        <stp>CRNCY=USD</stp>
        <stp>START_DATE_OVERRIDE=20170101</stp>
        <stp>END_DATE_OVERRIDE=20180131</stp>
        <tr r="B609" s="15"/>
      </tp>
      <tp>
        <v>61180039.227941133</v>
        <stp/>
        <stp>##V3_BDPV12</stp>
        <stp>UNM US Equity</stp>
        <stp>INTERVAL_AVG</stp>
        <stp>[Trading Turnover and Marketcap (Crypto, Equity, FX)_0131.xlsx]All Equity 0131 %!R859C2</stp>
        <stp>MARKET_DATA_OVERRIDE=TURNOVER</stp>
        <stp>CRNCY=USD</stp>
        <stp>START_DATE_OVERRIDE=20170101</stp>
        <stp>END_DATE_OVERRIDE=20180131</stp>
        <tr r="B859" s="15"/>
      </tp>
      <tp>
        <v>216494698.41911772</v>
        <stp/>
        <stp>##V3_BDPV12</stp>
        <stp>JCI US Equity</stp>
        <stp>INTERVAL_AVG</stp>
        <stp>[Trading Turnover and Marketcap (Crypto, Equity, FX)_0131.xlsx]All Equity 0131 %!R209C2</stp>
        <stp>MARKET_DATA_OVERRIDE=TURNOVER</stp>
        <stp>CRNCY=USD</stp>
        <stp>START_DATE_OVERRIDE=20170101</stp>
        <stp>END_DATE_OVERRIDE=20180131</stp>
        <tr r="B209" s="15"/>
      </tp>
      <tp>
        <v>6139433.6619618312</v>
        <stp/>
        <stp>##V3_BDPV12</stp>
        <stp>DEC FP Equity</stp>
        <stp>INTERVAL_AVG</stp>
        <stp>[Trading Turnover and Marketcap (Crypto, Equity, FX)_0131.xlsx]All Equity 0131 %!R2247C2</stp>
        <stp>MARKET_DATA_OVERRIDE=TURNOVER</stp>
        <stp>CRNCY=USD</stp>
        <stp>START_DATE_OVERRIDE=20170101</stp>
        <stp>END_DATE_OVERRIDE=20180131</stp>
        <tr r="B2247" s="15"/>
      </tp>
      <tp>
        <v>54350235.168774754</v>
        <stp/>
        <stp>##V3_BDPV12</stp>
        <stp>SN/ LN Equity</stp>
        <stp>INTERVAL_AVG</stp>
        <stp>[Trading Turnover and Marketcap (Crypto, Equity, FX)_0131.xlsx]All Equity 0131 %!R929C2</stp>
        <stp>MARKET_DATA_OVERRIDE=TURNOVER</stp>
        <stp>CRNCY=USD</stp>
        <stp>START_DATE_OVERRIDE=20170101</stp>
        <stp>END_DATE_OVERRIDE=20180131</stp>
        <tr r="B929" s="15"/>
      </tp>
      <tp>
        <v>14379733.385665923</v>
        <stp/>
        <stp>##V3_BDPV12</stp>
        <stp>CCO CT Equity</stp>
        <stp>INTERVAL_AVG</stp>
        <stp>[Trading Turnover and Marketcap (Crypto, Equity, FX)_0131.xlsx]All Equity 0131 %!R1825C2</stp>
        <stp>MARKET_DATA_OVERRIDE=TURNOVER</stp>
        <stp>CRNCY=USD</stp>
        <stp>START_DATE_OVERRIDE=20170101</stp>
        <stp>END_DATE_OVERRIDE=20180131</stp>
        <tr r="B1825" s="15"/>
      </tp>
      <tp>
        <v>81617872.794117615</v>
        <stp/>
        <stp>##V3_BDPV12</stp>
        <stp>HRL US Equity</stp>
        <stp>INTERVAL_AVG</stp>
        <stp>[Trading Turnover and Marketcap (Crypto, Equity, FX)_0131.xlsx]All Equity 0131 %!R689C2</stp>
        <stp>MARKET_DATA_OVERRIDE=TURNOVER</stp>
        <stp>CRNCY=USD</stp>
        <stp>START_DATE_OVERRIDE=20170101</stp>
        <stp>END_DATE_OVERRIDE=20180131</stp>
        <tr r="B689" s="15"/>
      </tp>
      <tp>
        <v>49851482.793970257</v>
        <stp/>
        <stp>##V3_BDPV12</stp>
        <stp>TEN IM Equity</stp>
        <stp>INTERVAL_AVG</stp>
        <stp>[Trading Turnover and Marketcap (Crypto, Equity, FX)_0131.xlsx]All Equity 0131 %!R989C2</stp>
        <stp>MARKET_DATA_OVERRIDE=TURNOVER</stp>
        <stp>CRNCY=USD</stp>
        <stp>START_DATE_OVERRIDE=20170101</stp>
        <stp>END_DATE_OVERRIDE=20180131</stp>
        <tr r="B989" s="15"/>
      </tp>
      <tp>
        <v>207694861.98529404</v>
        <stp/>
        <stp>##V3_BDPV12</stp>
        <stp>HPE US Equity</stp>
        <stp>INTERVAL_AVG</stp>
        <stp>[Trading Turnover and Marketcap (Crypto, Equity, FX)_0131.xlsx]All Equity 0131 %!R229C2</stp>
        <stp>MARKET_DATA_OVERRIDE=TURNOVER</stp>
        <stp>CRNCY=USD</stp>
        <stp>START_DATE_OVERRIDE=20170101</stp>
        <stp>END_DATE_OVERRIDE=20180131</stp>
        <tr r="B229" s="15"/>
      </tp>
      <tp>
        <v>91549181.029411748</v>
        <stp/>
        <stp>##V3_BDPV12</stp>
        <stp>NFX US Equity</stp>
        <stp>INTERVAL_AVG</stp>
        <stp>[Trading Turnover and Marketcap (Crypto, Equity, FX)_0131.xlsx]All Equity 0131 %!R629C2</stp>
        <stp>MARKET_DATA_OVERRIDE=TURNOVER</stp>
        <stp>CRNCY=USD</stp>
        <stp>START_DATE_OVERRIDE=20170101</stp>
        <stp>END_DATE_OVERRIDE=20180131</stp>
        <tr r="B629" s="15"/>
      </tp>
      <tp>
        <v>33875048.594531327</v>
        <stp/>
        <stp>##V3_BDPV12</stp>
        <stp>T CT Equity</stp>
        <stp>INTERVAL_AVG</stp>
        <stp>[Trading Turnover and Marketcap (Crypto, Equity, FX)_0131.xlsx]All Equity 0131 %!R1228C2</stp>
        <stp>MARKET_DATA_OVERRIDE=TURNOVER</stp>
        <stp>CRNCY=USD</stp>
        <stp>START_DATE_OVERRIDE=20170101</stp>
        <stp>END_DATE_OVERRIDE=20180131</stp>
        <tr r="B1228" s="15"/>
      </tp>
      <tp>
        <v>264659526.1397059</v>
        <stp/>
        <stp>##V3_BDPV12</stp>
        <stp>MGM US Equity</stp>
        <stp>INTERVAL_AVG</stp>
        <stp>[Trading Turnover and Marketcap (Crypto, Equity, FX)_0131.xlsx]All Equity 0131 %!R159C2</stp>
        <stp>MARKET_DATA_OVERRIDE=TURNOVER</stp>
        <stp>CRNCY=USD</stp>
        <stp>START_DATE_OVERRIDE=20170101</stp>
        <stp>END_DATE_OVERRIDE=20180131</stp>
        <tr r="B159" s="15"/>
      </tp>
      <tp>
        <v>94129442.279411733</v>
        <stp/>
        <stp>##V3_BDPV12</stp>
        <stp>MAC US Equity</stp>
        <stp>INTERVAL_AVG</stp>
        <stp>[Trading Turnover and Marketcap (Crypto, Equity, FX)_0131.xlsx]All Equity 0131 %!R619C2</stp>
        <stp>MARKET_DATA_OVERRIDE=TURNOVER</stp>
        <stp>CRNCY=USD</stp>
        <stp>START_DATE_OVERRIDE=20170101</stp>
        <stp>END_DATE_OVERRIDE=20180131</stp>
        <tr r="B619" s="15"/>
      </tp>
      <tp>
        <v>283356883.08823526</v>
        <stp/>
        <stp>##V3_BDPV12</stp>
        <stp>MET US Equity</stp>
        <stp>INTERVAL_AVG</stp>
        <stp>[Trading Turnover and Marketcap (Crypto, Equity, FX)_0131.xlsx]All Equity 0131 %!R139C2</stp>
        <stp>MARKET_DATA_OVERRIDE=TURNOVER</stp>
        <stp>CRNCY=USD</stp>
        <stp>START_DATE_OVERRIDE=20170101</stp>
        <stp>END_DATE_OVERRIDE=20180131</stp>
        <tr r="B139" s="15"/>
      </tp>
      <tp>
        <v>141297000.14705878</v>
        <stp/>
        <stp>##V3_BDPV12</stp>
        <stp>MMC US Equity</stp>
        <stp>INTERVAL_AVG</stp>
        <stp>[Trading Turnover and Marketcap (Crypto, Equity, FX)_0131.xlsx]All Equity 0131 %!R399C2</stp>
        <stp>MARKET_DATA_OVERRIDE=TURNOVER</stp>
        <stp>CRNCY=USD</stp>
        <stp>START_DATE_OVERRIDE=20170101</stp>
        <stp>END_DATE_OVERRIDE=20180131</stp>
        <tr r="B399" s="15"/>
      </tp>
      <tp>
        <v>88279778.970588177</v>
        <stp/>
        <stp>##V3_BDPV12</stp>
        <stp>MTD US Equity</stp>
        <stp>INTERVAL_AVG</stp>
        <stp>[Trading Turnover and Marketcap (Crypto, Equity, FX)_0131.xlsx]All Equity 0131 %!R649C2</stp>
        <stp>MARKET_DATA_OVERRIDE=TURNOVER</stp>
        <stp>CRNCY=USD</stp>
        <stp>START_DATE_OVERRIDE=20170101</stp>
        <stp>END_DATE_OVERRIDE=20180131</stp>
        <tr r="B649" s="15"/>
      </tp>
      <tp>
        <v>190488268.8970587</v>
        <stp/>
        <stp>##V3_BDPV12</stp>
        <stp>BSX US Equity</stp>
        <stp>INTERVAL_AVG</stp>
        <stp>[Trading Turnover and Marketcap (Crypto, Equity, FX)_0131.xlsx]All Equity 0131 %!R259C2</stp>
        <stp>MARKET_DATA_OVERRIDE=TURNOVER</stp>
        <stp>CRNCY=USD</stp>
        <stp>START_DATE_OVERRIDE=20170101</stp>
        <stp>END_DATE_OVERRIDE=20180131</stp>
        <tr r="B259" s="15"/>
      </tp>
      <tp>
        <v>138840043.64634645</v>
        <stp/>
        <stp>##V3_BDPV12</stp>
        <stp>WBC AT Equity</stp>
        <stp>INTERVAL_AVG</stp>
        <stp>[Trading Turnover and Marketcap (Crypto, Equity, FX)_0131.xlsx]All Equity 0131 %!R409C2</stp>
        <stp>MARKET_DATA_OVERRIDE=TURNOVER</stp>
        <stp>CRNCY=USD</stp>
        <stp>START_DATE_OVERRIDE=20170101</stp>
        <stp>END_DATE_OVERRIDE=20180131</stp>
        <tr r="B409" s="15"/>
      </tp>
      <tp>
        <v>84868221.764705896</v>
        <stp/>
        <stp>##V3_BDPV12</stp>
        <stp>CHD US Equity</stp>
        <stp>INTERVAL_AVG</stp>
        <stp>[Trading Turnover and Marketcap (Crypto, Equity, FX)_0131.xlsx]All Equity 0131 %!R669C2</stp>
        <stp>MARKET_DATA_OVERRIDE=TURNOVER</stp>
        <stp>CRNCY=USD</stp>
        <stp>START_DATE_OVERRIDE=20170101</stp>
        <stp>END_DATE_OVERRIDE=20180131</stp>
        <tr r="B669" s="15"/>
      </tp>
      <tp>
        <v>176021826.28676474</v>
        <stp/>
        <stp>##V3_BDPV12</stp>
        <stp>CME US Equity</stp>
        <stp>INTERVAL_AVG</stp>
        <stp>[Trading Turnover and Marketcap (Crypto, Equity, FX)_0131.xlsx]All Equity 0131 %!R299C2</stp>
        <stp>MARKET_DATA_OVERRIDE=TURNOVER</stp>
        <stp>CRNCY=USD</stp>
        <stp>START_DATE_OVERRIDE=20170101</stp>
        <stp>END_DATE_OVERRIDE=20180131</stp>
        <tr r="B299" s="15"/>
      </tp>
      <tp>
        <v>124509075.77205886</v>
        <stp/>
        <stp>##V3_BDPV12</stp>
        <stp>CMA US Equity</stp>
        <stp>INTERVAL_AVG</stp>
        <stp>[Trading Turnover and Marketcap (Crypto, Equity, FX)_0131.xlsx]All Equity 0131 %!R459C2</stp>
        <stp>MARKET_DATA_OVERRIDE=TURNOVER</stp>
        <stp>CRNCY=USD</stp>
        <stp>START_DATE_OVERRIDE=20170101</stp>
        <stp>END_DATE_OVERRIDE=20180131</stp>
        <tr r="B459" s="15"/>
      </tp>
      <tp>
        <v>232197853.01470587</v>
        <stp/>
        <stp>##V3_BDPV12</stp>
        <stp>CTL US Equity</stp>
        <stp>INTERVAL_AVG</stp>
        <stp>[Trading Turnover and Marketcap (Crypto, Equity, FX)_0131.xlsx]All Equity 0131 %!R189C2</stp>
        <stp>MARKET_DATA_OVERRIDE=TURNOVER</stp>
        <stp>CRNCY=USD</stp>
        <stp>START_DATE_OVERRIDE=20170101</stp>
        <stp>END_DATE_OVERRIDE=20180131</stp>
        <tr r="B189" s="15"/>
      </tp>
      <tp>
        <v>53520975.753780708</v>
        <stp/>
        <stp>##V3_BDPV12</stp>
        <stp>FSR SJ Equity</stp>
        <stp>INTERVAL_AVG</stp>
        <stp>[Trading Turnover and Marketcap (Crypto, Equity, FX)_0131.xlsx]All Equity 0131 %!R939C2</stp>
        <stp>MARKET_DATA_OVERRIDE=TURNOVER</stp>
        <stp>CRNCY=USD</stp>
        <stp>START_DATE_OVERRIDE=20170101</stp>
        <stp>END_DATE_OVERRIDE=20180131</stp>
        <tr r="B939" s="15"/>
      </tp>
      <tp>
        <v>245594028.9338235</v>
        <stp/>
        <stp>##V3_BDPV12</stp>
        <stp>ADI US Equity</stp>
        <stp>INTERVAL_AVG</stp>
        <stp>[Trading Turnover and Marketcap (Crypto, Equity, FX)_0131.xlsx]All Equity 0131 %!R179C2</stp>
        <stp>MARKET_DATA_OVERRIDE=TURNOVER</stp>
        <stp>CRNCY=USD</stp>
        <stp>START_DATE_OVERRIDE=20170101</stp>
        <stp>END_DATE_OVERRIDE=20180131</stp>
        <tr r="B179" s="15"/>
      </tp>
      <tp>
        <v>122473862.86764711</v>
        <stp/>
        <stp>##V3_BDPV12</stp>
        <stp>AVB US Equity</stp>
        <stp>INTERVAL_AVG</stp>
        <stp>[Trading Turnover and Marketcap (Crypto, Equity, FX)_0131.xlsx]All Equity 0131 %!R469C2</stp>
        <stp>MARKET_DATA_OVERRIDE=TURNOVER</stp>
        <stp>CRNCY=USD</stp>
        <stp>START_DATE_OVERRIDE=20170101</stp>
        <stp>END_DATE_OVERRIDE=20180131</stp>
        <tr r="B469" s="15"/>
      </tp>
      <tp>
        <v>63035759.540441148</v>
        <stp/>
        <stp>##V3_BDPV12</stp>
        <stp>ATH US Equity</stp>
        <stp>INTERVAL_AVG</stp>
        <stp>[Trading Turnover and Marketcap (Crypto, Equity, FX)_0131.xlsx]All Equity 0131 %!R839C2</stp>
        <stp>MARKET_DATA_OVERRIDE=TURNOVER</stp>
        <stp>CRNCY=USD</stp>
        <stp>START_DATE_OVERRIDE=20170101</stp>
        <stp>END_DATE_OVERRIDE=20180131</stp>
        <tr r="B839" s="15"/>
      </tp>
      <tp>
        <v>322800859.92647052</v>
        <stp/>
        <stp>##V3_BDPV12</stp>
        <stp>FDX US Equity</stp>
        <stp>INTERVAL_AVG</stp>
        <stp>[Trading Turnover and Marketcap (Crypto, Equity, FX)_0131.xlsx]All Equity 0131 %!R109C2</stp>
        <stp>MARKET_DATA_OVERRIDE=TURNOVER</stp>
        <stp>CRNCY=USD</stp>
        <stp>START_DATE_OVERRIDE=20170101</stp>
        <stp>END_DATE_OVERRIDE=20180131</stp>
        <tr r="B109" s="15"/>
      </tp>
      <tp>
        <v>102555327.42647067</v>
        <stp/>
        <stp>##V3_BDPV12</stp>
        <stp>FRC US Equity</stp>
        <stp>INTERVAL_AVG</stp>
        <stp>[Trading Turnover and Marketcap (Crypto, Equity, FX)_0131.xlsx]All Equity 0131 %!R559C2</stp>
        <stp>MARKET_DATA_OVERRIDE=TURNOVER</stp>
        <stp>CRNCY=USD</stp>
        <stp>START_DATE_OVERRIDE=20170101</stp>
        <stp>END_DATE_OVERRIDE=20180131</stp>
        <tr r="B559" s="15"/>
      </tp>
      <tp>
        <v>99696234.889705807</v>
        <stp/>
        <stp>##V3_BDPV12</stp>
        <stp>GPN US Equity</stp>
        <stp>INTERVAL_AVG</stp>
        <stp>[Trading Turnover and Marketcap (Crypto, Equity, FX)_0131.xlsx]All Equity 0131 %!R579C2</stp>
        <stp>MARKET_DATA_OVERRIDE=TURNOVER</stp>
        <stp>CRNCY=USD</stp>
        <stp>START_DATE_OVERRIDE=20170101</stp>
        <stp>END_DATE_OVERRIDE=20180131</stp>
        <tr r="B579" s="15"/>
      </tp>
      <tp>
        <v>153207405.84558827</v>
        <stp/>
        <stp>##V3_BDPV12</stp>
        <stp>DHI US Equity</stp>
        <stp>INTERVAL_AVG</stp>
        <stp>[Trading Turnover and Marketcap (Crypto, Equity, FX)_0131.xlsx]All Equity 0131 %!R359C2</stp>
        <stp>MARKET_DATA_OVERRIDE=TURNOVER</stp>
        <stp>CRNCY=USD</stp>
        <stp>START_DATE_OVERRIDE=20170101</stp>
        <stp>END_DATE_OVERRIDE=20180131</stp>
        <tr r="B359" s="15"/>
      </tp>
      <tp>
        <v>224328054.41176468</v>
        <stp/>
        <stp>##V3_BDPV12</stp>
        <stp>DHR US Equity</stp>
        <stp>INTERVAL_AVG</stp>
        <stp>[Trading Turnover and Marketcap (Crypto, Equity, FX)_0131.xlsx]All Equity 0131 %!R199C2</stp>
        <stp>MARKET_DATA_OVERRIDE=TURNOVER</stp>
        <stp>CRNCY=USD</stp>
        <stp>START_DATE_OVERRIDE=20170101</stp>
        <stp>END_DATE_OVERRIDE=20180131</stp>
        <tr r="B199" s="15"/>
      </tp>
      <tp>
        <v>104007755.73529415</v>
        <stp/>
        <stp>##V3_BDPV12</stp>
        <stp>DVA US Equity</stp>
        <stp>INTERVAL_AVG</stp>
        <stp>[Trading Turnover and Marketcap (Crypto, Equity, FX)_0131.xlsx]All Equity 0131 %!R549C2</stp>
        <stp>MARKET_DATA_OVERRIDE=TURNOVER</stp>
        <stp>CRNCY=USD</stp>
        <stp>START_DATE_OVERRIDE=20170101</stp>
        <stp>END_DATE_OVERRIDE=20180131</stp>
        <tr r="B549" s="15"/>
      </tp>
      <tp>
        <v>86871482.499999985</v>
        <stp/>
        <stp>##V3_BDPV12</stp>
        <stp>ESS US Equity</stp>
        <stp>INTERVAL_AVG</stp>
        <stp>[Trading Turnover and Marketcap (Crypto, Equity, FX)_0131.xlsx]All Equity 0131 %!R659C2</stp>
        <stp>MARKET_DATA_OVERRIDE=TURNOVER</stp>
        <stp>CRNCY=USD</stp>
        <stp>START_DATE_OVERRIDE=20170101</stp>
        <stp>END_DATE_OVERRIDE=20180131</stp>
        <tr r="B659" s="15"/>
      </tp>
      <tp>
        <v>188434600.66176456</v>
        <stp/>
        <stp>##V3_BDPV12</stp>
        <stp>EQT US Equity</stp>
        <stp>INTERVAL_AVG</stp>
        <stp>[Trading Turnover and Marketcap (Crypto, Equity, FX)_0131.xlsx]All Equity 0131 %!R269C2</stp>
        <stp>MARKET_DATA_OVERRIDE=TURNOVER</stp>
        <stp>CRNCY=USD</stp>
        <stp>START_DATE_OVERRIDE=20170101</stp>
        <stp>END_DATE_OVERRIDE=20180131</stp>
        <tr r="B269" s="15"/>
      </tp>
      <tp>
        <v>72838564.948839352</v>
        <stp/>
        <stp>##V3_BDPV12</stp>
        <stp>386 HK Equity</stp>
        <stp>INTERVAL_AVG</stp>
        <stp>[Trading Turnover and Marketcap (Crypto, Equity, FX)_0131.xlsx]All Equity 0131 %!R758C2</stp>
        <stp>MARKET_DATA_OVERRIDE=TURNOVER</stp>
        <stp>CRNCY=USD</stp>
        <stp>START_DATE_OVERRIDE=20170101</stp>
        <stp>END_DATE_OVERRIDE=20180131</stp>
        <tr r="B758" s="15"/>
      </tp>
      <tp>
        <v>83053294.798077717</v>
        <stp/>
        <stp>##V3_BDPV12</stp>
        <stp>857 HK Equity</stp>
        <stp>INTERVAL_AVG</stp>
        <stp>[Trading Turnover and Marketcap (Crypto, Equity, FX)_0131.xlsx]All Equity 0131 %!R678C2</stp>
        <stp>MARKET_DATA_OVERRIDE=TURNOVER</stp>
        <stp>CRNCY=USD</stp>
        <stp>START_DATE_OVERRIDE=20170101</stp>
        <stp>END_DATE_OVERRIDE=20180131</stp>
        <tr r="B678" s="15"/>
      </tp>
      <tp>
        <v>10002730.56271971</v>
        <stp/>
        <stp>##V3_BDPV12</stp>
        <stp>TRYG DC Equity</stp>
        <stp>INTERVAL_AVG</stp>
        <stp>[Trading Turnover and Marketcap (Crypto, Equity, FX)_0131.xlsx]All Equity 0131 %!R2050C2</stp>
        <stp>MARKET_DATA_OVERRIDE=TURNOVER</stp>
        <stp>CRNCY=USD</stp>
        <stp>START_DATE_OVERRIDE=20170101</stp>
        <stp>END_DATE_OVERRIDE=20180131</stp>
        <tr r="B2050" s="15"/>
      </tp>
      <tp>
        <v>43138575.22058823</v>
        <stp/>
        <stp>##V3_BDPV12</stp>
        <stp>AGCO US Equity</stp>
        <stp>INTERVAL_AVG</stp>
        <stp>[Trading Turnover and Marketcap (Crypto, Equity, FX)_0131.xlsx]All Equity 0131 %!R1074C2</stp>
        <stp>MARKET_DATA_OVERRIDE=TURNOVER</stp>
        <stp>CRNCY=USD</stp>
        <stp>START_DATE_OVERRIDE=20170101</stp>
        <stp>END_DATE_OVERRIDE=20180131</stp>
        <tr r="B1074" s="15"/>
      </tp>
      <tp>
        <v>120366043.97400935</v>
        <stp/>
        <stp>##V3_BDPV12</stp>
        <stp>VALE3 BS Equity</stp>
        <stp>INTERVAL_AVG</stp>
        <stp>[Trading Turnover and Marketcap (Crypto, Equity, FX)_0131.xlsx]All Equity 0131 %!R478C2</stp>
        <stp>MARKET_DATA_OVERRIDE=TURNOVER</stp>
        <stp>CRNCY=USD</stp>
        <stp>START_DATE_OVERRIDE=20170101</stp>
        <stp>END_DATE_OVERRIDE=20180131</stp>
        <tr r="B478" s="15"/>
      </tp>
      <tp>
        <v>7759.0360125599145</v>
        <stp/>
        <stp>##V3_BDPV12</stp>
        <stp>696 HK Equity</stp>
        <stp>INTERVAL_AVG</stp>
        <stp>[Trading Turnover and Marketcap (Crypto, Equity, FX)_0131.xlsx]All Equity 0131 %!R2102C3</stp>
        <stp>CRNCY=USD</stp>
        <stp>START_DATE_OVERRIDE=20170101</stp>
        <stp>END_DATE_OVERRIDE=20180131</stp>
        <stp>MARKET_DATA_OVERRIDE=RR902</stp>
        <tr r="C2102" s="15"/>
      </tp>
      <tp>
        <v>6152.4520998999214</v>
        <stp/>
        <stp>##V3_BDPV12</stp>
        <stp>694 HK Equity</stp>
        <stp>INTERVAL_AVG</stp>
        <stp>[Trading Turnover and Marketcap (Crypto, Equity, FX)_0131.xlsx]All Equity 0131 %!R2029C3</stp>
        <stp>CRNCY=USD</stp>
        <stp>START_DATE_OVERRIDE=20170101</stp>
        <stp>END_DATE_OVERRIDE=20180131</stp>
        <stp>MARKET_DATA_OVERRIDE=RR902</stp>
        <tr r="C2029" s="15"/>
      </tp>
      <tp>
        <v>34925487.044267066</v>
        <stp/>
        <stp>##V3_BDPV12</stp>
        <stp>PSON LN Equity</stp>
        <stp>INTERVAL_AVG</stp>
        <stp>[Trading Turnover and Marketcap (Crypto, Equity, FX)_0131.xlsx]All Equity 0131 %!R1209C2</stp>
        <stp>MARKET_DATA_OVERRIDE=TURNOVER</stp>
        <stp>CRNCY=USD</stp>
        <stp>START_DATE_OVERRIDE=20170101</stp>
        <stp>END_DATE_OVERRIDE=20180131</stp>
        <tr r="B1209" s="15"/>
      </tp>
      <tp>
        <v>20421314.104297053</v>
        <stp/>
        <stp>##V3_BDPV12</stp>
        <stp>CSU CT Equity</stp>
        <stp>INTERVAL_AVG</stp>
        <stp>[Trading Turnover and Marketcap (Crypto, Equity, FX)_0131.xlsx]All Equity 0131 %!R1584C2</stp>
        <stp>MARKET_DATA_OVERRIDE=TURNOVER</stp>
        <stp>CRNCY=USD</stp>
        <stp>START_DATE_OVERRIDE=20170101</stp>
        <stp>END_DATE_OVERRIDE=20180131</stp>
        <tr r="B1584" s="15"/>
      </tp>
      <tp>
        <v>4861108.1121622995</v>
        <stp/>
        <stp>##V3_BDPV12</stp>
        <stp>IOI MK Equity</stp>
        <stp>INTERVAL_AVG</stp>
        <stp>[Trading Turnover and Marketcap (Crypto, Equity, FX)_0131.xlsx]All Equity 0131 %!R2320C2</stp>
        <stp>MARKET_DATA_OVERRIDE=TURNOVER</stp>
        <stp>CRNCY=USD</stp>
        <stp>START_DATE_OVERRIDE=20170101</stp>
        <stp>END_DATE_OVERRIDE=20180131</stp>
        <tr r="B2320" s="15"/>
      </tp>
      <tp>
        <v>153420185.55202621</v>
        <stp/>
        <stp>##V3_BDPV12</stp>
        <stp>AZN LN Equity</stp>
        <stp>INTERVAL_AVG</stp>
        <stp>[Trading Turnover and Marketcap (Crypto, Equity, FX)_0131.xlsx]All Equity 0131 %!R358C2</stp>
        <stp>MARKET_DATA_OVERRIDE=TURNOVER</stp>
        <stp>CRNCY=USD</stp>
        <stp>START_DATE_OVERRIDE=20170101</stp>
        <stp>END_DATE_OVERRIDE=20180131</stp>
        <tr r="B358" s="15"/>
      </tp>
      <tp>
        <v>4176889.9698343733</v>
        <stp/>
        <stp>##V3_BDPV12</stp>
        <stp>AMM MK Equity</stp>
        <stp>INTERVAL_AVG</stp>
        <stp>[Trading Turnover and Marketcap (Crypto, Equity, FX)_0131.xlsx]All Equity 0131 %!R2358C2</stp>
        <stp>MARKET_DATA_OVERRIDE=TURNOVER</stp>
        <stp>CRNCY=USD</stp>
        <stp>START_DATE_OVERRIDE=20170101</stp>
        <stp>END_DATE_OVERRIDE=20180131</stp>
        <tr r="B2358" s="15"/>
      </tp>
      <tp>
        <v>1161172.452700156</v>
        <stp/>
        <stp>##V3_BDPV12</stp>
        <stp>RLC PM Equity</stp>
        <stp>INTERVAL_AVG</stp>
        <stp>[Trading Turnover and Marketcap (Crypto, Equity, FX)_0131.xlsx]All Equity 0131 %!R2486C2</stp>
        <stp>MARKET_DATA_OVERRIDE=TURNOVER</stp>
        <stp>CRNCY=USD</stp>
        <stp>START_DATE_OVERRIDE=20170101</stp>
        <stp>END_DATE_OVERRIDE=20180131</stp>
        <tr r="B2486" s="15"/>
      </tp>
      <tp>
        <v>16780511.26567154</v>
        <stp/>
        <stp>##V3_BDPV12</stp>
        <stp>HL/ LN Equity</stp>
        <stp>INTERVAL_AVG</stp>
        <stp>[Trading Turnover and Marketcap (Crypto, Equity, FX)_0131.xlsx]All Equity 0131 %!R1730C2</stp>
        <stp>MARKET_DATA_OVERRIDE=TURNOVER</stp>
        <stp>CRNCY=USD</stp>
        <stp>START_DATE_OVERRIDE=20170101</stp>
        <stp>END_DATE_OVERRIDE=20180131</stp>
        <tr r="B1730" s="15"/>
      </tp>
      <tp>
        <v>16221058.036159698</v>
        <stp/>
        <stp>##V3_BDPV12</stp>
        <stp>CWN AT Equity</stp>
        <stp>INTERVAL_AVG</stp>
        <stp>[Trading Turnover and Marketcap (Crypto, Equity, FX)_0131.xlsx]All Equity 0131 %!R1746C2</stp>
        <stp>MARKET_DATA_OVERRIDE=TURNOVER</stp>
        <stp>CRNCY=USD</stp>
        <stp>START_DATE_OVERRIDE=20170101</stp>
        <stp>END_DATE_OVERRIDE=20180131</stp>
        <tr r="B1746" s="15"/>
      </tp>
      <tp>
        <v>12585743.382164268</v>
        <stp/>
        <stp>##V3_BDPV12</stp>
        <stp>GWO CT Equity</stp>
        <stp>INTERVAL_AVG</stp>
        <stp>[Trading Turnover and Marketcap (Crypto, Equity, FX)_0131.xlsx]All Equity 0131 %!R1920C2</stp>
        <stp>MARKET_DATA_OVERRIDE=TURNOVER</stp>
        <stp>CRNCY=USD</stp>
        <stp>START_DATE_OVERRIDE=20170101</stp>
        <stp>END_DATE_OVERRIDE=20180131</stp>
        <tr r="B1920" s="15"/>
      </tp>
      <tp>
        <v>6699787.6533879293</v>
        <stp/>
        <stp>##V3_BDPV12</stp>
        <stp>IHH MK Equity</stp>
        <stp>INTERVAL_AVG</stp>
        <stp>[Trading Turnover and Marketcap (Crypto, Equity, FX)_0131.xlsx]All Equity 0131 %!R2220C2</stp>
        <stp>MARKET_DATA_OVERRIDE=TURNOVER</stp>
        <stp>CRNCY=USD</stp>
        <stp>START_DATE_OVERRIDE=20170101</stp>
        <stp>END_DATE_OVERRIDE=20180131</stp>
        <tr r="B2220" s="15"/>
      </tp>
      <tp>
        <v>12236285.298938597</v>
        <stp/>
        <stp>##V3_BDPV12</stp>
        <stp>SPH SP Equity</stp>
        <stp>INTERVAL_AVG</stp>
        <stp>[Trading Turnover and Marketcap (Crypto, Equity, FX)_0131.xlsx]All Equity 0131 %!R1934C2</stp>
        <stp>MARKET_DATA_OVERRIDE=TURNOVER</stp>
        <stp>CRNCY=USD</stp>
        <stp>START_DATE_OVERRIDE=20170101</stp>
        <stp>END_DATE_OVERRIDE=20180131</stp>
        <tr r="B1934" s="15"/>
      </tp>
      <tp>
        <v>136174102.16911775</v>
        <stp/>
        <stp>##V3_BDPV12</stp>
        <stp>RRC US Equity</stp>
        <stp>INTERVAL_AVG</stp>
        <stp>[Trading Turnover and Marketcap (Crypto, Equity, FX)_0131.xlsx]All Equity 0131 %!R418C2</stp>
        <stp>MARKET_DATA_OVERRIDE=TURNOVER</stp>
        <stp>CRNCY=USD</stp>
        <stp>START_DATE_OVERRIDE=20170101</stp>
        <stp>END_DATE_OVERRIDE=20180131</stp>
        <tr r="B418" s="15"/>
      </tp>
      <tp>
        <v>99861033.639705956</v>
        <stp/>
        <stp>##V3_BDPV12</stp>
        <stp>SEE US Equity</stp>
        <stp>INTERVAL_AVG</stp>
        <stp>[Trading Turnover and Marketcap (Crypto, Equity, FX)_0131.xlsx]All Equity 0131 %!R578C2</stp>
        <stp>MARKET_DATA_OVERRIDE=TURNOVER</stp>
        <stp>CRNCY=USD</stp>
        <stp>START_DATE_OVERRIDE=20170101</stp>
        <stp>END_DATE_OVERRIDE=20180131</stp>
        <tr r="B578" s="15"/>
      </tp>
      <tp>
        <v>122672731.02941172</v>
        <stp/>
        <stp>##V3_BDPV12</stp>
        <stp>SNI US Equity</stp>
        <stp>INTERVAL_AVG</stp>
        <stp>[Trading Turnover and Marketcap (Crypto, Equity, FX)_0131.xlsx]All Equity 0131 %!R468C2</stp>
        <stp>MARKET_DATA_OVERRIDE=TURNOVER</stp>
        <stp>CRNCY=USD</stp>
        <stp>START_DATE_OVERRIDE=20170101</stp>
        <stp>END_DATE_OVERRIDE=20180131</stp>
        <tr r="B468" s="15"/>
      </tp>
      <tp>
        <v>22518949.633987185</v>
        <stp/>
        <stp>##V3_BDPV12</stp>
        <stp>REM SJ Equity</stp>
        <stp>INTERVAL_AVG</stp>
        <stp>[Trading Turnover and Marketcap (Crypto, Equity, FX)_0131.xlsx]All Equity 0131 %!R1505C2</stp>
        <stp>MARKET_DATA_OVERRIDE=TURNOVER</stp>
        <stp>CRNCY=USD</stp>
        <stp>START_DATE_OVERRIDE=20170101</stp>
        <stp>END_DATE_OVERRIDE=20180131</stp>
        <tr r="B1505" s="15"/>
      </tp>
      <tp>
        <v>69497919.264705867</v>
        <stp/>
        <stp>##V3_BDPV12</stp>
        <stp>SPR US Equity</stp>
        <stp>INTERVAL_AVG</stp>
        <stp>[Trading Turnover and Marketcap (Crypto, Equity, FX)_0131.xlsx]All Equity 0131 %!R788C2</stp>
        <stp>MARKET_DATA_OVERRIDE=TURNOVER</stp>
        <stp>CRNCY=USD</stp>
        <stp>START_DATE_OVERRIDE=20170101</stp>
        <stp>END_DATE_OVERRIDE=20180131</stp>
        <tr r="B788" s="15"/>
      </tp>
      <tp>
        <v>24887468.387810294</v>
        <stp/>
        <stp>##V3_BDPV12</stp>
        <stp>2 HK Equity</stp>
        <stp>INTERVAL_AVG</stp>
        <stp>[Trading Turnover and Marketcap (Crypto, Equity, FX)_0131.xlsx]All Equity 0131 %!R1432C2</stp>
        <stp>MARKET_DATA_OVERRIDE=TURNOVER</stp>
        <stp>CRNCY=USD</stp>
        <stp>START_DATE_OVERRIDE=20170101</stp>
        <stp>END_DATE_OVERRIDE=20180131</stp>
        <tr r="B1432" s="15"/>
      </tp>
      <tp>
        <v>295963691.0661763</v>
        <stp/>
        <stp>##V3_BDPV12</stp>
        <stp>PXD US Equity</stp>
        <stp>INTERVAL_AVG</stp>
        <stp>[Trading Turnover and Marketcap (Crypto, Equity, FX)_0131.xlsx]All Equity 0131 %!R128C2</stp>
        <stp>MARKET_DATA_OVERRIDE=TURNOVER</stp>
        <stp>CRNCY=USD</stp>
        <stp>START_DATE_OVERRIDE=20170101</stp>
        <stp>END_DATE_OVERRIDE=20180131</stp>
        <tr r="B128" s="15"/>
      </tp>
      <tp>
        <v>7057585.8387311455</v>
        <stp/>
        <stp>##V3_BDPV12</stp>
        <stp>CEZ CK Equity</stp>
        <stp>INTERVAL_AVG</stp>
        <stp>[Trading Turnover and Marketcap (Crypto, Equity, FX)_0131.xlsx]All Equity 0131 %!R2194C2</stp>
        <stp>MARKET_DATA_OVERRIDE=TURNOVER</stp>
        <stp>CRNCY=USD</stp>
        <stp>START_DATE_OVERRIDE=20170101</stp>
        <stp>END_DATE_OVERRIDE=20180131</stp>
        <tr r="B2194" s="15"/>
      </tp>
      <tp>
        <v>8763017.2084824685</v>
        <stp/>
        <stp>##V3_BDPV12</stp>
        <stp>AC* MM Equity</stp>
        <stp>INTERVAL_AVG</stp>
        <stp>[Trading Turnover and Marketcap (Crypto, Equity, FX)_0131.xlsx]All Equity 0131 %!R2108C2</stp>
        <stp>MARKET_DATA_OVERRIDE=TURNOVER</stp>
        <stp>CRNCY=USD</stp>
        <stp>START_DATE_OVERRIDE=20170101</stp>
        <stp>END_DATE_OVERRIDE=20180131</stp>
        <tr r="B2108" s="15"/>
      </tp>
      <tp>
        <v>256159279.33953401</v>
        <stp/>
        <stp>##V3_BDPV12</stp>
        <stp>DBK GY Equity</stp>
        <stp>INTERVAL_AVG</stp>
        <stp>[Trading Turnover and Marketcap (Crypto, Equity, FX)_0131.xlsx]All Equity 0131 %!R168C2</stp>
        <stp>MARKET_DATA_OVERRIDE=TURNOVER</stp>
        <stp>CRNCY=USD</stp>
        <stp>START_DATE_OVERRIDE=20170101</stp>
        <stp>END_DATE_OVERRIDE=20180131</stp>
        <tr r="B168" s="15"/>
      </tp>
      <tp>
        <v>104412452.20588233</v>
        <stp/>
        <stp>##V3_BDPV12</stp>
        <stp>WEC US Equity</stp>
        <stp>INTERVAL_AVG</stp>
        <stp>[Trading Turnover and Marketcap (Crypto, Equity, FX)_0131.xlsx]All Equity 0131 %!R548C2</stp>
        <stp>MARKET_DATA_OVERRIDE=TURNOVER</stp>
        <stp>CRNCY=USD</stp>
        <stp>START_DATE_OVERRIDE=20170101</stp>
        <stp>END_DATE_OVERRIDE=20180131</stp>
        <tr r="B548" s="15"/>
      </tp>
      <tp>
        <v>184311890.18382353</v>
        <stp/>
        <stp>##V3_BDPV12</stp>
        <stp>TDG US Equity</stp>
        <stp>INTERVAL_AVG</stp>
        <stp>[Trading Turnover and Marketcap (Crypto, Equity, FX)_0131.xlsx]All Equity 0131 %!R278C2</stp>
        <stp>MARKET_DATA_OVERRIDE=TURNOVER</stp>
        <stp>CRNCY=USD</stp>
        <stp>START_DATE_OVERRIDE=20170101</stp>
        <stp>END_DATE_OVERRIDE=20180131</stp>
        <tr r="B278" s="15"/>
      </tp>
      <tp>
        <v>54427174.268648006</v>
        <stp/>
        <stp>##V3_BDPV12</stp>
        <stp>FME GY Equity</stp>
        <stp>INTERVAL_AVG</stp>
        <stp>[Trading Turnover and Marketcap (Crypto, Equity, FX)_0131.xlsx]All Equity 0131 %!R928C2</stp>
        <stp>MARKET_DATA_OVERRIDE=TURNOVER</stp>
        <stp>CRNCY=USD</stp>
        <stp>START_DATE_OVERRIDE=20170101</stp>
        <stp>END_DATE_OVERRIDE=20180131</stp>
        <tr r="B928" s="15"/>
      </tp>
      <tp>
        <v>106880616.36748372</v>
        <stp/>
        <stp>##V3_BDPV12</stp>
        <stp>BMO CT Equity</stp>
        <stp>INTERVAL_AVG</stp>
        <stp>[Trading Turnover and Marketcap (Crypto, Equity, FX)_0131.xlsx]All Equity 0131 %!R538C2</stp>
        <stp>MARKET_DATA_OVERRIDE=TURNOVER</stp>
        <stp>CRNCY=USD</stp>
        <stp>START_DATE_OVERRIDE=20170101</stp>
        <stp>END_DATE_OVERRIDE=20180131</stp>
        <tr r="B538" s="15"/>
      </tp>
      <tp>
        <v>307851400.66176468</v>
        <stp/>
        <stp>##V3_BDPV12</stp>
        <stp>UAL US Equity</stp>
        <stp>INTERVAL_AVG</stp>
        <stp>[Trading Turnover and Marketcap (Crypto, Equity, FX)_0131.xlsx]All Equity 0131 %!R118C2</stp>
        <stp>MARKET_DATA_OVERRIDE=TURNOVER</stp>
        <stp>CRNCY=USD</stp>
        <stp>START_DATE_OVERRIDE=20170101</stp>
        <stp>END_DATE_OVERRIDE=20180131</stp>
        <tr r="B118" s="15"/>
      </tp>
      <tp>
        <v>50570429.016262993</v>
        <stp/>
        <stp>##V3_BDPV12</stp>
        <stp>SOL SJ Equity</stp>
        <stp>INTERVAL_AVG</stp>
        <stp>[Trading Turnover and Marketcap (Crypto, Equity, FX)_0131.xlsx]All Equity 0131 %!R978C2</stp>
        <stp>MARKET_DATA_OVERRIDE=TURNOVER</stp>
        <stp>CRNCY=USD</stp>
        <stp>START_DATE_OVERRIDE=20170101</stp>
        <stp>END_DATE_OVERRIDE=20180131</stp>
        <tr r="B978" s="15"/>
      </tp>
      <tp>
        <v>56334768.970588237</v>
        <stp/>
        <stp>##V3_BDPV12</stp>
        <stp>SGEN US Equity</stp>
        <stp>INTERVAL_AVG</stp>
        <stp>[Trading Turnover and Marketcap (Crypto, Equity, FX)_0131.xlsx]All Equity 0131 %!R908C2</stp>
        <stp>MARKET_DATA_OVERRIDE=TURNOVER</stp>
        <stp>CRNCY=USD</stp>
        <stp>START_DATE_OVERRIDE=20170101</stp>
        <stp>END_DATE_OVERRIDE=20180131</stp>
        <tr r="B908" s="15"/>
      </tp>
      <tp>
        <v>124651586.87500003</v>
        <stp/>
        <stp>##V3_BDPV12</stp>
        <stp>JWN US Equity</stp>
        <stp>INTERVAL_AVG</stp>
        <stp>[Trading Turnover and Marketcap (Crypto, Equity, FX)_0131.xlsx]All Equity 0131 %!R458C2</stp>
        <stp>MARKET_DATA_OVERRIDE=TURNOVER</stp>
        <stp>CRNCY=USD</stp>
        <stp>START_DATE_OVERRIDE=20170101</stp>
        <stp>END_DATE_OVERRIDE=20180131</stp>
        <tr r="B458" s="15"/>
      </tp>
      <tp>
        <v>115042516.66029811</v>
        <stp/>
        <stp>##V3_BDPV12</stp>
        <stp>LHN SE Equity</stp>
        <stp>INTERVAL_AVG</stp>
        <stp>[Trading Turnover and Marketcap (Crypto, Equity, FX)_0131.xlsx]All Equity 0131 %!R498C2</stp>
        <stp>MARKET_DATA_OVERRIDE=TURNOVER</stp>
        <stp>CRNCY=USD</stp>
        <stp>START_DATE_OVERRIDE=20170101</stp>
        <stp>END_DATE_OVERRIDE=20180131</stp>
        <tr r="B498" s="15"/>
      </tp>
      <tp>
        <v>26888675.477364194</v>
        <stp/>
        <stp>##V3_BDPV12</stp>
        <stp>FGR FP Equity</stp>
        <stp>INTERVAL_AVG</stp>
        <stp>[Trading Turnover and Marketcap (Crypto, Equity, FX)_0131.xlsx]All Equity 0131 %!R1374C2</stp>
        <stp>MARKET_DATA_OVERRIDE=TURNOVER</stp>
        <stp>CRNCY=USD</stp>
        <stp>START_DATE_OVERRIDE=20170101</stp>
        <stp>END_DATE_OVERRIDE=20180131</stp>
        <tr r="B1374" s="15"/>
      </tp>
      <tp>
        <v>233645025.84558815</v>
        <stp/>
        <stp>##V3_BDPV12</stp>
        <stp>KMB US Equity</stp>
        <stp>INTERVAL_AVG</stp>
        <stp>[Trading Turnover and Marketcap (Crypto, Equity, FX)_0131.xlsx]All Equity 0131 %!R188C2</stp>
        <stp>MARKET_DATA_OVERRIDE=TURNOVER</stp>
        <stp>CRNCY=USD</stp>
        <stp>START_DATE_OVERRIDE=20170101</stp>
        <stp>END_DATE_OVERRIDE=20180131</stp>
        <tr r="B188" s="15"/>
      </tp>
      <tp>
        <v>61181946.591155574</v>
        <stp/>
        <stp>##V3_BDPV12</stp>
        <stp>REL LN Equity</stp>
        <stp>INTERVAL_AVG</stp>
        <stp>[Trading Turnover and Marketcap (Crypto, Equity, FX)_0131.xlsx]All Equity 0131 %!R858C2</stp>
        <stp>MARKET_DATA_OVERRIDE=TURNOVER</stp>
        <stp>CRNCY=USD</stp>
        <stp>START_DATE_OVERRIDE=20170101</stp>
        <stp>END_DATE_OVERRIDE=20180131</stp>
        <tr r="B858" s="15"/>
      </tp>
      <tp>
        <v>77834920.732638404</v>
        <stp/>
        <stp>##V3_BDPV12</stp>
        <stp>TIT IM Equity</stp>
        <stp>INTERVAL_AVG</stp>
        <stp>[Trading Turnover and Marketcap (Crypto, Equity, FX)_0131.xlsx]All Equity 0131 %!R718C2</stp>
        <stp>MARKET_DATA_OVERRIDE=TURNOVER</stp>
        <stp>CRNCY=USD</stp>
        <stp>START_DATE_OVERRIDE=20170101</stp>
        <stp>END_DATE_OVERRIDE=20180131</stp>
        <tr r="B718" s="15"/>
      </tp>
      <tp>
        <v>171856215.44117653</v>
        <stp/>
        <stp>##V3_BDPV12</stp>
        <stp>NOW US Equity</stp>
        <stp>INTERVAL_AVG</stp>
        <stp>[Trading Turnover and Marketcap (Crypto, Equity, FX)_0131.xlsx]All Equity 0131 %!R308C2</stp>
        <stp>MARKET_DATA_OVERRIDE=TURNOVER</stp>
        <stp>CRNCY=USD</stp>
        <stp>START_DATE_OVERRIDE=20170101</stp>
        <stp>END_DATE_OVERRIDE=20180131</stp>
        <tr r="B308" s="15"/>
      </tp>
      <tp>
        <v>164143527.05882344</v>
        <stp/>
        <stp>##V3_BDPV12</stp>
        <stp>NUE US Equity</stp>
        <stp>INTERVAL_AVG</stp>
        <stp>[Trading Turnover and Marketcap (Crypto, Equity, FX)_0131.xlsx]All Equity 0131 %!R328C2</stp>
        <stp>MARKET_DATA_OVERRIDE=TURNOVER</stp>
        <stp>CRNCY=USD</stp>
        <stp>START_DATE_OVERRIDE=20170101</stp>
        <stp>END_DATE_OVERRIDE=20180131</stp>
        <tr r="B328" s="15"/>
      </tp>
      <tp>
        <v>211969172.24264699</v>
        <stp/>
        <stp>##V3_BDPV12</stp>
        <stp>NWL US Equity</stp>
        <stp>INTERVAL_AVG</stp>
        <stp>[Trading Turnover and Marketcap (Crypto, Equity, FX)_0131.xlsx]All Equity 0131 %!R218C2</stp>
        <stp>MARKET_DATA_OVERRIDE=TURNOVER</stp>
        <stp>CRNCY=USD</stp>
        <stp>START_DATE_OVERRIDE=20170101</stp>
        <stp>END_DATE_OVERRIDE=20180131</stp>
        <tr r="B218" s="15"/>
      </tp>
      <tp>
        <v>21694711.632299259</v>
        <stp/>
        <stp>##V3_BDPV12</stp>
        <stp>MGR AT Equity</stp>
        <stp>INTERVAL_AVG</stp>
        <stp>[Trading Turnover and Marketcap (Crypto, Equity, FX)_0131.xlsx]All Equity 0131 %!R1538C2</stp>
        <stp>MARKET_DATA_OVERRIDE=TURNOVER</stp>
        <stp>CRNCY=USD</stp>
        <stp>START_DATE_OVERRIDE=20170101</stp>
        <stp>END_DATE_OVERRIDE=20180131</stp>
        <tr r="B1538" s="15"/>
      </tp>
      <tp>
        <v>284720631.25</v>
        <stp/>
        <stp>##V3_BDPV12</stp>
        <stp>OXY US Equity</stp>
        <stp>INTERVAL_AVG</stp>
        <stp>[Trading Turnover and Marketcap (Crypto, Equity, FX)_0131.xlsx]All Equity 0131 %!R138C2</stp>
        <stp>MARKET_DATA_OVERRIDE=TURNOVER</stp>
        <stp>CRNCY=USD</stp>
        <stp>START_DATE_OVERRIDE=20170101</stp>
        <stp>END_DATE_OVERRIDE=20180131</stp>
        <tr r="B138" s="15"/>
      </tp>
      <tp>
        <v>52048213.05147057</v>
        <stp/>
        <stp>##V3_BDPV12</stp>
        <stp>LNT US Equity</stp>
        <stp>INTERVAL_AVG</stp>
        <stp>[Trading Turnover and Marketcap (Crypto, Equity, FX)_0131.xlsx]All Equity 0131 %!R958C2</stp>
        <stp>MARKET_DATA_OVERRIDE=TURNOVER</stp>
        <stp>CRNCY=USD</stp>
        <stp>START_DATE_OVERRIDE=20170101</stp>
        <stp>END_DATE_OVERRIDE=20180131</stp>
        <tr r="B958" s="15"/>
      </tp>
      <tp>
        <v>102797362.20588234</v>
        <stp/>
        <stp>##V3_BDPV12</stp>
        <stp>MCO US Equity</stp>
        <stp>INTERVAL_AVG</stp>
        <stp>[Trading Turnover and Marketcap (Crypto, Equity, FX)_0131.xlsx]All Equity 0131 %!R558C2</stp>
        <stp>MARKET_DATA_OVERRIDE=TURNOVER</stp>
        <stp>CRNCY=USD</stp>
        <stp>START_DATE_OVERRIDE=20170101</stp>
        <stp>END_DATE_OVERRIDE=20180131</stp>
        <tr r="B558" s="15"/>
      </tp>
      <tp>
        <v>57075858.051470593</v>
        <stp/>
        <stp>##V3_BDPV12</stp>
        <stp>MAN US Equity</stp>
        <stp>INTERVAL_AVG</stp>
        <stp>[Trading Turnover and Marketcap (Crypto, Equity, FX)_0131.xlsx]All Equity 0131 %!R898C2</stp>
        <stp>MARKET_DATA_OVERRIDE=TURNOVER</stp>
        <stp>CRNCY=USD</stp>
        <stp>START_DATE_OVERRIDE=20170101</stp>
        <stp>END_DATE_OVERRIDE=20180131</stp>
        <tr r="B898" s="15"/>
      </tp>
      <tp>
        <v>76231224.007352963</v>
        <stp/>
        <stp>##V3_BDPV12</stp>
        <stp>MTN US Equity</stp>
        <stp>INTERVAL_AVG</stp>
        <stp>[Trading Turnover and Marketcap (Crypto, Equity, FX)_0131.xlsx]All Equity 0131 %!R728C2</stp>
        <stp>MARKET_DATA_OVERRIDE=TURNOVER</stp>
        <stp>CRNCY=USD</stp>
        <stp>START_DATE_OVERRIDE=20170101</stp>
        <stp>END_DATE_OVERRIDE=20180131</stp>
        <tr r="B728" s="15"/>
      </tp>
      <tp>
        <v>71739884.632352903</v>
        <stp/>
        <stp>##V3_BDPV12</stp>
        <stp>CBG US Equity</stp>
        <stp>INTERVAL_AVG</stp>
        <stp>[Trading Turnover and Marketcap (Crypto, Equity, FX)_0131.xlsx]All Equity 0131 %!R768C2</stp>
        <stp>MARKET_DATA_OVERRIDE=TURNOVER</stp>
        <stp>CRNCY=USD</stp>
        <stp>START_DATE_OVERRIDE=20170101</stp>
        <stp>END_DATE_OVERRIDE=20180131</stp>
        <tr r="B768" s="15"/>
      </tp>
      <tp>
        <v>201321856.91176459</v>
        <stp/>
        <stp>##V3_BDPV12</stp>
        <stp>CCL US Equity</stp>
        <stp>INTERVAL_AVG</stp>
        <stp>[Trading Turnover and Marketcap (Crypto, Equity, FX)_0131.xlsx]All Equity 0131 %!R238C2</stp>
        <stp>MARKET_DATA_OVERRIDE=TURNOVER</stp>
        <stp>CRNCY=USD</stp>
        <stp>START_DATE_OVERRIDE=20170101</stp>
        <stp>END_DATE_OVERRIDE=20180131</stp>
        <tr r="B238" s="15"/>
      </tp>
      <tp>
        <v>196207175.22058839</v>
        <stp/>
        <stp>##V3_BDPV12</stp>
        <stp>COL US Equity</stp>
        <stp>INTERVAL_AVG</stp>
        <stp>[Trading Turnover and Marketcap (Crypto, Equity, FX)_0131.xlsx]All Equity 0131 %!R248C2</stp>
        <stp>MARKET_DATA_OVERRIDE=TURNOVER</stp>
        <stp>CRNCY=USD</stp>
        <stp>START_DATE_OVERRIDE=20170101</stp>
        <stp>END_DATE_OVERRIDE=20180131</stp>
        <tr r="B248" s="15"/>
      </tp>
      <tp>
        <v>86928241.397058874</v>
        <stp/>
        <stp>##V3_BDPV12</stp>
        <stp>CMS US Equity</stp>
        <stp>INTERVAL_AVG</stp>
        <stp>[Trading Turnover and Marketcap (Crypto, Equity, FX)_0131.xlsx]All Equity 0131 %!R658C2</stp>
        <stp>MARKET_DATA_OVERRIDE=TURNOVER</stp>
        <stp>CRNCY=USD</stp>
        <stp>START_DATE_OVERRIDE=20170101</stp>
        <stp>END_DATE_OVERRIDE=20180131</stp>
        <tr r="B658" s="15"/>
      </tp>
      <tp>
        <v>84909085.757942915</v>
        <stp/>
        <stp>##V3_BDPV12</stp>
        <stp>SAF FP Equity</stp>
        <stp>INTERVAL_AVG</stp>
        <stp>[Trading Turnover and Marketcap (Crypto, Equity, FX)_0131.xlsx]All Equity 0131 %!R668C2</stp>
        <stp>MARKET_DATA_OVERRIDE=TURNOVER</stp>
        <stp>CRNCY=USD</stp>
        <stp>START_DATE_OVERRIDE=20170101</stp>
        <stp>END_DATE_OVERRIDE=20180131</stp>
        <tr r="B668" s="15"/>
      </tp>
      <tp>
        <v>4838124.8896115273</v>
        <stp/>
        <stp>##V3_BDPV12</stp>
        <stp>URC PM Equity</stp>
        <stp>INTERVAL_AVG</stp>
        <stp>[Trading Turnover and Marketcap (Crypto, Equity, FX)_0131.xlsx]All Equity 0131 %!R2321C2</stp>
        <stp>MARKET_DATA_OVERRIDE=TURNOVER</stp>
        <stp>CRNCY=USD</stp>
        <stp>START_DATE_OVERRIDE=20170101</stp>
        <stp>END_DATE_OVERRIDE=20180131</stp>
        <tr r="B2321" s="15"/>
      </tp>
      <tp>
        <v>326399555.51470619</v>
        <stp/>
        <stp>##V3_BDPV12</stp>
        <stp>ABT US Equity</stp>
        <stp>INTERVAL_AVG</stp>
        <stp>[Trading Turnover and Marketcap (Crypto, Equity, FX)_0131.xlsx]All Equity 0131 %!R108C2</stp>
        <stp>MARKET_DATA_OVERRIDE=TURNOVER</stp>
        <stp>CRNCY=USD</stp>
        <stp>START_DATE_OVERRIDE=20170101</stp>
        <stp>END_DATE_OVERRIDE=20180131</stp>
        <tr r="B108" s="15"/>
      </tp>
      <tp>
        <v>188516399.00735295</v>
        <stp/>
        <stp>##V3_BDPV12</stp>
        <stp>AAP US Equity</stp>
        <stp>INTERVAL_AVG</stp>
        <stp>[Trading Turnover and Marketcap (Crypto, Equity, FX)_0131.xlsx]All Equity 0131 %!R268C2</stp>
        <stp>MARKET_DATA_OVERRIDE=TURNOVER</stp>
        <stp>CRNCY=USD</stp>
        <stp>START_DATE_OVERRIDE=20170101</stp>
        <stp>END_DATE_OVERRIDE=20180131</stp>
        <tr r="B268" s="15"/>
      </tp>
      <tp>
        <v>265517070.22058842</v>
        <stp/>
        <stp>##V3_BDPV12</stp>
        <stp>AMT US Equity</stp>
        <stp>INTERVAL_AVG</stp>
        <stp>[Trading Turnover and Marketcap (Crypto, Equity, FX)_0131.xlsx]All Equity 0131 %!R158C2</stp>
        <stp>MARKET_DATA_OVERRIDE=TURNOVER</stp>
        <stp>CRNCY=USD</stp>
        <stp>START_DATE_OVERRIDE=20170101</stp>
        <stp>END_DATE_OVERRIDE=20180131</stp>
        <tr r="B158" s="15"/>
      </tp>
      <tp>
        <v>88494327.450151324</v>
        <stp/>
        <stp>##V3_BDPV12</stp>
        <stp>RNO FP Equity</stp>
        <stp>INTERVAL_AVG</stp>
        <stp>[Trading Turnover and Marketcap (Crypto, Equity, FX)_0131.xlsx]All Equity 0131 %!R648C2</stp>
        <stp>MARKET_DATA_OVERRIDE=TURNOVER</stp>
        <stp>CRNCY=USD</stp>
        <stp>START_DATE_OVERRIDE=20170101</stp>
        <stp>END_DATE_OVERRIDE=20180131</stp>
        <tr r="B648" s="15"/>
      </tp>
      <tp>
        <v>91626893.823529407</v>
        <stp/>
        <stp>##V3_BDPV12</stp>
        <stp>APH US Equity</stp>
        <stp>INTERVAL_AVG</stp>
        <stp>[Trading Turnover and Marketcap (Crypto, Equity, FX)_0131.xlsx]All Equity 0131 %!R628C2</stp>
        <stp>MARKET_DATA_OVERRIDE=TURNOVER</stp>
        <stp>CRNCY=USD</stp>
        <stp>START_DATE_OVERRIDE=20170101</stp>
        <stp>END_DATE_OVERRIDE=20180131</stp>
        <tr r="B628" s="15"/>
      </tp>
      <tp>
        <v>5568246.1651023347</v>
        <stp/>
        <stp>##V3_BDPV12</stp>
        <stp>AC PM Equity</stp>
        <stp>INTERVAL_AVG</stp>
        <stp>[Trading Turnover and Marketcap (Crypto, Equity, FX)_0131.xlsx]All Equity 0131 %!R2266C2</stp>
        <stp>MARKET_DATA_OVERRIDE=TURNOVER</stp>
        <stp>CRNCY=USD</stp>
        <stp>START_DATE_OVERRIDE=20170101</stp>
        <stp>END_DATE_OVERRIDE=20180131</stp>
        <tr r="B2266" s="15"/>
      </tp>
      <tp>
        <v>98220191.250000015</v>
        <stp/>
        <stp>##V3_BDPV12</stp>
        <stp>FMC US Equity</stp>
        <stp>INTERVAL_AVG</stp>
        <stp>[Trading Turnover and Marketcap (Crypto, Equity, FX)_0131.xlsx]All Equity 0131 %!R588C2</stp>
        <stp>MARKET_DATA_OVERRIDE=TURNOVER</stp>
        <stp>CRNCY=USD</stp>
        <stp>START_DATE_OVERRIDE=20170101</stp>
        <stp>END_DATE_OVERRIDE=20180131</stp>
        <tr r="B588" s="15"/>
      </tp>
      <tp>
        <v>143393436.50735304</v>
        <stp/>
        <stp>##V3_BDPV12</stp>
        <stp>GGP US Equity</stp>
        <stp>INTERVAL_AVG</stp>
        <stp>[Trading Turnover and Marketcap (Crypto, Equity, FX)_0131.xlsx]All Equity 0131 %!R388C2</stp>
        <stp>MARKET_DATA_OVERRIDE=TURNOVER</stp>
        <stp>CRNCY=USD</stp>
        <stp>START_DATE_OVERRIDE=20170101</stp>
        <stp>END_DATE_OVERRIDE=20180131</stp>
        <tr r="B388" s="15"/>
      </tp>
      <tp>
        <v>81674000.244854897</v>
        <stp/>
        <stp>##V3_BDPV12</stp>
        <stp>AMS SQ Equity</stp>
        <stp>INTERVAL_AVG</stp>
        <stp>[Trading Turnover and Marketcap (Crypto, Equity, FX)_0131.xlsx]All Equity 0131 %!R688C2</stp>
        <stp>MARKET_DATA_OVERRIDE=TURNOVER</stp>
        <stp>CRNCY=USD</stp>
        <stp>START_DATE_OVERRIDE=20170101</stp>
        <stp>END_DATE_OVERRIDE=20180131</stp>
        <tr r="B688" s="15"/>
      </tp>
      <tp>
        <v>39771560.270214982</v>
        <stp/>
        <stp>##V3_BDPV12</stp>
        <stp>DB1 GY Equity</stp>
        <stp>INTERVAL_AVG</stp>
        <stp>[Trading Turnover and Marketcap (Crypto, Equity, FX)_0131.xlsx]All Equity 0131 %!R1117C2</stp>
        <stp>MARKET_DATA_OVERRIDE=TURNOVER</stp>
        <stp>CRNCY=USD</stp>
        <stp>START_DATE_OVERRIDE=20170101</stp>
        <stp>END_DATE_OVERRIDE=20180131</stp>
        <tr r="B1117" s="15"/>
      </tp>
      <tp>
        <v>8959514.2529425919</v>
        <stp/>
        <stp>##V3_BDPV12</stp>
        <stp>PLY PW Equity</stp>
        <stp>INTERVAL_AVG</stp>
        <stp>[Trading Turnover and Marketcap (Crypto, Equity, FX)_0131.xlsx]All Equity 0131 %!R2094C2</stp>
        <stp>MARKET_DATA_OVERRIDE=TURNOVER</stp>
        <stp>CRNCY=USD</stp>
        <stp>START_DATE_OVERRIDE=20170101</stp>
        <stp>END_DATE_OVERRIDE=20180131</stp>
        <tr r="B2094" s="15"/>
      </tp>
      <tp>
        <v>134076055.69852941</v>
        <stp/>
        <stp>##V3_BDPV12</stp>
        <stp>DRI US Equity</stp>
        <stp>INTERVAL_AVG</stp>
        <stp>[Trading Turnover and Marketcap (Crypto, Equity, FX)_0131.xlsx]All Equity 0131 %!R428C2</stp>
        <stp>MARKET_DATA_OVERRIDE=TURNOVER</stp>
        <stp>CRNCY=USD</stp>
        <stp>START_DATE_OVERRIDE=20170101</stp>
        <stp>END_DATE_OVERRIDE=20180131</stp>
        <tr r="B428" s="15"/>
      </tp>
      <tp>
        <v>179545893.41911766</v>
        <stp/>
        <stp>##V3_BDPV12</stp>
        <stp>DVN US Equity</stp>
        <stp>INTERVAL_AVG</stp>
        <stp>[Trading Turnover and Marketcap (Crypto, Equity, FX)_0131.xlsx]All Equity 0131 %!R288C2</stp>
        <stp>MARKET_DATA_OVERRIDE=TURNOVER</stp>
        <stp>CRNCY=USD</stp>
        <stp>START_DATE_OVERRIDE=20170101</stp>
        <stp>END_DATE_OVERRIDE=20180131</stp>
        <tr r="B288" s="15"/>
      </tp>
      <tp>
        <v>156826942.46323532</v>
        <stp/>
        <stp>##V3_BDPV12</stp>
        <stp>EIX US Equity</stp>
        <stp>INTERVAL_AVG</stp>
        <stp>[Trading Turnover and Marketcap (Crypto, Equity, FX)_0131.xlsx]All Equity 0131 %!R348C2</stp>
        <stp>MARKET_DATA_OVERRIDE=TURNOVER</stp>
        <stp>CRNCY=USD</stp>
        <stp>START_DATE_OVERRIDE=20170101</stp>
        <stp>END_DATE_OVERRIDE=20180131</stp>
        <tr r="B348" s="15"/>
      </tp>
      <tp>
        <v>176156834.44852939</v>
        <stp/>
        <stp>##V3_BDPV12</stp>
        <stp>ETN US Equity</stp>
        <stp>INTERVAL_AVG</stp>
        <stp>[Trading Turnover and Marketcap (Crypto, Equity, FX)_0131.xlsx]All Equity 0131 %!R298C2</stp>
        <stp>MARKET_DATA_OVERRIDE=TURNOVER</stp>
        <stp>CRNCY=USD</stp>
        <stp>START_DATE_OVERRIDE=20170101</stp>
        <stp>END_DATE_OVERRIDE=20180131</stp>
        <tr r="B298" s="15"/>
      </tp>
      <tp>
        <v>117449366.94706409</v>
        <stp/>
        <stp>##V3_BDPV12</stp>
        <stp>CFR SE Equity</stp>
        <stp>INTERVAL_AVG</stp>
        <stp>[Trading Turnover and Marketcap (Crypto, Equity, FX)_0131.xlsx]All Equity 0131 %!R488C2</stp>
        <stp>MARKET_DATA_OVERRIDE=TURNOVER</stp>
        <stp>CRNCY=USD</stp>
        <stp>START_DATE_OVERRIDE=20170101</stp>
        <stp>END_DATE_OVERRIDE=20180131</stp>
        <tr r="B488" s="15"/>
      </tp>
      <tp>
        <v>96075606.911764696</v>
        <stp/>
        <stp>##V3_BDPV12</stp>
        <stp>ETR US Equity</stp>
        <stp>INTERVAL_AVG</stp>
        <stp>[Trading Turnover and Marketcap (Crypto, Equity, FX)_0131.xlsx]All Equity 0131 %!R608C2</stp>
        <stp>MARKET_DATA_OVERRIDE=TURNOVER</stp>
        <stp>CRNCY=USD</stp>
        <stp>START_DATE_OVERRIDE=20170101</stp>
        <stp>END_DATE_OVERRIDE=20180131</stp>
        <tr r="B608" s="15"/>
      </tp>
      <tp>
        <v>80217038.088235319</v>
        <stp/>
        <stp>##V3_BDPV12</stp>
        <stp>EXR US Equity</stp>
        <stp>INTERVAL_AVG</stp>
        <stp>[Trading Turnover and Marketcap (Crypto, Equity, FX)_0131.xlsx]All Equity 0131 %!R698C2</stp>
        <stp>MARKET_DATA_OVERRIDE=TURNOVER</stp>
        <stp>CRNCY=USD</stp>
        <stp>START_DATE_OVERRIDE=20170101</stp>
        <stp>END_DATE_OVERRIDE=20180131</stp>
        <tr r="B698" s="15"/>
      </tp>
      <tp>
        <v>1549259.0774775671</v>
        <stp/>
        <stp>##V3_BDPV12</stp>
        <stp>EXCL IJ Equity</stp>
        <stp>INTERVAL_AVG</stp>
        <stp>[Trading Turnover and Marketcap (Crypto, Equity, FX)_0131.xlsx]All Equity 0131 %!R2474C2</stp>
        <stp>MARKET_DATA_OVERRIDE=TURNOVER</stp>
        <stp>CRNCY=USD</stp>
        <stp>START_DATE_OVERRIDE=20170101</stp>
        <stp>END_DATE_OVERRIDE=20180131</stp>
        <tr r="B2474" s="15"/>
      </tp>
      <tp>
        <v>3777.8857488704307</v>
        <stp/>
        <stp>##V3_BDPV12</stp>
        <stp>494 HK Equity</stp>
        <stp>INTERVAL_AVG</stp>
        <stp>[Trading Turnover and Marketcap (Crypto, Equity, FX)_0131.xlsx]All Equity 0131 %!R1862C3</stp>
        <stp>CRNCY=USD</stp>
        <stp>START_DATE_OVERRIDE=20170101</stp>
        <stp>END_DATE_OVERRIDE=20180131</stp>
        <stp>MARKET_DATA_OVERRIDE=RR902</stp>
        <tr r="C1862" s="15"/>
      </tp>
      <tp>
        <v>33806.478245143975</v>
        <stp/>
        <stp>##V3_BDPV12</stp>
        <stp>388 HK Equity</stp>
        <stp>INTERVAL_AVG</stp>
        <stp>[Trading Turnover and Marketcap (Crypto, Equity, FX)_0131.xlsx]All Equity 0131 %!R262C3</stp>
        <stp>CRNCY=USD</stp>
        <stp>START_DATE_OVERRIDE=20170101</stp>
        <stp>END_DATE_OVERRIDE=20180131</stp>
        <stp>MARKET_DATA_OVERRIDE=RR902</stp>
        <tr r="C262" s="15"/>
      </tp>
      <tp>
        <v>2703.3742414619501</v>
        <stp/>
        <stp>##V3_BDPV12</stp>
        <stp>493 HK Equity</stp>
        <stp>INTERVAL_AVG</stp>
        <stp>[Trading Turnover and Marketcap (Crypto, Equity, FX)_0131.xlsx]All Equity 0131 %!R1903C3</stp>
        <stp>CRNCY=USD</stp>
        <stp>START_DATE_OVERRIDE=20170101</stp>
        <stp>END_DATE_OVERRIDE=20180131</stp>
        <stp>MARKET_DATA_OVERRIDE=RR902</stp>
        <tr r="C1903" s="15"/>
      </tp>
      <tp>
        <v>10420590.173526663</v>
        <stp/>
        <stp>##V3_BDPV12</stp>
        <stp>TATN RX Equity</stp>
        <stp>INTERVAL_AVG</stp>
        <stp>[Trading Turnover and Marketcap (Crypto, Equity, FX)_0131.xlsx]All Equity 0131 %!R2026C2</stp>
        <stp>MARKET_DATA_OVERRIDE=TURNOVER</stp>
        <stp>CRNCY=USD</stp>
        <stp>START_DATE_OVERRIDE=20170101</stp>
        <stp>END_DATE_OVERRIDE=20180131</stp>
        <tr r="B2026" s="15"/>
      </tp>
      <tp>
        <v>6742.9083473125747</v>
        <stp/>
        <stp>##V3_BDPV12</stp>
        <stp>392 HK Equity</stp>
        <stp>INTERVAL_AVG</stp>
        <stp>[Trading Turnover and Marketcap (Crypto, Equity, FX)_0131.xlsx]All Equity 0131 %!R1930C3</stp>
        <stp>CRNCY=USD</stp>
        <stp>START_DATE_OVERRIDE=20170101</stp>
        <stp>END_DATE_OVERRIDE=20180131</stp>
        <stp>MARKET_DATA_OVERRIDE=RR902</stp>
        <tr r="C1930" s="15"/>
      </tp>
      <tp>
        <v>105574.89612215826</v>
        <stp/>
        <stp>##V3_BDPV12</stp>
        <stp>386 HK Equity</stp>
        <stp>INTERVAL_AVG</stp>
        <stp>[Trading Turnover and Marketcap (Crypto, Equity, FX)_0131.xlsx]All Equity 0131 %!R758C3</stp>
        <stp>CRNCY=USD</stp>
        <stp>START_DATE_OVERRIDE=20170101</stp>
        <stp>END_DATE_OVERRIDE=20180131</stp>
        <stp>MARKET_DATA_OVERRIDE=RR902</stp>
        <tr r="C758" s="15"/>
      </tp>
      <tp>
        <v>42623.229692647787</v>
        <stp/>
        <stp>##V3_BDPV12</stp>
        <stp>998 HK Equity</stp>
        <stp>INTERVAL_AVG</stp>
        <stp>[Trading Turnover and Marketcap (Crypto, Equity, FX)_0131.xlsx]All Equity 0131 %!R1094C3</stp>
        <stp>CRNCY=USD</stp>
        <stp>START_DATE_OVERRIDE=20170101</stp>
        <stp>END_DATE_OVERRIDE=20180131</stp>
        <stp>MARKET_DATA_OVERRIDE=RR902</stp>
        <tr r="C1094" s="15"/>
      </tp>
      <tp>
        <v>8601.8827357826212</v>
        <stp/>
        <stp>##V3_BDPV12</stp>
        <stp>291 HK Equity</stp>
        <stp>INTERVAL_AVG</stp>
        <stp>[Trading Turnover and Marketcap (Crypto, Equity, FX)_0131.xlsx]All Equity 0131 %!R1801C3</stp>
        <stp>CRNCY=USD</stp>
        <stp>START_DATE_OVERRIDE=20170101</stp>
        <stp>END_DATE_OVERRIDE=20180131</stp>
        <stp>MARKET_DATA_OVERRIDE=RR902</stp>
        <tr r="C1801" s="15"/>
      </tp>
      <tp>
        <v>56036757.618264437</v>
        <stp/>
        <stp>##V3_BDPV12</stp>
        <stp>AKBNK TI Equity</stp>
        <stp>INTERVAL_AVG</stp>
        <stp>[Trading Turnover and Marketcap (Crypto, Equity, FX)_0131.xlsx]All Equity 0131 %!R911C2</stp>
        <stp>MARKET_DATA_OVERRIDE=TURNOVER</stp>
        <stp>CRNCY=USD</stp>
        <stp>START_DATE_OVERRIDE=20170101</stp>
        <stp>END_DATE_OVERRIDE=20180131</stp>
        <tr r="B911" s="15"/>
      </tp>
      <tp>
        <v>3758193.6348864348</v>
        <stp/>
        <stp>##V3_BDPV12</stp>
        <stp>EGCO TB Equity</stp>
        <stp>INTERVAL_AVG</stp>
        <stp>[Trading Turnover and Marketcap (Crypto, Equity, FX)_0131.xlsx]All Equity 0131 %!R2376C2</stp>
        <stp>MARKET_DATA_OVERRIDE=TURNOVER</stp>
        <stp>CRNCY=USD</stp>
        <stp>START_DATE_OVERRIDE=20170101</stp>
        <stp>END_DATE_OVERRIDE=20180131</stp>
        <tr r="B2376" s="15"/>
      </tp>
      <tp>
        <v>27910.79244801628</v>
        <stp/>
        <stp>##V3_BDPV12</stp>
        <stp>390 HK Equity</stp>
        <stp>INTERVAL_AVG</stp>
        <stp>[Trading Turnover and Marketcap (Crypto, Equity, FX)_0131.xlsx]All Equity 0131 %!R1750C3</stp>
        <stp>CRNCY=USD</stp>
        <stp>START_DATE_OVERRIDE=20170101</stp>
        <stp>END_DATE_OVERRIDE=20180131</stp>
        <stp>MARKET_DATA_OVERRIDE=RR902</stp>
        <tr r="C1750" s="15"/>
      </tp>
      <tp>
        <v>27416949.270488396</v>
        <stp/>
        <stp>##V3_BDPV12</stp>
        <stp>CAPL SP Equity</stp>
        <stp>INTERVAL_AVG</stp>
        <stp>[Trading Turnover and Marketcap (Crypto, Equity, FX)_0131.xlsx]All Equity 0131 %!R1357C2</stp>
        <stp>MARKET_DATA_OVERRIDE=TURNOVER</stp>
        <stp>CRNCY=USD</stp>
        <stp>START_DATE_OVERRIDE=20170101</stp>
        <stp>END_DATE_OVERRIDE=20180131</stp>
        <tr r="B1357" s="15"/>
      </tp>
      <tp>
        <v>6834.6694690113445</v>
        <stp/>
        <stp>##V3_BDPV12</stp>
        <stp>992 HK Equity</stp>
        <stp>INTERVAL_AVG</stp>
        <stp>[Trading Turnover and Marketcap (Crypto, Equity, FX)_0131.xlsx]All Equity 0131 %!R1187C3</stp>
        <stp>CRNCY=USD</stp>
        <stp>START_DATE_OVERRIDE=20170101</stp>
        <stp>END_DATE_OVERRIDE=20180131</stp>
        <stp>MARKET_DATA_OVERRIDE=RR902</stp>
        <tr r="C1187" s="15"/>
      </tp>
      <tp>
        <v>17963904.699111424</v>
        <stp/>
        <stp>##V3_BDPV12</stp>
        <stp>MRU CT Equity</stp>
        <stp>INTERVAL_AVG</stp>
        <stp>[Trading Turnover and Marketcap (Crypto, Equity, FX)_0131.xlsx]All Equity 0131 %!R1679C2</stp>
        <stp>MARKET_DATA_OVERRIDE=TURNOVER</stp>
        <stp>CRNCY=USD</stp>
        <stp>START_DATE_OVERRIDE=20170101</stp>
        <stp>END_DATE_OVERRIDE=20180131</stp>
        <tr r="B1679" s="15"/>
      </tp>
      <tp>
        <v>28886839.723777518</v>
        <stp/>
        <stp>##V3_BDPV12</stp>
        <stp>SLM SJ Equity</stp>
        <stp>INTERVAL_AVG</stp>
        <stp>[Trading Turnover and Marketcap (Crypto, Equity, FX)_0131.xlsx]All Equity 0131 %!R1327C2</stp>
        <stp>MARKET_DATA_OVERRIDE=TURNOVER</stp>
        <stp>CRNCY=USD</stp>
        <stp>START_DATE_OVERRIDE=20170101</stp>
        <stp>END_DATE_OVERRIDE=20180131</stp>
        <tr r="B1327" s="15"/>
      </tp>
      <tp>
        <v>33654301.922839686</v>
        <stp/>
        <stp>##V3_BDPV12</stp>
        <stp>IHG LN Equity</stp>
        <stp>INTERVAL_AVG</stp>
        <stp>[Trading Turnover and Marketcap (Crypto, Equity, FX)_0131.xlsx]All Equity 0131 %!R1232C2</stp>
        <stp>MARKET_DATA_OVERRIDE=TURNOVER</stp>
        <stp>CRNCY=USD</stp>
        <stp>START_DATE_OVERRIDE=20170101</stp>
        <stp>END_DATE_OVERRIDE=20180131</stp>
        <tr r="B1232" s="15"/>
      </tp>
      <tp>
        <v>14640436.175097659</v>
        <stp/>
        <stp>##V3_BDPV12</stp>
        <stp>APA AT Equity</stp>
        <stp>INTERVAL_AVG</stp>
        <stp>[Trading Turnover and Marketcap (Crypto, Equity, FX)_0131.xlsx]All Equity 0131 %!R1817C2</stp>
        <stp>MARKET_DATA_OVERRIDE=TURNOVER</stp>
        <stp>CRNCY=USD</stp>
        <stp>START_DATE_OVERRIDE=20170101</stp>
        <stp>END_DATE_OVERRIDE=20180131</stp>
        <tr r="B1817" s="15"/>
      </tp>
      <tp>
        <v>30133743.27205883</v>
        <stp/>
        <stp>##V3_BDPV12</stp>
        <stp>EV US Equity</stp>
        <stp>INTERVAL_AVG</stp>
        <stp>[Trading Turnover and Marketcap (Crypto, Equity, FX)_0131.xlsx]All Equity 0131 %!R1300C2</stp>
        <stp>MARKET_DATA_OVERRIDE=TURNOVER</stp>
        <stp>CRNCY=USD</stp>
        <stp>START_DATE_OVERRIDE=20170101</stp>
        <stp>END_DATE_OVERRIDE=20180131</stp>
        <tr r="B1300" s="15"/>
      </tp>
      <tp>
        <v>29459175.694618236</v>
        <stp/>
        <stp>##V3_BDPV12</stp>
        <stp>AGS BB Equity</stp>
        <stp>INTERVAL_AVG</stp>
        <stp>[Trading Turnover and Marketcap (Crypto, Equity, FX)_0131.xlsx]All Equity 0131 %!R1314C2</stp>
        <stp>MARKET_DATA_OVERRIDE=TURNOVER</stp>
        <stp>CRNCY=USD</stp>
        <stp>START_DATE_OVERRIDE=20170101</stp>
        <stp>END_DATE_OVERRIDE=20180131</stp>
        <tr r="B1314" s="15"/>
      </tp>
      <tp>
        <v>16513707.844636902</v>
        <stp/>
        <stp>##V3_BDPV12</stp>
        <stp>CD SP Equity</stp>
        <stp>INTERVAL_AVG</stp>
        <stp>[Trading Turnover and Marketcap (Crypto, Equity, FX)_0131.xlsx]All Equity 0131 %!R1736C2</stp>
        <stp>MARKET_DATA_OVERRIDE=TURNOVER</stp>
        <stp>CRNCY=USD</stp>
        <stp>START_DATE_OVERRIDE=20170101</stp>
        <stp>END_DATE_OVERRIDE=20180131</stp>
        <tr r="B1736" s="15"/>
      </tp>
      <tp>
        <v>4618000.8298163246</v>
        <stp/>
        <stp>##V3_BDPV12</stp>
        <stp>PFG SJ Equity</stp>
        <stp>INTERVAL_AVG</stp>
        <stp>[Trading Turnover and Marketcap (Crypto, Equity, FX)_0131.xlsx]All Equity 0131 %!R2334C2</stp>
        <stp>MARKET_DATA_OVERRIDE=TURNOVER</stp>
        <stp>CRNCY=USD</stp>
        <stp>START_DATE_OVERRIDE=20170101</stp>
        <stp>END_DATE_OVERRIDE=20180131</stp>
        <tr r="B2334" s="15"/>
      </tp>
      <tp>
        <v>21681591.205741003</v>
        <stp/>
        <stp>##V3_BDPV12</stp>
        <stp>BAB LN Equity</stp>
        <stp>INTERVAL_AVG</stp>
        <stp>[Trading Turnover and Marketcap (Crypto, Equity, FX)_0131.xlsx]All Equity 0131 %!R1539C2</stp>
        <stp>MARKET_DATA_OVERRIDE=TURNOVER</stp>
        <stp>CRNCY=USD</stp>
        <stp>START_DATE_OVERRIDE=20170101</stp>
        <stp>END_DATE_OVERRIDE=20180131</stp>
        <tr r="B1539" s="15"/>
      </tp>
      <tp>
        <v>37052350.24492681</v>
        <stp/>
        <stp>##V3_BDPV12</stp>
        <stp>4 HK Equity</stp>
        <stp>INTERVAL_AVG</stp>
        <stp>[Trading Turnover and Marketcap (Crypto, Equity, FX)_0131.xlsx]All Equity 0131 %!R1161C2</stp>
        <stp>MARKET_DATA_OVERRIDE=TURNOVER</stp>
        <stp>CRNCY=USD</stp>
        <stp>START_DATE_OVERRIDE=20170101</stp>
        <stp>END_DATE_OVERRIDE=20180131</stp>
        <tr r="B1161" s="15"/>
      </tp>
      <tp>
        <v>17699889.381768275</v>
        <stp/>
        <stp>##V3_BDPV12</stp>
        <stp>TFG SJ Equity</stp>
        <stp>INTERVAL_AVG</stp>
        <stp>[Trading Turnover and Marketcap (Crypto, Equity, FX)_0131.xlsx]All Equity 0131 %!R1690C2</stp>
        <stp>MARKET_DATA_OVERRIDE=TURNOVER</stp>
        <stp>CRNCY=USD</stp>
        <stp>START_DATE_OVERRIDE=20170101</stp>
        <stp>END_DATE_OVERRIDE=20180131</stp>
        <tr r="B1690" s="15"/>
      </tp>
      <tp>
        <v>889324.0252652535</v>
        <stp/>
        <stp>##V3_BDPV12</stp>
        <stp>HAP MK Equity</stp>
        <stp>INTERVAL_AVG</stp>
        <stp>[Trading Turnover and Marketcap (Crypto, Equity, FX)_0131.xlsx]All Equity 0131 %!R2492C2</stp>
        <stp>MARKET_DATA_OVERRIDE=TURNOVER</stp>
        <stp>CRNCY=USD</stp>
        <stp>START_DATE_OVERRIDE=20170101</stp>
        <stp>END_DATE_OVERRIDE=20180131</stp>
        <tr r="B2492" s="15"/>
      </tp>
      <tp>
        <v>41479313.325906359</v>
        <stp/>
        <stp>##V3_BDPV12</stp>
        <stp>LDO IM Equity</stp>
        <stp>INTERVAL_AVG</stp>
        <stp>[Trading Turnover and Marketcap (Crypto, Equity, FX)_0131.xlsx]All Equity 0131 %!R1092C2</stp>
        <stp>MARKET_DATA_OVERRIDE=TURNOVER</stp>
        <stp>CRNCY=USD</stp>
        <stp>START_DATE_OVERRIDE=20170101</stp>
        <stp>END_DATE_OVERRIDE=20180131</stp>
        <tr r="B1092" s="15"/>
      </tp>
      <tp>
        <v>9200460.3295096606</v>
        <stp/>
        <stp>##V3_BDPV12</stp>
        <stp>ETE GA Equity</stp>
        <stp>INTERVAL_AVG</stp>
        <stp>[Trading Turnover and Marketcap (Crypto, Equity, FX)_0131.xlsx]All Equity 0131 %!R2085C2</stp>
        <stp>MARKET_DATA_OVERRIDE=TURNOVER</stp>
        <stp>CRNCY=USD</stp>
        <stp>START_DATE_OVERRIDE=20170101</stp>
        <stp>END_DATE_OVERRIDE=20180131</stp>
        <tr r="B2085" s="15"/>
      </tp>
      <tp>
        <v>10560201.735252392</v>
        <stp/>
        <stp>##V3_BDPV12</stp>
        <stp>ADP FP Equity</stp>
        <stp>INTERVAL_AVG</stp>
        <stp>[Trading Turnover and Marketcap (Crypto, Equity, FX)_0131.xlsx]All Equity 0131 %!R2020C2</stp>
        <stp>MARKET_DATA_OVERRIDE=TURNOVER</stp>
        <stp>CRNCY=USD</stp>
        <stp>START_DATE_OVERRIDE=20170101</stp>
        <stp>END_DATE_OVERRIDE=20180131</stp>
        <tr r="B2020" s="15"/>
      </tp>
      <tp>
        <v>47510042.405212045</v>
        <stp/>
        <stp>##V3_BDPV12</stp>
        <stp>ECA CT Equity</stp>
        <stp>INTERVAL_AVG</stp>
        <stp>[Trading Turnover and Marketcap (Crypto, Equity, FX)_0131.xlsx]All Equity 0131 %!R1021C2</stp>
        <stp>MARKET_DATA_OVERRIDE=TURNOVER</stp>
        <stp>CRNCY=USD</stp>
        <stp>START_DATE_OVERRIDE=20170101</stp>
        <stp>END_DATE_OVERRIDE=20180131</stp>
        <tr r="B1021" s="15"/>
      </tp>
      <tp>
        <v>44037306.249999963</v>
        <stp/>
        <stp>##V3_BDPV12</stp>
        <stp>RGA US Equity</stp>
        <stp>INTERVAL_AVG</stp>
        <stp>[Trading Turnover and Marketcap (Crypto, Equity, FX)_0131.xlsx]All Equity 0131 %!R1060C2</stp>
        <stp>MARKET_DATA_OVERRIDE=TURNOVER</stp>
        <stp>CRNCY=USD</stp>
        <stp>START_DATE_OVERRIDE=20170101</stp>
        <stp>END_DATE_OVERRIDE=20180131</stp>
        <tr r="B1060" s="15"/>
      </tp>
      <tp>
        <v>27908749.537011139</v>
        <stp/>
        <stp>##V3_BDPV12</stp>
        <stp>DSV DC Equity</stp>
        <stp>INTERVAL_AVG</stp>
        <stp>[Trading Turnover and Marketcap (Crypto, Equity, FX)_0131.xlsx]All Equity 0131 %!R1347C2</stp>
        <stp>MARKET_DATA_OVERRIDE=TURNOVER</stp>
        <stp>CRNCY=USD</stp>
        <stp>START_DATE_OVERRIDE=20170101</stp>
        <stp>END_DATE_OVERRIDE=20180131</stp>
        <tr r="B1347" s="15"/>
      </tp>
      <tp>
        <v>36479057.279411778</v>
        <stp/>
        <stp>##V3_BDPV12</stp>
        <stp>TMK US Equity</stp>
        <stp>INTERVAL_AVG</stp>
        <stp>[Trading Turnover and Marketcap (Crypto, Equity, FX)_0131.xlsx]All Equity 0131 %!R1176C2</stp>
        <stp>MARKET_DATA_OVERRIDE=TURNOVER</stp>
        <stp>CRNCY=USD</stp>
        <stp>START_DATE_OVERRIDE=20170101</stp>
        <stp>END_DATE_OVERRIDE=20180131</stp>
        <tr r="B1176" s="15"/>
      </tp>
      <tp>
        <v>35696243.107505962</v>
        <stp/>
        <stp>##V3_BDPV12</stp>
        <stp>UOB SP Equity</stp>
        <stp>INTERVAL_AVG</stp>
        <stp>[Trading Turnover and Marketcap (Crypto, Equity, FX)_0131.xlsx]All Equity 0131 %!R1191C2</stp>
        <stp>MARKET_DATA_OVERRIDE=TURNOVER</stp>
        <stp>CRNCY=USD</stp>
        <stp>START_DATE_OVERRIDE=20170101</stp>
        <stp>END_DATE_OVERRIDE=20180131</stp>
        <tr r="B1191" s="15"/>
      </tp>
      <tp>
        <v>24180934.844479404</v>
        <stp/>
        <stp>##V3_BDPV12</stp>
        <stp>PKN PW Equity</stp>
        <stp>INTERVAL_AVG</stp>
        <stp>[Trading Turnover and Marketcap (Crypto, Equity, FX)_0131.xlsx]All Equity 0131 %!R1447C2</stp>
        <stp>MARKET_DATA_OVERRIDE=TURNOVER</stp>
        <stp>CRNCY=USD</stp>
        <stp>START_DATE_OVERRIDE=20170101</stp>
        <stp>END_DATE_OVERRIDE=20180131</stp>
        <tr r="B1447" s="15"/>
      </tp>
      <tp>
        <v>34316029.32963147</v>
        <stp/>
        <stp>##V3_BDPV12</stp>
        <stp>FNV CT Equity</stp>
        <stp>INTERVAL_AVG</stp>
        <stp>[Trading Turnover and Marketcap (Crypto, Equity, FX)_0131.xlsx]All Equity 0131 %!R1222C2</stp>
        <stp>MARKET_DATA_OVERRIDE=TURNOVER</stp>
        <stp>CRNCY=USD</stp>
        <stp>START_DATE_OVERRIDE=20170101</stp>
        <stp>END_DATE_OVERRIDE=20180131</stp>
        <tr r="B1222" s="15"/>
      </tp>
      <tp>
        <v>8351589.5700203683</v>
        <stp/>
        <stp>##V3_BDPV12</stp>
        <stp>BIM FP Equity</stp>
        <stp>INTERVAL_AVG</stp>
        <stp>[Trading Turnover and Marketcap (Crypto, Equity, FX)_0131.xlsx]All Equity 0131 %!R2133C2</stp>
        <stp>MARKET_DATA_OVERRIDE=TURNOVER</stp>
        <stp>CRNCY=USD</stp>
        <stp>START_DATE_OVERRIDE=20170101</stp>
        <stp>END_DATE_OVERRIDE=20180131</stp>
        <tr r="B2133" s="15"/>
      </tp>
      <tp>
        <v>9185324.6345925257</v>
        <stp/>
        <stp>##V3_BDPV12</stp>
        <stp>SIA SP Equity</stp>
        <stp>INTERVAL_AVG</stp>
        <stp>[Trading Turnover and Marketcap (Crypto, Equity, FX)_0131.xlsx]All Equity 0131 %!R2087C2</stp>
        <stp>MARKET_DATA_OVERRIDE=TURNOVER</stp>
        <stp>CRNCY=USD</stp>
        <stp>START_DATE_OVERRIDE=20170101</stp>
        <stp>END_DATE_OVERRIDE=20180131</stp>
        <tr r="B2087" s="15"/>
      </tp>
      <tp>
        <v>26768015.657593969</v>
        <stp/>
        <stp>##V3_BDPV12</stp>
        <stp>G1A GY Equity</stp>
        <stp>INTERVAL_AVG</stp>
        <stp>[Trading Turnover and Marketcap (Crypto, Equity, FX)_0131.xlsx]All Equity 0131 %!R1376C2</stp>
        <stp>MARKET_DATA_OVERRIDE=TURNOVER</stp>
        <stp>CRNCY=USD</stp>
        <stp>START_DATE_OVERRIDE=20170101</stp>
        <stp>END_DATE_OVERRIDE=20180131</stp>
        <tr r="B1376" s="15"/>
      </tp>
      <tp>
        <v>76209353.308823526</v>
        <stp/>
        <stp>##V3_BDPV12</stp>
        <stp>LBTYA US Equity</stp>
        <stp>INTERVAL_AVG</stp>
        <stp>[Trading Turnover and Marketcap (Crypto, Equity, FX)_0131.xlsx]All Equity 0131 %!R729C2</stp>
        <stp>MARKET_DATA_OVERRIDE=TURNOVER</stp>
        <stp>CRNCY=USD</stp>
        <stp>START_DATE_OVERRIDE=20170101</stp>
        <stp>END_DATE_OVERRIDE=20180131</stp>
        <tr r="B729" s="15"/>
      </tp>
      <tp>
        <v>16444423.25847486</v>
        <stp/>
        <stp>##V3_BDPV12</stp>
        <stp>MOEX RX Equity</stp>
        <stp>INTERVAL_AVG</stp>
        <stp>[Trading Turnover and Marketcap (Crypto, Equity, FX)_0131.xlsx]All Equity 0131 %!R1739C2</stp>
        <stp>MARKET_DATA_OVERRIDE=TURNOVER</stp>
        <stp>CRNCY=USD</stp>
        <stp>START_DATE_OVERRIDE=20170101</stp>
        <stp>END_DATE_OVERRIDE=20180131</stp>
        <tr r="B1739" s="15"/>
      </tp>
      <tp>
        <v>40221070.569324344</v>
        <stp/>
        <stp>##V3_BDPV12</stp>
        <stp>OCBC SP Equity</stp>
        <stp>INTERVAL_AVG</stp>
        <stp>[Trading Turnover and Marketcap (Crypto, Equity, FX)_0131.xlsx]All Equity 0131 %!R1114C2</stp>
        <stp>MARKET_DATA_OVERRIDE=TURNOVER</stp>
        <stp>CRNCY=USD</stp>
        <stp>START_DATE_OVERRIDE=20170101</stp>
        <stp>END_DATE_OVERRIDE=20180131</stp>
        <tr r="B1114" s="15"/>
      </tp>
      <tp>
        <v>15369435.406377414</v>
        <stp/>
        <stp>##V3_BDPV12</stp>
        <stp>OTEX CT Equity</stp>
        <stp>INTERVAL_AVG</stp>
        <stp>[Trading Turnover and Marketcap (Crypto, Equity, FX)_0131.xlsx]All Equity 0131 %!R1783C2</stp>
        <stp>MARKET_DATA_OVERRIDE=TURNOVER</stp>
        <stp>CRNCY=USD</stp>
        <stp>START_DATE_OVERRIDE=20170101</stp>
        <stp>END_DATE_OVERRIDE=20180131</stp>
        <tr r="B1783" s="15"/>
      </tp>
      <tp>
        <v>186176779.51589623</v>
        <stp/>
        <stp>##V3_BDPV12</stp>
        <stp>THYAO TI Equity</stp>
        <stp>INTERVAL_AVG</stp>
        <stp>[Trading Turnover and Marketcap (Crypto, Equity, FX)_0131.xlsx]All Equity 0131 %!R273C2</stp>
        <stp>MARKET_DATA_OVERRIDE=TURNOVER</stp>
        <stp>CRNCY=USD</stp>
        <stp>START_DATE_OVERRIDE=20170101</stp>
        <stp>END_DATE_OVERRIDE=20180131</stp>
        <tr r="B273" s="15"/>
      </tp>
      <tp>
        <v>10385.959728808646</v>
        <stp/>
        <stp>##V3_BDPV12</stp>
        <stp>489 HK Equity</stp>
        <stp>INTERVAL_AVG</stp>
        <stp>[Trading Turnover and Marketcap (Crypto, Equity, FX)_0131.xlsx]All Equity 0131 %!R1624C3</stp>
        <stp>CRNCY=USD</stp>
        <stp>START_DATE_OVERRIDE=20170101</stp>
        <stp>END_DATE_OVERRIDE=20180131</stp>
        <stp>MARKET_DATA_OVERRIDE=RR902</stp>
        <tr r="C1624" s="15"/>
      </tp>
      <tp>
        <v>11054.986321174545</v>
        <stp/>
        <stp>##V3_BDPV12</stp>
        <stp>384 HK Equity</stp>
        <stp>INTERVAL_AVG</stp>
        <stp>[Trading Turnover and Marketcap (Crypto, Equity, FX)_0131.xlsx]All Equity 0131 %!R1844C3</stp>
        <stp>CRNCY=USD</stp>
        <stp>START_DATE_OVERRIDE=20170101</stp>
        <stp>END_DATE_OVERRIDE=20180131</stp>
        <stp>MARKET_DATA_OVERRIDE=RR902</stp>
        <tr r="C1844" s="15"/>
      </tp>
      <tp>
        <v>31387531.329297297</v>
        <stp/>
        <stp>##V3_BDPV12</stp>
        <stp>KNIN SE Equity</stp>
        <stp>INTERVAL_AVG</stp>
        <stp>[Trading Turnover and Marketcap (Crypto, Equity, FX)_0131.xlsx]All Equity 0131 %!R1279C2</stp>
        <stp>MARKET_DATA_OVERRIDE=TURNOVER</stp>
        <stp>CRNCY=USD</stp>
        <stp>START_DATE_OVERRIDE=20170101</stp>
        <stp>END_DATE_OVERRIDE=20180131</stp>
        <tr r="B1279" s="15"/>
      </tp>
      <tp>
        <v>5069.2307930374709</v>
        <stp/>
        <stp>##V3_BDPV12</stp>
        <stp>880 HK Equity</stp>
        <stp>INTERVAL_AVG</stp>
        <stp>[Trading Turnover and Marketcap (Crypto, Equity, FX)_0131.xlsx]All Equity 0131 %!R1971C3</stp>
        <stp>CRNCY=USD</stp>
        <stp>START_DATE_OVERRIDE=20170101</stp>
        <stp>END_DATE_OVERRIDE=20180131</stp>
        <stp>MARKET_DATA_OVERRIDE=RR902</stp>
        <tr r="C1971" s="15"/>
      </tp>
      <tp>
        <v>14028.679399902383</v>
        <stp/>
        <stp>##V3_BDPV12</stp>
        <stp>288 HK Equity</stp>
        <stp>INTERVAL_AVG</stp>
        <stp>[Trading Turnover and Marketcap (Crypto, Equity, FX)_0131.xlsx]All Equity 0131 %!R1153C3</stp>
        <stp>CRNCY=USD</stp>
        <stp>START_DATE_OVERRIDE=20170101</stp>
        <stp>END_DATE_OVERRIDE=20180131</stp>
        <stp>MARKET_DATA_OVERRIDE=RR902</stp>
        <tr r="C1153" s="15"/>
      </tp>
      <tp>
        <v>6350862.8974556457</v>
        <stp/>
        <stp>##V3_BDPV12</stp>
        <stp>MZTF IT Equity</stp>
        <stp>INTERVAL_AVG</stp>
        <stp>[Trading Turnover and Marketcap (Crypto, Equity, FX)_0131.xlsx]All Equity 0131 %!R2237C2</stp>
        <stp>MARKET_DATA_OVERRIDE=TURNOVER</stp>
        <stp>CRNCY=USD</stp>
        <stp>START_DATE_OVERRIDE=20170101</stp>
        <stp>END_DATE_OVERRIDE=20180131</stp>
        <tr r="B2237" s="15"/>
      </tp>
      <tp>
        <v>20372373.785584036</v>
        <stp/>
        <stp>##V3_BDPV12</stp>
        <stp>GALP PL Equity</stp>
        <stp>INTERVAL_AVG</stp>
        <stp>[Trading Turnover and Marketcap (Crypto, Equity, FX)_0131.xlsx]All Equity 0131 %!R1585C2</stp>
        <stp>MARKET_DATA_OVERRIDE=TURNOVER</stp>
        <stp>CRNCY=USD</stp>
        <stp>START_DATE_OVERRIDE=20170101</stp>
        <stp>END_DATE_OVERRIDE=20180131</stp>
        <tr r="B1585" s="15"/>
      </tp>
      <tp>
        <v>44867936.095394708</v>
        <stp/>
        <stp>##V3_BDPV12</stp>
        <stp>BAER SE Equity</stp>
        <stp>INTERVAL_AVG</stp>
        <stp>[Trading Turnover and Marketcap (Crypto, Equity, FX)_0131.xlsx]All Equity 0131 %!R1046C2</stp>
        <stp>MARKET_DATA_OVERRIDE=TURNOVER</stp>
        <stp>CRNCY=USD</stp>
        <stp>START_DATE_OVERRIDE=20170101</stp>
        <stp>END_DATE_OVERRIDE=20180131</stp>
        <tr r="B1046" s="15"/>
      </tp>
      <tp>
        <v>8932048.6001154613</v>
        <stp/>
        <stp>##V3_BDPV12</stp>
        <stp>SATS SP Equity</stp>
        <stp>INTERVAL_AVG</stp>
        <stp>[Trading Turnover and Marketcap (Crypto, Equity, FX)_0131.xlsx]All Equity 0131 %!R2096C2</stp>
        <stp>MARKET_DATA_OVERRIDE=TURNOVER</stp>
        <stp>CRNCY=USD</stp>
        <stp>START_DATE_OVERRIDE=20170101</stp>
        <stp>END_DATE_OVERRIDE=20180131</stp>
        <tr r="B2096" s="15"/>
      </tp>
      <tp>
        <v>4585.1566573712607</v>
        <stp/>
        <stp>##V3_BDPV12</stp>
        <stp>285 HK Equity</stp>
        <stp>INTERVAL_AVG</stp>
        <stp>[Trading Turnover and Marketcap (Crypto, Equity, FX)_0131.xlsx]All Equity 0131 %!R1470C3</stp>
        <stp>CRNCY=USD</stp>
        <stp>START_DATE_OVERRIDE=20170101</stp>
        <stp>END_DATE_OVERRIDE=20180131</stp>
        <stp>MARKET_DATA_OVERRIDE=RR902</stp>
        <tr r="C1470" s="15"/>
      </tp>
      <tp>
        <v>47870095.07352946</v>
        <stp/>
        <stp>##V3_BDPV12</stp>
        <stp>BF/B US Equity</stp>
        <stp>INTERVAL_AVG</stp>
        <stp>[Trading Turnover and Marketcap (Crypto, Equity, FX)_0131.xlsx]All Equity 0131 %!R1017C2</stp>
        <stp>MARKET_DATA_OVERRIDE=TURNOVER</stp>
        <stp>CRNCY=USD</stp>
        <stp>START_DATE_OVERRIDE=20170101</stp>
        <stp>END_DATE_OVERRIDE=20180131</stp>
        <tr r="B1017" s="15"/>
      </tp>
      <tp>
        <v>4611771.8963970607</v>
        <stp/>
        <stp>##V3_BDPV12</stp>
        <stp>DPW DU Equity</stp>
        <stp>INTERVAL_AVG</stp>
        <stp>[Trading Turnover and Marketcap (Crypto, Equity, FX)_0131.xlsx]All Equity 0131 %!R2336C2</stp>
        <stp>MARKET_DATA_OVERRIDE=TURNOVER</stp>
        <stp>CRNCY=USD</stp>
        <stp>START_DATE_OVERRIDE=20170101</stp>
        <stp>END_DATE_OVERRIDE=20180131</stp>
        <tr r="B2336" s="15"/>
      </tp>
      <tp>
        <v>8102154.650031711</v>
        <stp/>
        <stp>##V3_BDPV12</stp>
        <stp>SUN SP Equity</stp>
        <stp>INTERVAL_AVG</stp>
        <stp>[Trading Turnover and Marketcap (Crypto, Equity, FX)_0131.xlsx]All Equity 0131 %!R2146C2</stp>
        <stp>MARKET_DATA_OVERRIDE=TURNOVER</stp>
        <stp>CRNCY=USD</stp>
        <stp>START_DATE_OVERRIDE=20170101</stp>
        <stp>END_DATE_OVERRIDE=20180131</stp>
        <tr r="B2146" s="15"/>
      </tp>
      <tp>
        <v>21905042.915878553</v>
        <stp/>
        <stp>##V3_BDPV12</stp>
        <stp>OSH AT Equity</stp>
        <stp>INTERVAL_AVG</stp>
        <stp>[Trading Turnover and Marketcap (Crypto, Equity, FX)_0131.xlsx]All Equity 0131 %!R1528C2</stp>
        <stp>MARKET_DATA_OVERRIDE=TURNOVER</stp>
        <stp>CRNCY=USD</stp>
        <stp>START_DATE_OVERRIDE=20170101</stp>
        <stp>END_DATE_OVERRIDE=20180131</stp>
        <tr r="B1528" s="15"/>
      </tp>
      <tp>
        <v>18084972.31536708</v>
        <stp/>
        <stp>##V3_BDPV12</stp>
        <stp>CPU AT Equity</stp>
        <stp>INTERVAL_AVG</stp>
        <stp>[Trading Turnover and Marketcap (Crypto, Equity, FX)_0131.xlsx]All Equity 0131 %!R1674C2</stp>
        <stp>MARKET_DATA_OVERRIDE=TURNOVER</stp>
        <stp>CRNCY=USD</stp>
        <stp>START_DATE_OVERRIDE=20170101</stp>
        <stp>END_DATE_OVERRIDE=20180131</stp>
        <tr r="B1674" s="15"/>
      </tp>
      <tp>
        <v>9323830.8911844362</v>
        <stp/>
        <stp>##V3_BDPV12</stp>
        <stp>RMH SJ Equity</stp>
        <stp>INTERVAL_AVG</stp>
        <stp>[Trading Turnover and Marketcap (Crypto, Equity, FX)_0131.xlsx]All Equity 0131 %!R2077C2</stp>
        <stp>MARKET_DATA_OVERRIDE=TURNOVER</stp>
        <stp>CRNCY=USD</stp>
        <stp>START_DATE_OVERRIDE=20170101</stp>
        <stp>END_DATE_OVERRIDE=20180131</stp>
        <tr r="B2077" s="15"/>
      </tp>
      <tp>
        <v>37868018.13433741</v>
        <stp/>
        <stp>##V3_BDPV12</stp>
        <stp>ATO FP Equity</stp>
        <stp>INTERVAL_AVG</stp>
        <stp>[Trading Turnover and Marketcap (Crypto, Equity, FX)_0131.xlsx]All Equity 0131 %!R1141C2</stp>
        <stp>MARKET_DATA_OVERRIDE=TURNOVER</stp>
        <stp>CRNCY=USD</stp>
        <stp>START_DATE_OVERRIDE=20170101</stp>
        <stp>END_DATE_OVERRIDE=20180131</stp>
        <tr r="B1141" s="15"/>
      </tp>
      <tp>
        <v>6865131.0572123006</v>
        <stp/>
        <stp>##V3_BDPV12</stp>
        <stp>PIK SJ Equity</stp>
        <stp>INTERVAL_AVG</stp>
        <stp>[Trading Turnover and Marketcap (Crypto, Equity, FX)_0131.xlsx]All Equity 0131 %!R2205C2</stp>
        <stp>MARKET_DATA_OVERRIDE=TURNOVER</stp>
        <stp>CRNCY=USD</stp>
        <stp>START_DATE_OVERRIDE=20170101</stp>
        <stp>END_DATE_OVERRIDE=20180131</stp>
        <tr r="B2205" s="15"/>
      </tp>
      <tp>
        <v>5988916.6730154445</v>
        <stp/>
        <stp>##V3_BDPV12</stp>
        <stp>8 HK Equity</stp>
        <stp>INTERVAL_AVG</stp>
        <stp>[Trading Turnover and Marketcap (Crypto, Equity, FX)_0131.xlsx]All Equity 0131 %!R2250C2</stp>
        <stp>MARKET_DATA_OVERRIDE=TURNOVER</stp>
        <stp>CRNCY=USD</stp>
        <stp>START_DATE_OVERRIDE=20170101</stp>
        <stp>END_DATE_OVERRIDE=20180131</stp>
        <tr r="B2250" s="15"/>
      </tp>
      <tp>
        <v>75098626.066176489</v>
        <stp/>
        <stp>##V3_BDPV12</stp>
        <stp>ZAYO US Equity</stp>
        <stp>INTERVAL_AVG</stp>
        <stp>[Trading Turnover and Marketcap (Crypto, Equity, FX)_0131.xlsx]All Equity 0131 %!R733C2</stp>
        <stp>MARKET_DATA_OVERRIDE=TURNOVER</stp>
        <stp>CRNCY=USD</stp>
        <stp>START_DATE_OVERRIDE=20170101</stp>
        <stp>END_DATE_OVERRIDE=20180131</stp>
        <tr r="B733" s="15"/>
      </tp>
      <tp>
        <v>29125066.642381284</v>
        <stp/>
        <stp>##V3_BDPV12</stp>
        <stp>6 HK Equity</stp>
        <stp>INTERVAL_AVG</stp>
        <stp>[Trading Turnover and Marketcap (Crypto, Equity, FX)_0131.xlsx]All Equity 0131 %!R1320C2</stp>
        <stp>MARKET_DATA_OVERRIDE=TURNOVER</stp>
        <stp>CRNCY=USD</stp>
        <stp>START_DATE_OVERRIDE=20170101</stp>
        <stp>END_DATE_OVERRIDE=20180131</stp>
        <tr r="B1320" s="15"/>
      </tp>
      <tp>
        <v>133611936.94852944</v>
        <stp/>
        <stp>##V3_BDPV12</stp>
        <stp>PCAR US Equity</stp>
        <stp>INTERVAL_AVG</stp>
        <stp>[Trading Turnover and Marketcap (Crypto, Equity, FX)_0131.xlsx]All Equity 0131 %!R429C2</stp>
        <stp>MARKET_DATA_OVERRIDE=TURNOVER</stp>
        <stp>CRNCY=USD</stp>
        <stp>START_DATE_OVERRIDE=20170101</stp>
        <stp>END_DATE_OVERRIDE=20180131</stp>
        <tr r="B429" s="15"/>
      </tp>
      <tp>
        <v>15257718.20083403</v>
        <stp/>
        <stp>##V3_BDPV12</stp>
        <stp>CHR DC Equity</stp>
        <stp>INTERVAL_AVG</stp>
        <stp>[Trading Turnover and Marketcap (Crypto, Equity, FX)_0131.xlsx]All Equity 0131 %!R1791C2</stp>
        <stp>MARKET_DATA_OVERRIDE=TURNOVER</stp>
        <stp>CRNCY=USD</stp>
        <stp>START_DATE_OVERRIDE=20170101</stp>
        <stp>END_DATE_OVERRIDE=20180131</stp>
        <tr r="B1791" s="15"/>
      </tp>
      <tp>
        <v>13418544.460072285</v>
        <stp/>
        <stp>##V3_BDPV12</stp>
        <stp>GFC FP Equity</stp>
        <stp>INTERVAL_AVG</stp>
        <stp>[Trading Turnover and Marketcap (Crypto, Equity, FX)_0131.xlsx]All Equity 0131 %!R1877C2</stp>
        <stp>MARKET_DATA_OVERRIDE=TURNOVER</stp>
        <stp>CRNCY=USD</stp>
        <stp>START_DATE_OVERRIDE=20170101</stp>
        <stp>END_DATE_OVERRIDE=20180131</stp>
        <tr r="B1877" s="15"/>
      </tp>
      <tp>
        <v>15234314.006809406</v>
        <stp/>
        <stp>##V3_BDPV12</stp>
        <stp>CCL AT Equity</stp>
        <stp>INTERVAL_AVG</stp>
        <stp>[Trading Turnover and Marketcap (Crypto, Equity, FX)_0131.xlsx]All Equity 0131 %!R1794C2</stp>
        <stp>MARKET_DATA_OVERRIDE=TURNOVER</stp>
        <stp>CRNCY=USD</stp>
        <stp>START_DATE_OVERRIDE=20170101</stp>
        <stp>END_DATE_OVERRIDE=20180131</stp>
        <tr r="B1794" s="15"/>
      </tp>
      <tp>
        <v>10811267.444148473</v>
        <stp/>
        <stp>##V3_BDPV12</stp>
        <stp>SGX SP Equity</stp>
        <stp>INTERVAL_AVG</stp>
        <stp>[Trading Turnover and Marketcap (Crypto, Equity, FX)_0131.xlsx]All Equity 0131 %!R2006C2</stp>
        <stp>MARKET_DATA_OVERRIDE=TURNOVER</stp>
        <stp>CRNCY=USD</stp>
        <stp>START_DATE_OVERRIDE=20170101</stp>
        <stp>END_DATE_OVERRIDE=20180131</stp>
        <tr r="B2006" s="15"/>
      </tp>
      <tp>
        <v>6527696.8858881276</v>
        <stp/>
        <stp>##V3_BDPV12</stp>
        <stp>ICL IT Equity</stp>
        <stp>INTERVAL_AVG</stp>
        <stp>[Trading Turnover and Marketcap (Crypto, Equity, FX)_0131.xlsx]All Equity 0131 %!R2226C2</stp>
        <stp>MARKET_DATA_OVERRIDE=TURNOVER</stp>
        <stp>CRNCY=USD</stp>
        <stp>START_DATE_OVERRIDE=20170101</stp>
        <stp>END_DATE_OVERRIDE=20180131</stp>
        <tr r="B2226" s="15"/>
      </tp>
      <tp>
        <v>48506285.410632387</v>
        <stp/>
        <stp>##V3_BDPV12</stp>
        <stp>REE SQ Equity</stp>
        <stp>INTERVAL_AVG</stp>
        <stp>[Trading Turnover and Marketcap (Crypto, Equity, FX)_0131.xlsx]All Equity 0131 %!R1007C2</stp>
        <stp>MARKET_DATA_OVERRIDE=TURNOVER</stp>
        <stp>CRNCY=USD</stp>
        <stp>START_DATE_OVERRIDE=20170101</stp>
        <stp>END_DATE_OVERRIDE=20180131</stp>
        <tr r="B1007" s="15"/>
      </tp>
      <tp>
        <v>30997222.460248347</v>
        <stp/>
        <stp>##V3_BDPV12</stp>
        <stp>AEM CT Equity</stp>
        <stp>INTERVAL_AVG</stp>
        <stp>[Trading Turnover and Marketcap (Crypto, Equity, FX)_0131.xlsx]All Equity 0131 %!R1284C2</stp>
        <stp>MARKET_DATA_OVERRIDE=TURNOVER</stp>
        <stp>CRNCY=USD</stp>
        <stp>START_DATE_OVERRIDE=20170101</stp>
        <stp>END_DATE_OVERRIDE=20180131</stp>
        <tr r="B1284" s="15"/>
      </tp>
      <tp>
        <v>6971104.068683763</v>
        <stp/>
        <stp>##V3_BDPV12</stp>
        <stp>BH TB Equity</stp>
        <stp>INTERVAL_AVG</stp>
        <stp>[Trading Turnover and Marketcap (Crypto, Equity, FX)_0131.xlsx]All Equity 0131 %!R2200C2</stp>
        <stp>MARKET_DATA_OVERRIDE=TURNOVER</stp>
        <stp>CRNCY=USD</stp>
        <stp>START_DATE_OVERRIDE=20170101</stp>
        <stp>END_DATE_OVERRIDE=20180131</stp>
        <tr r="B2200" s="15"/>
      </tp>
      <tp>
        <v>10042557.286286019</v>
        <stp/>
        <stp>##V3_BDPV12</stp>
        <stp>HEN GY Equity</stp>
        <stp>INTERVAL_AVG</stp>
        <stp>[Trading Turnover and Marketcap (Crypto, Equity, FX)_0131.xlsx]All Equity 0131 %!R2049C2</stp>
        <stp>MARKET_DATA_OVERRIDE=TURNOVER</stp>
        <stp>CRNCY=USD</stp>
        <stp>START_DATE_OVERRIDE=20170101</stp>
        <stp>END_DATE_OVERRIDE=20180131</stp>
        <tr r="B2049" s="15"/>
      </tp>
      <tp>
        <v>23433458.933823522</v>
        <stp/>
        <stp>##V3_BDPV12</stp>
        <stp>ROL US Equity</stp>
        <stp>INTERVAL_AVG</stp>
        <stp>[Trading Turnover and Marketcap (Crypto, Equity, FX)_0131.xlsx]All Equity 0131 %!R1471C2</stp>
        <stp>MARKET_DATA_OVERRIDE=TURNOVER</stp>
        <stp>CRNCY=USD</stp>
        <stp>START_DATE_OVERRIDE=20170101</stp>
        <stp>END_DATE_OVERRIDE=20180131</stp>
        <tr r="B1471" s="15"/>
      </tp>
      <tp>
        <v>2376508.790414935</v>
        <stp/>
        <stp>##V3_BDPV12</stp>
        <stp>MEL NZ Equity</stp>
        <stp>INTERVAL_AVG</stp>
        <stp>[Trading Turnover and Marketcap (Crypto, Equity, FX)_0131.xlsx]All Equity 0131 %!R2435C2</stp>
        <stp>MARKET_DATA_OVERRIDE=TURNOVER</stp>
        <stp>CRNCY=USD</stp>
        <stp>START_DATE_OVERRIDE=20170101</stp>
        <stp>END_DATE_OVERRIDE=20180131</stp>
        <tr r="B2435" s="15"/>
      </tp>
      <tp>
        <v>8687803.9360263068</v>
        <stp/>
        <stp>##V3_BDPV12</stp>
        <stp>CNP FP Equity</stp>
        <stp>INTERVAL_AVG</stp>
        <stp>[Trading Turnover and Marketcap (Crypto, Equity, FX)_0131.xlsx]All Equity 0131 %!R2113C2</stp>
        <stp>MARKET_DATA_OVERRIDE=TURNOVER</stp>
        <stp>CRNCY=USD</stp>
        <stp>START_DATE_OVERRIDE=20170101</stp>
        <stp>END_DATE_OVERRIDE=20180131</stp>
        <tr r="B2113" s="15"/>
      </tp>
      <tp>
        <v>1251688.8609121677</v>
        <stp/>
        <stp>##V3_BDPV12</stp>
        <stp>AP PM Equity</stp>
        <stp>INTERVAL_AVG</stp>
        <stp>[Trading Turnover and Marketcap (Crypto, Equity, FX)_0131.xlsx]All Equity 0131 %!R2484C2</stp>
        <stp>MARKET_DATA_OVERRIDE=TURNOVER</stp>
        <stp>CRNCY=USD</stp>
        <stp>START_DATE_OVERRIDE=20170101</stp>
        <stp>END_DATE_OVERRIDE=20180131</stp>
        <tr r="B2484" s="15"/>
      </tp>
      <tp>
        <v>32677656.405974992</v>
        <stp/>
        <stp>##V3_BDPV12</stp>
        <stp>LUX IM Equity</stp>
        <stp>INTERVAL_AVG</stp>
        <stp>[Trading Turnover and Marketcap (Crypto, Equity, FX)_0131.xlsx]All Equity 0131 %!R1253C2</stp>
        <stp>MARKET_DATA_OVERRIDE=TURNOVER</stp>
        <stp>CRNCY=USD</stp>
        <stp>START_DATE_OVERRIDE=20170101</stp>
        <stp>END_DATE_OVERRIDE=20180131</stp>
        <tr r="B1253" s="15"/>
      </tp>
      <tp>
        <v>17141741.879516512</v>
        <stp/>
        <stp>##V3_BDPV12</stp>
        <stp>TRU SJ Equity</stp>
        <stp>INTERVAL_AVG</stp>
        <stp>[Trading Turnover and Marketcap (Crypto, Equity, FX)_0131.xlsx]All Equity 0131 %!R1711C2</stp>
        <stp>MARKET_DATA_OVERRIDE=TURNOVER</stp>
        <stp>CRNCY=USD</stp>
        <stp>START_DATE_OVERRIDE=20170101</stp>
        <stp>END_DATE_OVERRIDE=20180131</stp>
        <tr r="B1711" s="15"/>
      </tp>
      <tp>
        <v>73335520.735294133</v>
        <stp/>
        <stp>##V3_BDPV12</stp>
        <stp>QVCA US Equity</stp>
        <stp>INTERVAL_AVG</stp>
        <stp>[Trading Turnover and Marketcap (Crypto, Equity, FX)_0131.xlsx]All Equity 0131 %!R748C2</stp>
        <stp>MARKET_DATA_OVERRIDE=TURNOVER</stp>
        <stp>CRNCY=USD</stp>
        <stp>START_DATE_OVERRIDE=20170101</stp>
        <stp>END_DATE_OVERRIDE=20180131</stp>
        <tr r="B748" s="15"/>
      </tp>
      <tp>
        <v>5362183.2749235295</v>
        <stp/>
        <stp>##V3_BDPV12</stp>
        <stp>PARG SE Equity</stp>
        <stp>INTERVAL_AVG</stp>
        <stp>[Trading Turnover and Marketcap (Crypto, Equity, FX)_0131.xlsx]All Equity 0131 %!R2281C2</stp>
        <stp>MARKET_DATA_OVERRIDE=TURNOVER</stp>
        <stp>CRNCY=USD</stp>
        <stp>START_DATE_OVERRIDE=20170101</stp>
        <stp>END_DATE_OVERRIDE=20180131</stp>
        <tr r="B2281" s="15"/>
      </tp>
      <tp>
        <v>10622803.822152987</v>
        <stp/>
        <stp>##V3_BDPV12</stp>
        <stp>UHRN SE Equity</stp>
        <stp>INTERVAL_AVG</stp>
        <stp>[Trading Turnover and Marketcap (Crypto, Equity, FX)_0131.xlsx]All Equity 0131 %!R2018C2</stp>
        <stp>MARKET_DATA_OVERRIDE=TURNOVER</stp>
        <stp>CRNCY=USD</stp>
        <stp>START_DATE_OVERRIDE=20170101</stp>
        <stp>END_DATE_OVERRIDE=20180131</stp>
        <tr r="B2018" s="15"/>
      </tp>
      <tp>
        <v>10484511.960390633</v>
        <stp/>
        <stp>##V3_BDPV12</stp>
        <stp>BARN SE Equity</stp>
        <stp>INTERVAL_AVG</stp>
        <stp>[Trading Turnover and Marketcap (Crypto, Equity, FX)_0131.xlsx]All Equity 0131 %!R2021C2</stp>
        <stp>MARKET_DATA_OVERRIDE=TURNOVER</stp>
        <stp>CRNCY=USD</stp>
        <stp>START_DATE_OVERRIDE=20170101</stp>
        <stp>END_DATE_OVERRIDE=20180131</stp>
        <tr r="B2021" s="15"/>
      </tp>
      <tp>
        <v>21024685.048670162</v>
        <stp/>
        <stp>##V3_BDPV12</stp>
        <stp>BALN SE Equity</stp>
        <stp>INTERVAL_AVG</stp>
        <stp>[Trading Turnover and Marketcap (Crypto, Equity, FX)_0131.xlsx]All Equity 0131 %!R1561C2</stp>
        <stp>MARKET_DATA_OVERRIDE=TURNOVER</stp>
        <stp>CRNCY=USD</stp>
        <stp>START_DATE_OVERRIDE=20170101</stp>
        <stp>END_DATE_OVERRIDE=20180131</stp>
        <tr r="B1561" s="15"/>
      </tp>
      <tp>
        <v>32479331.945596185</v>
        <stp/>
        <stp>##V3_BDPV12</stp>
        <stp>PGHN SE Equity</stp>
        <stp>INTERVAL_AVG</stp>
        <stp>[Trading Turnover and Marketcap (Crypto, Equity, FX)_0131.xlsx]All Equity 0131 %!R1257C2</stp>
        <stp>MARKET_DATA_OVERRIDE=TURNOVER</stp>
        <stp>CRNCY=USD</stp>
        <stp>START_DATE_OVERRIDE=20170101</stp>
        <stp>END_DATE_OVERRIDE=20180131</stp>
        <tr r="B1257" s="15"/>
      </tp>
      <tp>
        <v>3476377.6360756052</v>
        <stp/>
        <stp>##V3_BDPV12</stp>
        <stp>WSKT IJ Equity</stp>
        <stp>INTERVAL_AVG</stp>
        <stp>[Trading Turnover and Marketcap (Crypto, Equity, FX)_0131.xlsx]All Equity 0131 %!R2379C2</stp>
        <stp>MARKET_DATA_OVERRIDE=TURNOVER</stp>
        <stp>CRNCY=USD</stp>
        <stp>START_DATE_OVERRIDE=20170101</stp>
        <stp>END_DATE_OVERRIDE=20180131</stp>
        <tr r="B2379" s="15"/>
      </tp>
      <tp>
        <v>89107157.902004376</v>
        <stp/>
        <stp>##V3_BDPV12</stp>
        <stp>VOLVB SS Equity</stp>
        <stp>INTERVAL_AVG</stp>
        <stp>[Trading Turnover and Marketcap (Crypto, Equity, FX)_0131.xlsx]All Equity 0131 %!R643C2</stp>
        <stp>MARKET_DATA_OVERRIDE=TURNOVER</stp>
        <stp>CRNCY=USD</stp>
        <stp>START_DATE_OVERRIDE=20170101</stp>
        <stp>END_DATE_OVERRIDE=20180131</stp>
        <tr r="B643" s="15"/>
      </tp>
      <tp>
        <v>15252071.914040111</v>
        <stp/>
        <stp>##V3_BDPV12</stp>
        <stp>ARX CT Equity</stp>
        <stp>INTERVAL_AVG</stp>
        <stp>[Trading Turnover and Marketcap (Crypto, Equity, FX)_0131.xlsx]All Equity 0131 %!R1793C2</stp>
        <stp>MARKET_DATA_OVERRIDE=TURNOVER</stp>
        <stp>CRNCY=USD</stp>
        <stp>START_DATE_OVERRIDE=20170101</stp>
        <stp>END_DATE_OVERRIDE=20180131</stp>
        <tr r="B1793" s="15"/>
      </tp>
      <tp>
        <v>16354109.040813006</v>
        <stp/>
        <stp>##V3_BDPV12</stp>
        <stp>ETL FP Equity</stp>
        <stp>INTERVAL_AVG</stp>
        <stp>[Trading Turnover and Marketcap (Crypto, Equity, FX)_0131.xlsx]All Equity 0131 %!R1742C2</stp>
        <stp>MARKET_DATA_OVERRIDE=TURNOVER</stp>
        <stp>CRNCY=USD</stp>
        <stp>START_DATE_OVERRIDE=20170101</stp>
        <stp>END_DATE_OVERRIDE=20180131</stp>
        <tr r="B1742" s="15"/>
      </tp>
      <tp>
        <v>25510746.286945019</v>
        <stp/>
        <stp>##V3_BDPV12</stp>
        <stp>OML LN Equity</stp>
        <stp>INTERVAL_AVG</stp>
        <stp>[Trading Turnover and Marketcap (Crypto, Equity, FX)_0131.xlsx]All Equity 0131 %!R1412C2</stp>
        <stp>MARKET_DATA_OVERRIDE=TURNOVER</stp>
        <stp>CRNCY=USD</stp>
        <stp>START_DATE_OVERRIDE=20170101</stp>
        <stp>END_DATE_OVERRIDE=20180131</stp>
        <tr r="B1412" s="15"/>
      </tp>
      <tp>
        <v>11701918.859159578</v>
        <stp/>
        <stp>##V3_BDPV12</stp>
        <stp>IMI LN Equity</stp>
        <stp>INTERVAL_AVG</stp>
        <stp>[Trading Turnover and Marketcap (Crypto, Equity, FX)_0131.xlsx]All Equity 0131 %!R1964C2</stp>
        <stp>MARKET_DATA_OVERRIDE=TURNOVER</stp>
        <stp>CRNCY=USD</stp>
        <stp>START_DATE_OVERRIDE=20170101</stp>
        <stp>END_DATE_OVERRIDE=20180131</stp>
        <tr r="B1964" s="15"/>
      </tp>
      <tp>
        <v>27318559.301470604</v>
        <stp/>
        <stp>##V3_BDPV12</stp>
        <stp>WRB US Equity</stp>
        <stp>INTERVAL_AVG</stp>
        <stp>[Trading Turnover and Marketcap (Crypto, Equity, FX)_0131.xlsx]All Equity 0131 %!R1363C2</stp>
        <stp>MARKET_DATA_OVERRIDE=TURNOVER</stp>
        <stp>CRNCY=USD</stp>
        <stp>START_DATE_OVERRIDE=20170101</stp>
        <stp>END_DATE_OVERRIDE=20180131</stp>
        <tr r="B1363" s="15"/>
      </tp>
      <tp>
        <v>9816316.3656242248</v>
        <stp/>
        <stp>##V3_BDPV12</stp>
        <stp>ERF FP Equity</stp>
        <stp>INTERVAL_AVG</stp>
        <stp>[Trading Turnover and Marketcap (Crypto, Equity, FX)_0131.xlsx]All Equity 0131 %!R2062C2</stp>
        <stp>MARKET_DATA_OVERRIDE=TURNOVER</stp>
        <stp>CRNCY=USD</stp>
        <stp>START_DATE_OVERRIDE=20170101</stp>
        <stp>END_DATE_OVERRIDE=20180131</stp>
        <tr r="B2062" s="15"/>
      </tp>
      <tp>
        <v>8662140.1014235802</v>
        <stp/>
        <stp>##V3_BDPV12</stp>
        <stp>MOL HB Equity</stp>
        <stp>INTERVAL_AVG</stp>
        <stp>[Trading Turnover and Marketcap (Crypto, Equity, FX)_0131.xlsx]All Equity 0131 %!R2114C2</stp>
        <stp>MARKET_DATA_OVERRIDE=TURNOVER</stp>
        <stp>CRNCY=USD</stp>
        <stp>START_DATE_OVERRIDE=20170101</stp>
        <stp>END_DATE_OVERRIDE=20180131</stp>
        <tr r="B2114" s="15"/>
      </tp>
      <tp>
        <v>10187701.858464383</v>
        <stp/>
        <stp>##V3_BDPV12</stp>
        <stp>RDF SJ Equity</stp>
        <stp>INTERVAL_AVG</stp>
        <stp>[Trading Turnover and Marketcap (Crypto, Equity, FX)_0131.xlsx]All Equity 0131 %!R2040C2</stp>
        <stp>MARKET_DATA_OVERRIDE=TURNOVER</stp>
        <stp>CRNCY=USD</stp>
        <stp>START_DATE_OVERRIDE=20170101</stp>
        <stp>END_DATE_OVERRIDE=20180131</stp>
        <tr r="B2040" s="15"/>
      </tp>
      <tp>
        <v>13846096.654456753</v>
        <stp/>
        <stp>##V3_BDPV12</stp>
        <stp>MDC LN Equity</stp>
        <stp>INTERVAL_AVG</stp>
        <stp>[Trading Turnover and Marketcap (Crypto, Equity, FX)_0131.xlsx]All Equity 0131 %!R1850C2</stp>
        <stp>MARKET_DATA_OVERRIDE=TURNOVER</stp>
        <stp>CRNCY=USD</stp>
        <stp>START_DATE_OVERRIDE=20170101</stp>
        <stp>END_DATE_OVERRIDE=20180131</stp>
        <tr r="B1850" s="15"/>
      </tp>
      <tp>
        <v>20017555.180448469</v>
        <stp/>
        <stp>##V3_BDPV12</stp>
        <stp>TBS SJ Equity</stp>
        <stp>INTERVAL_AVG</stp>
        <stp>[Trading Turnover and Marketcap (Crypto, Equity, FX)_0131.xlsx]All Equity 0131 %!R1606C2</stp>
        <stp>MARKET_DATA_OVERRIDE=TURNOVER</stp>
        <stp>CRNCY=USD</stp>
        <stp>START_DATE_OVERRIDE=20170101</stp>
        <stp>END_DATE_OVERRIDE=20180131</stp>
        <tr r="B1606" s="15"/>
      </tp>
      <tp>
        <v>16869635.21016882</v>
        <stp/>
        <stp>##V3_BDPV12</stp>
        <stp>OTP HB Equity</stp>
        <stp>INTERVAL_AVG</stp>
        <stp>[Trading Turnover and Marketcap (Crypto, Equity, FX)_0131.xlsx]All Equity 0131 %!R1726C2</stp>
        <stp>MARKET_DATA_OVERRIDE=TURNOVER</stp>
        <stp>CRNCY=USD</stp>
        <stp>START_DATE_OVERRIDE=20170101</stp>
        <stp>END_DATE_OVERRIDE=20180131</stp>
        <tr r="B1726" s="15"/>
      </tp>
      <tp>
        <v>10748326.530294867</v>
        <stp/>
        <stp>##V3_BDPV12</stp>
        <stp>FDR FP Equity</stp>
        <stp>INTERVAL_AVG</stp>
        <stp>[Trading Turnover and Marketcap (Crypto, Equity, FX)_0131.xlsx]All Equity 0131 %!R2011C2</stp>
        <stp>MARKET_DATA_OVERRIDE=TURNOVER</stp>
        <stp>CRNCY=USD</stp>
        <stp>START_DATE_OVERRIDE=20170101</stp>
        <stp>END_DATE_OVERRIDE=20180131</stp>
        <tr r="B2011" s="15"/>
      </tp>
      <tp>
        <v>37833303.639192469</v>
        <stp/>
        <stp>##V3_BDPV12</stp>
        <stp>EDF FP Equity</stp>
        <stp>INTERVAL_AVG</stp>
        <stp>[Trading Turnover and Marketcap (Crypto, Equity, FX)_0131.xlsx]All Equity 0131 %!R1142C2</stp>
        <stp>MARKET_DATA_OVERRIDE=TURNOVER</stp>
        <stp>CRNCY=USD</stp>
        <stp>START_DATE_OVERRIDE=20170101</stp>
        <stp>END_DATE_OVERRIDE=20180131</stp>
        <tr r="B1142" s="15"/>
      </tp>
      <tp>
        <v>9844185.6247366592</v>
        <stp/>
        <stp>##V3_BDPV12</stp>
        <stp>ACC IS Equity</stp>
        <stp>INTERVAL_AVG</stp>
        <stp>[Trading Turnover and Marketcap (Crypto, Equity, FX)_0131.xlsx]All Equity 0131 %!R2059C2</stp>
        <stp>MARKET_DATA_OVERRIDE=TURNOVER</stp>
        <stp>CRNCY=USD</stp>
        <stp>START_DATE_OVERRIDE=20170101</stp>
        <stp>END_DATE_OVERRIDE=20180131</stp>
        <tr r="B2059" s="15"/>
      </tp>
      <tp>
        <v>9824354.9926655423</v>
        <stp/>
        <stp>##V3_BDPV12</stp>
        <stp>CIX CT Equity</stp>
        <stp>INTERVAL_AVG</stp>
        <stp>[Trading Turnover and Marketcap (Crypto, Equity, FX)_0131.xlsx]All Equity 0131 %!R2061C2</stp>
        <stp>MARKET_DATA_OVERRIDE=TURNOVER</stp>
        <stp>CRNCY=USD</stp>
        <stp>START_DATE_OVERRIDE=20170101</stp>
        <stp>END_DATE_OVERRIDE=20180131</stp>
        <tr r="B2061" s="15"/>
      </tp>
      <tp>
        <v>15705830.372944832</v>
        <stp/>
        <stp>##V3_BDPV12</stp>
        <stp>ORK NO Equity</stp>
        <stp>INTERVAL_AVG</stp>
        <stp>[Trading Turnover and Marketcap (Crypto, Equity, FX)_0131.xlsx]All Equity 0131 %!R1770C2</stp>
        <stp>MARKET_DATA_OVERRIDE=TURNOVER</stp>
        <stp>CRNCY=USD</stp>
        <stp>START_DATE_OVERRIDE=20170101</stp>
        <stp>END_DATE_OVERRIDE=20180131</stp>
        <tr r="B1770" s="15"/>
      </tp>
      <tp>
        <v>9216650.2013034858</v>
        <stp/>
        <stp>##V3_BDPV12</stp>
        <stp>PSG SJ Equity</stp>
        <stp>INTERVAL_AVG</stp>
        <stp>[Trading Turnover and Marketcap (Crypto, Equity, FX)_0131.xlsx]All Equity 0131 %!R2082C2</stp>
        <stp>MARKET_DATA_OVERRIDE=TURNOVER</stp>
        <stp>CRNCY=USD</stp>
        <stp>START_DATE_OVERRIDE=20170101</stp>
        <stp>END_DATE_OVERRIDE=20180131</stp>
        <tr r="B2082" s="15"/>
      </tp>
      <tp>
        <v>14558766.275036333</v>
        <stp/>
        <stp>##V3_BDPV12</stp>
        <stp>BOQ AT Equity</stp>
        <stp>INTERVAL_AVG</stp>
        <stp>[Trading Turnover and Marketcap (Crypto, Equity, FX)_0131.xlsx]All Equity 0131 %!R1822C2</stp>
        <stp>MARKET_DATA_OVERRIDE=TURNOVER</stp>
        <stp>CRNCY=USD</stp>
        <stp>START_DATE_OVERRIDE=20170101</stp>
        <stp>END_DATE_OVERRIDE=20180131</stp>
        <tr r="B1822" s="15"/>
      </tp>
      <tp>
        <v>36242307.453506947</v>
        <stp/>
        <stp>##V3_BDPV12</stp>
        <stp>AMC AT Equity</stp>
        <stp>INTERVAL_AVG</stp>
        <stp>[Trading Turnover and Marketcap (Crypto, Equity, FX)_0131.xlsx]All Equity 0131 %!R1181C2</stp>
        <stp>MARKET_DATA_OVERRIDE=TURNOVER</stp>
        <stp>CRNCY=USD</stp>
        <stp>START_DATE_OVERRIDE=20170101</stp>
        <stp>END_DATE_OVERRIDE=20180131</stp>
        <tr r="B1181" s="15"/>
      </tp>
      <tp>
        <v>20140467.685138941</v>
        <stp/>
        <stp>##V3_BDPV12</stp>
        <stp>EMA CT Equity</stp>
        <stp>INTERVAL_AVG</stp>
        <stp>[Trading Turnover and Marketcap (Crypto, Equity, FX)_0131.xlsx]All Equity 0131 %!R1597C2</stp>
        <stp>MARKET_DATA_OVERRIDE=TURNOVER</stp>
        <stp>CRNCY=USD</stp>
        <stp>START_DATE_OVERRIDE=20170101</stp>
        <stp>END_DATE_OVERRIDE=20180131</stp>
        <tr r="B1597" s="15"/>
      </tp>
      <tp>
        <v>7660594.9695232557</v>
        <stp/>
        <stp>##V3_BDPV12</stp>
        <stp>JCNC SP Equity</stp>
        <stp>INTERVAL_AVG</stp>
        <stp>[Trading Turnover and Marketcap (Crypto, Equity, FX)_0131.xlsx]All Equity 0131 %!R2162C2</stp>
        <stp>MARKET_DATA_OVERRIDE=TURNOVER</stp>
        <stp>CRNCY=USD</stp>
        <stp>START_DATE_OVERRIDE=20170101</stp>
        <stp>END_DATE_OVERRIDE=20180131</stp>
        <tr r="B2162" s="15"/>
      </tp>
      <tp>
        <v>23246672.51459853</v>
        <stp/>
        <stp>##V3_BDPV12</stp>
        <stp>NVTK LI Equity</stp>
        <stp>INTERVAL_AVG</stp>
        <stp>[Trading Turnover and Marketcap (Crypto, Equity, FX)_0131.xlsx]All Equity 0131 %!R1478C2</stp>
        <stp>MARKET_DATA_OVERRIDE=TURNOVER</stp>
        <stp>CRNCY=USD</stp>
        <stp>START_DATE_OVERRIDE=20170101</stp>
        <stp>END_DATE_OVERRIDE=20180131</stp>
        <tr r="B1478" s="15"/>
      </tp>
      <tp>
        <v>1851890.2679529432</v>
        <stp/>
        <stp>##V3_BDPV12</stp>
        <stp>QGTS QD Equity</stp>
        <stp>INTERVAL_AVG</stp>
        <stp>[Trading Turnover and Marketcap (Crypto, Equity, FX)_0131.xlsx]All Equity 0131 %!R2464C2</stp>
        <stp>MARKET_DATA_OVERRIDE=TURNOVER</stp>
        <stp>CRNCY=USD</stp>
        <stp>START_DATE_OVERRIDE=20170101</stp>
        <stp>END_DATE_OVERRIDE=20180131</stp>
        <tr r="B2464" s="15"/>
      </tp>
      <tp>
        <v>36846480.860294133</v>
        <stp/>
        <stp>##V3_BDPV12</stp>
        <stp>SCCO US Equity</stp>
        <stp>INTERVAL_AVG</stp>
        <stp>[Trading Turnover and Marketcap (Crypto, Equity, FX)_0131.xlsx]All Equity 0131 %!R1164C2</stp>
        <stp>MARKET_DATA_OVERRIDE=TURNOVER</stp>
        <stp>CRNCY=USD</stp>
        <stp>START_DATE_OVERRIDE=20170101</stp>
        <stp>END_DATE_OVERRIDE=20180131</stp>
        <tr r="B1164" s="15"/>
      </tp>
      <tp>
        <v>17710934.518646568</v>
        <stp/>
        <stp>##V3_BDPV12</stp>
        <stp>LISP SE Equity</stp>
        <stp>INTERVAL_AVG</stp>
        <stp>[Trading Turnover and Marketcap (Crypto, Equity, FX)_0131.xlsx]All Equity 0131 %!R1688C2</stp>
        <stp>MARKET_DATA_OVERRIDE=TURNOVER</stp>
        <stp>CRNCY=USD</stp>
        <stp>START_DATE_OVERRIDE=20170101</stp>
        <stp>END_DATE_OVERRIDE=20180131</stp>
        <tr r="B1688" s="15"/>
      </tp>
      <tp>
        <v>2938043.4203659287</v>
        <stp/>
        <stp>##V3_BDPV12</stp>
        <stp>OGDC PK Equity</stp>
        <stp>INTERVAL_AVG</stp>
        <stp>[Trading Turnover and Marketcap (Crypto, Equity, FX)_0131.xlsx]All Equity 0131 %!R2415C2</stp>
        <stp>MARKET_DATA_OVERRIDE=TURNOVER</stp>
        <stp>CRNCY=USD</stp>
        <stp>START_DATE_OVERRIDE=20170101</stp>
        <stp>END_DATE_OVERRIDE=20180131</stp>
        <tr r="B2415" s="15"/>
      </tp>
      <tp>
        <v>5051635.2488338752</v>
        <stp/>
        <stp>##V3_BDPV12</stp>
        <stp>OPAP GA Equity</stp>
        <stp>INTERVAL_AVG</stp>
        <stp>[Trading Turnover and Marketcap (Crypto, Equity, FX)_0131.xlsx]All Equity 0131 %!R2305C2</stp>
        <stp>MARKET_DATA_OVERRIDE=TURNOVER</stp>
        <stp>CRNCY=USD</stp>
        <stp>START_DATE_OVERRIDE=20170101</stp>
        <stp>END_DATE_OVERRIDE=20180131</stp>
        <tr r="B2305" s="15"/>
      </tp>
      <tp>
        <v>40400330.601102702</v>
        <stp/>
        <stp>##V3_BDPV12</stp>
        <stp>NHY NO Equity</stp>
        <stp>INTERVAL_AVG</stp>
        <stp>[Trading Turnover and Marketcap (Crypto, Equity, FX)_0131.xlsx]All Equity 0131 %!R1110C2</stp>
        <stp>MARKET_DATA_OVERRIDE=TURNOVER</stp>
        <stp>CRNCY=USD</stp>
        <stp>START_DATE_OVERRIDE=20170101</stp>
        <stp>END_DATE_OVERRIDE=20180131</stp>
        <tr r="B1110" s="15"/>
      </tp>
      <tp>
        <v>171647200.14705887</v>
        <stp/>
        <stp>##V3_BDPV12</stp>
        <stp>VIAB US Equity</stp>
        <stp>INTERVAL_AVG</stp>
        <stp>[Trading Turnover and Marketcap (Crypto, Equity, FX)_0131.xlsx]All Equity 0131 %!R309C2</stp>
        <stp>MARKET_DATA_OVERRIDE=TURNOVER</stp>
        <stp>CRNCY=USD</stp>
        <stp>START_DATE_OVERRIDE=20170101</stp>
        <stp>END_DATE_OVERRIDE=20180131</stp>
        <tr r="B309" s="15"/>
      </tp>
      <tp>
        <v>33163854.8471989</v>
        <stp/>
        <stp>##V3_BDPV12</stp>
        <stp>VOD SJ Equity</stp>
        <stp>INTERVAL_AVG</stp>
        <stp>[Trading Turnover and Marketcap (Crypto, Equity, FX)_0131.xlsx]All Equity 0131 %!R1245C2</stp>
        <stp>MARKET_DATA_OVERRIDE=TURNOVER</stp>
        <stp>CRNCY=USD</stp>
        <stp>START_DATE_OVERRIDE=20170101</stp>
        <stp>END_DATE_OVERRIDE=20180131</stp>
        <tr r="B1245" s="15"/>
      </tp>
      <tp>
        <v>33367096.176651821</v>
        <stp/>
        <stp>##V3_BDPV12</stp>
        <stp>SHP SJ Equity</stp>
        <stp>INTERVAL_AVG</stp>
        <stp>[Trading Turnover and Marketcap (Crypto, Equity, FX)_0131.xlsx]All Equity 0131 %!R1240C2</stp>
        <stp>MARKET_DATA_OVERRIDE=TURNOVER</stp>
        <stp>CRNCY=USD</stp>
        <stp>START_DATE_OVERRIDE=20170101</stp>
        <stp>END_DATE_OVERRIDE=20180131</stp>
        <tr r="B1240" s="15"/>
      </tp>
      <tp>
        <v>24849757.702763636</v>
        <stp/>
        <stp>##V3_BDPV12</stp>
        <stp>WHL SJ Equity</stp>
        <stp>INTERVAL_AVG</stp>
        <stp>[Trading Turnover and Marketcap (Crypto, Equity, FX)_0131.xlsx]All Equity 0131 %!R1434C2</stp>
        <stp>MARKET_DATA_OVERRIDE=TURNOVER</stp>
        <stp>CRNCY=USD</stp>
        <stp>START_DATE_OVERRIDE=20170101</stp>
        <stp>END_DATE_OVERRIDE=20180131</stp>
        <tr r="B1434" s="15"/>
      </tp>
      <tp>
        <v>23505209.210732274</v>
        <stp/>
        <stp>##V3_BDPV12</stp>
        <stp>DLG LN Equity</stp>
        <stp>INTERVAL_AVG</stp>
        <stp>[Trading Turnover and Marketcap (Crypto, Equity, FX)_0131.xlsx]All Equity 0131 %!R1468C2</stp>
        <stp>MARKET_DATA_OVERRIDE=TURNOVER</stp>
        <stp>CRNCY=USD</stp>
        <stp>START_DATE_OVERRIDE=20170101</stp>
        <stp>END_DATE_OVERRIDE=20180131</stp>
        <tr r="B1468" s="15"/>
      </tp>
      <tp>
        <v>7744942.6767252237</v>
        <stp/>
        <stp>##V3_BDPV12</stp>
        <stp>TKG SJ Equity</stp>
        <stp>INTERVAL_AVG</stp>
        <stp>[Trading Turnover and Marketcap (Crypto, Equity, FX)_0131.xlsx]All Equity 0131 %!R2157C2</stp>
        <stp>MARKET_DATA_OVERRIDE=TURNOVER</stp>
        <stp>CRNCY=USD</stp>
        <stp>START_DATE_OVERRIDE=20170101</stp>
        <stp>END_DATE_OVERRIDE=20180131</stp>
        <tr r="B2157" s="15"/>
      </tp>
      <tp>
        <v>26298673.684960067</v>
        <stp/>
        <stp>##V3_BDPV12</stp>
        <stp>DSY FP Equity</stp>
        <stp>INTERVAL_AVG</stp>
        <stp>[Trading Turnover and Marketcap (Crypto, Equity, FX)_0131.xlsx]All Equity 0131 %!R1392C2</stp>
        <stp>MARKET_DATA_OVERRIDE=TURNOVER</stp>
        <stp>CRNCY=USD</stp>
        <stp>START_DATE_OVERRIDE=20170101</stp>
        <stp>END_DATE_OVERRIDE=20180131</stp>
        <tr r="B1392" s="15"/>
      </tp>
      <tp>
        <v>28953282.898905549</v>
        <stp/>
        <stp>##V3_BDPV12</stp>
        <stp>FTS CT Equity</stp>
        <stp>INTERVAL_AVG</stp>
        <stp>[Trading Turnover and Marketcap (Crypto, Equity, FX)_0131.xlsx]All Equity 0131 %!R1325C2</stp>
        <stp>MARKET_DATA_OVERRIDE=TURNOVER</stp>
        <stp>CRNCY=USD</stp>
        <stp>START_DATE_OVERRIDE=20170101</stp>
        <stp>END_DATE_OVERRIDE=20180131</stp>
        <tr r="B1325" s="15"/>
      </tp>
      <tp>
        <v>43899764.385661773</v>
        <stp/>
        <stp>##V3_BDPV12</stp>
        <stp>VST US Equity</stp>
        <stp>INTERVAL_AVG</stp>
        <stp>[Trading Turnover and Marketcap (Crypto, Equity, FX)_0131.xlsx]All Equity 0131 %!R1063C2</stp>
        <stp>MARKET_DATA_OVERRIDE=TURNOVER</stp>
        <stp>CRNCY=USD</stp>
        <stp>START_DATE_OVERRIDE=20170101</stp>
        <stp>END_DATE_OVERRIDE=20180131</stp>
        <tr r="B1063" s="15"/>
      </tp>
      <tp>
        <v>6470644.0360940825</v>
        <stp/>
        <stp>##V3_BDPV12</stp>
        <stp>SM PM Equity</stp>
        <stp>INTERVAL_AVG</stp>
        <stp>[Trading Turnover and Marketcap (Crypto, Equity, FX)_0131.xlsx]All Equity 0131 %!R2232C2</stp>
        <stp>MARKET_DATA_OVERRIDE=TURNOVER</stp>
        <stp>CRNCY=USD</stp>
        <stp>START_DATE_OVERRIDE=20170101</stp>
        <stp>END_DATE_OVERRIDE=20180131</stp>
        <tr r="B2232" s="15"/>
      </tp>
      <tp>
        <v>5901240.9028038671</v>
        <stp/>
        <stp>##V3_BDPV12</stp>
        <stp>RES SJ Equity</stp>
        <stp>INTERVAL_AVG</stp>
        <stp>[Trading Turnover and Marketcap (Crypto, Equity, FX)_0131.xlsx]All Equity 0131 %!R2251C2</stp>
        <stp>MARKET_DATA_OVERRIDE=TURNOVER</stp>
        <stp>CRNCY=USD</stp>
        <stp>START_DATE_OVERRIDE=20170101</stp>
        <stp>END_DATE_OVERRIDE=20180131</stp>
        <tr r="B2251" s="15"/>
      </tp>
      <tp>
        <v>162137436.17647055</v>
        <stp/>
        <stp>##V3_BDPV12</stp>
        <stp>WDAY US Equity</stp>
        <stp>INTERVAL_AVG</stp>
        <stp>[Trading Turnover and Marketcap (Crypto, Equity, FX)_0131.xlsx]All Equity 0131 %!R338C2</stp>
        <stp>MARKET_DATA_OVERRIDE=TURNOVER</stp>
        <stp>CRNCY=USD</stp>
        <stp>START_DATE_OVERRIDE=20170101</stp>
        <stp>END_DATE_OVERRIDE=20180131</stp>
        <tr r="B338" s="15"/>
      </tp>
      <tp>
        <v>47608044.866928779</v>
        <stp/>
        <stp>##V3_BDPV12</stp>
        <stp>EZJ LN Equity</stp>
        <stp>INTERVAL_AVG</stp>
        <stp>[Trading Turnover and Marketcap (Crypto, Equity, FX)_0131.xlsx]All Equity 0131 %!R1019C2</stp>
        <stp>MARKET_DATA_OVERRIDE=TURNOVER</stp>
        <stp>CRNCY=USD</stp>
        <stp>START_DATE_OVERRIDE=20170101</stp>
        <stp>END_DATE_OVERRIDE=20180131</stp>
        <tr r="B1019" s="15"/>
      </tp>
      <tp>
        <v>15875224.449999614</v>
        <stp/>
        <stp>##V3_BDPV12</stp>
        <stp>CGF AT Equity</stp>
        <stp>INTERVAL_AVG</stp>
        <stp>[Trading Turnover and Marketcap (Crypto, Equity, FX)_0131.xlsx]All Equity 0131 %!R1762C2</stp>
        <stp>MARKET_DATA_OVERRIDE=TURNOVER</stp>
        <stp>CRNCY=USD</stp>
        <stp>START_DATE_OVERRIDE=20170101</stp>
        <stp>END_DATE_OVERRIDE=20180131</stp>
        <tr r="B1762" s="15"/>
      </tp>
      <tp>
        <v>8496959.3714336269</v>
        <stp/>
        <stp>##V3_BDPV12</stp>
        <stp>SCI SP Equity</stp>
        <stp>INTERVAL_AVG</stp>
        <stp>[Trading Turnover and Marketcap (Crypto, Equity, FX)_0131.xlsx]All Equity 0131 %!R2120C2</stp>
        <stp>MARKET_DATA_OVERRIDE=TURNOVER</stp>
        <stp>CRNCY=USD</stp>
        <stp>START_DATE_OVERRIDE=20170101</stp>
        <stp>END_DATE_OVERRIDE=20180131</stp>
        <tr r="B2120" s="15"/>
      </tp>
      <tp>
        <v>32744107.992838152</v>
        <stp/>
        <stp>##V3_BDPV12</stp>
        <stp>MRW LN Equity</stp>
        <stp>INTERVAL_AVG</stp>
        <stp>[Trading Turnover and Marketcap (Crypto, Equity, FX)_0131.xlsx]All Equity 0131 %!R1251C2</stp>
        <stp>MARKET_DATA_OVERRIDE=TURNOVER</stp>
        <stp>CRNCY=USD</stp>
        <stp>START_DATE_OVERRIDE=20170101</stp>
        <stp>END_DATE_OVERRIDE=20180131</stp>
        <tr r="B1251" s="15"/>
      </tp>
      <tp>
        <v>104625928.05147055</v>
        <stp/>
        <stp>##V3_BDPV12</stp>
        <stp>XRAY US Equity</stp>
        <stp>INTERVAL_AVG</stp>
        <stp>[Trading Turnover and Marketcap (Crypto, Equity, FX)_0131.xlsx]All Equity 0131 %!R547C2</stp>
        <stp>MARKET_DATA_OVERRIDE=TURNOVER</stp>
        <stp>CRNCY=USD</stp>
        <stp>START_DATE_OVERRIDE=20170101</stp>
        <stp>END_DATE_OVERRIDE=20180131</stp>
        <tr r="B547" s="15"/>
      </tp>
      <tp>
        <v>42369768.860294133</v>
        <stp/>
        <stp>##V3_BDPV12</stp>
        <stp>RNR US Equity</stp>
        <stp>INTERVAL_AVG</stp>
        <stp>[Trading Turnover and Marketcap (Crypto, Equity, FX)_0131.xlsx]All Equity 0131 %!R1087C2</stp>
        <stp>MARKET_DATA_OVERRIDE=TURNOVER</stp>
        <stp>CRNCY=USD</stp>
        <stp>START_DATE_OVERRIDE=20170101</stp>
        <stp>END_DATE_OVERRIDE=20180131</stp>
        <tr r="B1087" s="15"/>
      </tp>
      <tp>
        <v>19860330.300891407</v>
        <stp/>
        <stp>##V3_BDPV12</stp>
        <stp>KYG ID Equity</stp>
        <stp>INTERVAL_AVG</stp>
        <stp>[Trading Turnover and Marketcap (Crypto, Equity, FX)_0131.xlsx]All Equity 0131 %!R1612C2</stp>
        <stp>MARKET_DATA_OVERRIDE=TURNOVER</stp>
        <stp>CRNCY=USD</stp>
        <stp>START_DATE_OVERRIDE=20170101</stp>
        <stp>END_DATE_OVERRIDE=20180131</stp>
        <tr r="B1612" s="15"/>
      </tp>
      <tp>
        <v>139669179.01214853</v>
        <stp/>
        <stp>##V3_BDPV12</stp>
        <stp>ZURN SE Equity</stp>
        <stp>INTERVAL_AVG</stp>
        <stp>[Trading Turnover and Marketcap (Crypto, Equity, FX)_0131.xlsx]All Equity 0131 %!R405C2</stp>
        <stp>MARKET_DATA_OVERRIDE=TURNOVER</stp>
        <stp>CRNCY=USD</stp>
        <stp>START_DATE_OVERRIDE=20170101</stp>
        <stp>END_DATE_OVERRIDE=20180131</stp>
        <tr r="B405" s="15"/>
      </tp>
      <tp>
        <v>13508509.709512129</v>
        <stp/>
        <stp>##V3_BDPV12</stp>
        <stp>ALA CT Equity</stp>
        <stp>INTERVAL_AVG</stp>
        <stp>[Trading Turnover and Marketcap (Crypto, Equity, FX)_0131.xlsx]All Equity 0131 %!R1872C2</stp>
        <stp>MARKET_DATA_OVERRIDE=TURNOVER</stp>
        <stp>CRNCY=USD</stp>
        <stp>START_DATE_OVERRIDE=20170101</stp>
        <stp>END_DATE_OVERRIDE=20180131</stp>
        <tr r="B1872" s="15"/>
      </tp>
      <tp>
        <v>22773585.561382975</v>
        <stp/>
        <stp>##V3_BDPV12</stp>
        <stp>B4B GY Equity</stp>
        <stp>INTERVAL_AVG</stp>
        <stp>[Trading Turnover and Marketcap (Crypto, Equity, FX)_0131.xlsx]All Equity 0131 %!R1496C2</stp>
        <stp>MARKET_DATA_OVERRIDE=TURNOVER</stp>
        <stp>CRNCY=USD</stp>
        <stp>START_DATE_OVERRIDE=20170101</stp>
        <stp>END_DATE_OVERRIDE=20180131</stp>
        <tr r="B1496" s="15"/>
      </tp>
      <tp>
        <v>1724860.403414363</v>
        <stp/>
        <stp>##V3_BDPV12</stp>
        <stp>QATI QD Equity</stp>
        <stp>INTERVAL_AVG</stp>
        <stp>[Trading Turnover and Marketcap (Crypto, Equity, FX)_0131.xlsx]All Equity 0131 %!R2471C2</stp>
        <stp>MARKET_DATA_OVERRIDE=TURNOVER</stp>
        <stp>CRNCY=USD</stp>
        <stp>START_DATE_OVERRIDE=20170101</stp>
        <stp>END_DATE_OVERRIDE=20180131</stp>
        <tr r="B2471" s="15"/>
      </tp>
      <tp>
        <v>26697885.177673712</v>
        <stp/>
        <stp>##V3_BDPV12</stp>
        <stp>BPCL IS Equity</stp>
        <stp>INTERVAL_AVG</stp>
        <stp>[Trading Turnover and Marketcap (Crypto, Equity, FX)_0131.xlsx]All Equity 0131 %!R1378C2</stp>
        <stp>MARKET_DATA_OVERRIDE=TURNOVER</stp>
        <stp>CRNCY=USD</stp>
        <stp>START_DATE_OVERRIDE=20170101</stp>
        <stp>END_DATE_OVERRIDE=20180131</stp>
        <tr r="B1378" s="15"/>
      </tp>
      <tp>
        <v>34578.481580370244</v>
        <stp/>
        <stp>##V3_BDPV12</stp>
        <stp>762 HK Equity</stp>
        <stp>INTERVAL_AVG</stp>
        <stp>[Trading Turnover and Marketcap (Crypto, Equity, FX)_0131.xlsx]All Equity 0131 %!R825C3</stp>
        <stp>CRNCY=USD</stp>
        <stp>START_DATE_OVERRIDE=20170101</stp>
        <stp>END_DATE_OVERRIDE=20180131</stp>
        <stp>MARKET_DATA_OVERRIDE=RR902</stp>
        <tr r="C825" s="15"/>
      </tp>
      <tp>
        <v>21834757.373806957</v>
        <stp/>
        <stp>##V3_BDPV12</stp>
        <stp>SCHP SE Equity</stp>
        <stp>INTERVAL_AVG</stp>
        <stp>[Trading Turnover and Marketcap (Crypto, Equity, FX)_0131.xlsx]All Equity 0131 %!R1531C2</stp>
        <stp>MARKET_DATA_OVERRIDE=TURNOVER</stp>
        <stp>CRNCY=USD</stp>
        <stp>START_DATE_OVERRIDE=20170101</stp>
        <stp>END_DATE_OVERRIDE=20180131</stp>
        <tr r="B1531" s="15"/>
      </tp>
      <tp>
        <v>2555117.8903491003</v>
        <stp/>
        <stp>##V3_BDPV12</stp>
        <stp>DHBK QD Equity</stp>
        <stp>INTERVAL_AVG</stp>
        <stp>[Trading Turnover and Marketcap (Crypto, Equity, FX)_0131.xlsx]All Equity 0131 %!R2428C2</stp>
        <stp>MARKET_DATA_OVERRIDE=TURNOVER</stp>
        <stp>CRNCY=USD</stp>
        <stp>START_DATE_OVERRIDE=20170101</stp>
        <stp>END_DATE_OVERRIDE=20180131</stp>
        <tr r="B2428" s="15"/>
      </tp>
      <tp>
        <v>109033325.55147056</v>
        <stp/>
        <stp>##V3_BDPV12</stp>
        <stp>ZION US Equity</stp>
        <stp>INTERVAL_AVG</stp>
        <stp>[Trading Turnover and Marketcap (Crypto, Equity, FX)_0131.xlsx]All Equity 0131 %!R526C2</stp>
        <stp>MARKET_DATA_OVERRIDE=TURNOVER</stp>
        <stp>CRNCY=USD</stp>
        <stp>START_DATE_OVERRIDE=20170101</stp>
        <stp>END_DATE_OVERRIDE=20180131</stp>
        <tr r="B526" s="15"/>
      </tp>
      <tp>
        <v>27267678.713565405</v>
        <stp/>
        <stp>##V3_BDPV12</stp>
        <stp>LPC IS Equity</stp>
        <stp>INTERVAL_AVG</stp>
        <stp>[Trading Turnover and Marketcap (Crypto, Equity, FX)_0131.xlsx]All Equity 0131 %!R1366C2</stp>
        <stp>MARKET_DATA_OVERRIDE=TURNOVER</stp>
        <stp>CRNCY=USD</stp>
        <stp>START_DATE_OVERRIDE=20170101</stp>
        <stp>END_DATE_OVERRIDE=20180131</stp>
        <tr r="B1366" s="15"/>
      </tp>
      <tp>
        <v>35515721.47058823</v>
        <stp/>
        <stp>##V3_BDPV12</stp>
        <stp>BR US Equity</stp>
        <stp>INTERVAL_AVG</stp>
        <stp>[Trading Turnover and Marketcap (Crypto, Equity, FX)_0131.xlsx]All Equity 0131 %!R1194C2</stp>
        <stp>MARKET_DATA_OVERRIDE=TURNOVER</stp>
        <stp>CRNCY=USD</stp>
        <stp>START_DATE_OVERRIDE=20170101</stp>
        <stp>END_DATE_OVERRIDE=20180131</stp>
        <tr r="B1194" s="15"/>
      </tp>
      <tp>
        <v>11509060.614719646</v>
        <stp/>
        <stp>##V3_BDPV12</stp>
        <stp>TMB TB Equity</stp>
        <stp>INTERVAL_AVG</stp>
        <stp>[Trading Turnover and Marketcap (Crypto, Equity, FX)_0131.xlsx]All Equity 0131 %!R1973C2</stp>
        <stp>MARKET_DATA_OVERRIDE=TURNOVER</stp>
        <stp>CRNCY=USD</stp>
        <stp>START_DATE_OVERRIDE=20170101</stp>
        <stp>END_DATE_OVERRIDE=20180131</stp>
        <tr r="B1973" s="15"/>
      </tp>
      <tp>
        <v>20239524.47545686</v>
        <stp/>
        <stp>##V3_BDPV12</stp>
        <stp>PZU PW Equity</stp>
        <stp>INTERVAL_AVG</stp>
        <stp>[Trading Turnover and Marketcap (Crypto, Equity, FX)_0131.xlsx]All Equity 0131 %!R1593C2</stp>
        <stp>MARKET_DATA_OVERRIDE=TURNOVER</stp>
        <stp>CRNCY=USD</stp>
        <stp>START_DATE_OVERRIDE=20170101</stp>
        <stp>END_DATE_OVERRIDE=20180131</stp>
        <tr r="B1593" s="15"/>
      </tp>
      <tp>
        <v>15259315.433096426</v>
        <stp/>
        <stp>##V3_BDPV12</stp>
        <stp>DRI GY Equity</stp>
        <stp>INTERVAL_AVG</stp>
        <stp>[Trading Turnover and Marketcap (Crypto, Equity, FX)_0131.xlsx]All Equity 0131 %!R1790C2</stp>
        <stp>MARKET_DATA_OVERRIDE=TURNOVER</stp>
        <stp>CRNCY=USD</stp>
        <stp>START_DATE_OVERRIDE=20170101</stp>
        <stp>END_DATE_OVERRIDE=20180131</stp>
        <tr r="B1790" s="15"/>
      </tp>
      <tp>
        <v>6757754.1172411582</v>
        <stp/>
        <stp>##V3_BDPV12</stp>
        <stp>DIB DB Equity</stp>
        <stp>INTERVAL_AVG</stp>
        <stp>[Trading Turnover and Marketcap (Crypto, Equity, FX)_0131.xlsx]All Equity 0131 %!R2213C2</stp>
        <stp>MARKET_DATA_OVERRIDE=TURNOVER</stp>
        <stp>CRNCY=USD</stp>
        <stp>START_DATE_OVERRIDE=20170101</stp>
        <stp>END_DATE_OVERRIDE=20180131</stp>
        <tr r="B2213" s="15"/>
      </tp>
      <tp>
        <v>17918532.926470585</v>
        <stp/>
        <stp>##V3_BDPV12</stp>
        <stp>JS SP Equity</stp>
        <stp>INTERVAL_AVG</stp>
        <stp>[Trading Turnover and Marketcap (Crypto, Equity, FX)_0131.xlsx]All Equity 0131 %!R1682C2</stp>
        <stp>MARKET_DATA_OVERRIDE=TURNOVER</stp>
        <stp>CRNCY=USD</stp>
        <stp>START_DATE_OVERRIDE=20170101</stp>
        <stp>END_DATE_OVERRIDE=20180131</stp>
        <tr r="B1682" s="15"/>
      </tp>
      <tp>
        <v>42729872.035053812</v>
        <stp/>
        <stp>##V3_BDPV12</stp>
        <stp>NXT LN Equity</stp>
        <stp>INTERVAL_AVG</stp>
        <stp>[Trading Turnover and Marketcap (Crypto, Equity, FX)_0131.xlsx]All Equity 0131 %!R1081C2</stp>
        <stp>MARKET_DATA_OVERRIDE=TURNOVER</stp>
        <stp>CRNCY=USD</stp>
        <stp>START_DATE_OVERRIDE=20170101</stp>
        <stp>END_DATE_OVERRIDE=20180131</stp>
        <tr r="B1081" s="15"/>
      </tp>
      <tp>
        <v>7973163.9423771771</v>
        <stp/>
        <stp>##V3_BDPV12</stp>
        <stp>IAG CT Equity</stp>
        <stp>INTERVAL_AVG</stp>
        <stp>[Trading Turnover and Marketcap (Crypto, Equity, FX)_0131.xlsx]All Equity 0131 %!R2149C2</stp>
        <stp>MARKET_DATA_OVERRIDE=TURNOVER</stp>
        <stp>CRNCY=USD</stp>
        <stp>START_DATE_OVERRIDE=20170101</stp>
        <stp>END_DATE_OVERRIDE=20180131</stp>
        <tr r="B2149" s="15"/>
      </tp>
      <tp>
        <v>17021779.664625563</v>
        <stp/>
        <stp>##V3_BDPV12</stp>
        <stp>BNR GY Equity</stp>
        <stp>INTERVAL_AVG</stp>
        <stp>[Trading Turnover and Marketcap (Crypto, Equity, FX)_0131.xlsx]All Equity 0131 %!R1716C2</stp>
        <stp>MARKET_DATA_OVERRIDE=TURNOVER</stp>
        <stp>CRNCY=USD</stp>
        <stp>START_DATE_OVERRIDE=20170101</stp>
        <stp>END_DATE_OVERRIDE=20180131</stp>
        <tr r="B1716" s="15"/>
      </tp>
      <tp>
        <v>17119905.413985595</v>
        <stp/>
        <stp>##V3_BDPV12</stp>
        <stp>Z IS Equity</stp>
        <stp>INTERVAL_AVG</stp>
        <stp>[Trading Turnover and Marketcap (Crypto, Equity, FX)_0131.xlsx]All Equity 0131 %!R1714C2</stp>
        <stp>MARKET_DATA_OVERRIDE=TURNOVER</stp>
        <stp>CRNCY=USD</stp>
        <stp>START_DATE_OVERRIDE=20170101</stp>
        <stp>END_DATE_OVERRIDE=20180131</stp>
        <tr r="B1714" s="15"/>
      </tp>
      <tp>
        <v>25485467.295711238</v>
        <stp/>
        <stp>##V3_BDPV12</stp>
        <stp>PEO PW Equity</stp>
        <stp>INTERVAL_AVG</stp>
        <stp>[Trading Turnover and Marketcap (Crypto, Equity, FX)_0131.xlsx]All Equity 0131 %!R1413C2</stp>
        <stp>MARKET_DATA_OVERRIDE=TURNOVER</stp>
        <stp>CRNCY=USD</stp>
        <stp>START_DATE_OVERRIDE=20170101</stp>
        <stp>END_DATE_OVERRIDE=20180131</stp>
        <tr r="B1413" s="15"/>
      </tp>
      <tp>
        <v>30544645.505830534</v>
        <stp/>
        <stp>##V3_BDPV12</stp>
        <stp>AGU CT Equity</stp>
        <stp>INTERVAL_AVG</stp>
        <stp>[Trading Turnover and Marketcap (Crypto, Equity, FX)_0131.xlsx]All Equity 0131 %!R1291C2</stp>
        <stp>MARKET_DATA_OVERRIDE=TURNOVER</stp>
        <stp>CRNCY=USD</stp>
        <stp>START_DATE_OVERRIDE=20170101</stp>
        <stp>END_DATE_OVERRIDE=20180131</stp>
        <tr r="B1291" s="15"/>
      </tp>
      <tp>
        <v>15093302.055279195</v>
        <stp/>
        <stp>##V3_BDPV12</stp>
        <stp>BEN AT Equity</stp>
        <stp>INTERVAL_AVG</stp>
        <stp>[Trading Turnover and Marketcap (Crypto, Equity, FX)_0131.xlsx]All Equity 0131 %!R1800C2</stp>
        <stp>MARKET_DATA_OVERRIDE=TURNOVER</stp>
        <stp>CRNCY=USD</stp>
        <stp>START_DATE_OVERRIDE=20170101</stp>
        <stp>END_DATE_OVERRIDE=20180131</stp>
        <tr r="B1800" s="15"/>
      </tp>
      <tp>
        <v>1936907.2937392013</v>
        <stp/>
        <stp>##V3_BDPV12</stp>
        <stp>SNS PW Equity</stp>
        <stp>INTERVAL_AVG</stp>
        <stp>[Trading Turnover and Marketcap (Crypto, Equity, FX)_0131.xlsx]All Equity 0131 %!R2460C2</stp>
        <stp>MARKET_DATA_OVERRIDE=TURNOVER</stp>
        <stp>CRNCY=USD</stp>
        <stp>START_DATE_OVERRIDE=20170101</stp>
        <stp>END_DATE_OVERRIDE=20180131</stp>
        <tr r="B2460" s="15"/>
      </tp>
      <tp>
        <v>42424191.452721804</v>
        <stp/>
        <stp>##V3_BDPV12</stp>
        <stp>ITV LN Equity</stp>
        <stp>INTERVAL_AVG</stp>
        <stp>[Trading Turnover and Marketcap (Crypto, Equity, FX)_0131.xlsx]All Equity 0131 %!R1086C2</stp>
        <stp>MARKET_DATA_OVERRIDE=TURNOVER</stp>
        <stp>CRNCY=USD</stp>
        <stp>START_DATE_OVERRIDE=20170101</stp>
        <stp>END_DATE_OVERRIDE=20180131</stp>
        <tr r="B1086" s="15"/>
      </tp>
      <tp>
        <v>94885350.477941141</v>
        <stp/>
        <stp>##V3_BDPV12</stp>
        <stp>YUMC US Equity</stp>
        <stp>INTERVAL_AVG</stp>
        <stp>[Trading Turnover and Marketcap (Crypto, Equity, FX)_0131.xlsx]All Equity 0131 %!R615C2</stp>
        <stp>MARKET_DATA_OVERRIDE=TURNOVER</stp>
        <stp>CRNCY=USD</stp>
        <stp>START_DATE_OVERRIDE=20170101</stp>
        <stp>END_DATE_OVERRIDE=20180131</stp>
        <tr r="B615" s="15"/>
      </tp>
      <tp>
        <v>150268102.03065026</v>
        <stp/>
        <stp>##V3_BDPV12</stp>
        <stp>ULVR LN Equity</stp>
        <stp>INTERVAL_AVG</stp>
        <stp>[Trading Turnover and Marketcap (Crypto, Equity, FX)_0131.xlsx]All Equity 0131 %!R369C2</stp>
        <stp>MARKET_DATA_OVERRIDE=TURNOVER</stp>
        <stp>CRNCY=USD</stp>
        <stp>START_DATE_OVERRIDE=20170101</stp>
        <stp>END_DATE_OVERRIDE=20180131</stp>
        <tr r="B369" s="15"/>
      </tp>
      <tp>
        <v>18644015.944527831</v>
        <stp/>
        <stp>##V3_BDPV12</stp>
        <stp>AUTO LN Equity</stp>
        <stp>INTERVAL_AVG</stp>
        <stp>[Trading Turnover and Marketcap (Crypto, Equity, FX)_0131.xlsx]All Equity 0131 %!R1649C2</stp>
        <stp>MARKET_DATA_OVERRIDE=TURNOVER</stp>
        <stp>CRNCY=USD</stp>
        <stp>START_DATE_OVERRIDE=20170101</stp>
        <stp>END_DATE_OVERRIDE=20180131</stp>
        <tr r="B1649" s="15"/>
      </tp>
      <tp>
        <v>44262900.946837455</v>
        <stp/>
        <stp>##V3_BDPV12</stp>
        <stp>EXPN LN Equity</stp>
        <stp>INTERVAL_AVG</stp>
        <stp>[Trading Turnover and Marketcap (Crypto, Equity, FX)_0131.xlsx]All Equity 0131 %!R1054C2</stp>
        <stp>MARKET_DATA_OVERRIDE=TURNOVER</stp>
        <stp>CRNCY=USD</stp>
        <stp>START_DATE_OVERRIDE=20170101</stp>
        <stp>END_DATE_OVERRIDE=20180131</stp>
        <tr r="B1054" s="15"/>
      </tp>
      <tp>
        <v>17311684.689855669</v>
        <stp/>
        <stp>##V3_BDPV12</stp>
        <stp>GENS SP Equity</stp>
        <stp>INTERVAL_AVG</stp>
        <stp>[Trading Turnover and Marketcap (Crypto, Equity, FX)_0131.xlsx]All Equity 0131 %!R1706C2</stp>
        <stp>MARKET_DATA_OVERRIDE=TURNOVER</stp>
        <stp>CRNCY=USD</stp>
        <stp>START_DATE_OVERRIDE=20170101</stp>
        <stp>END_DATE_OVERRIDE=20180131</stp>
        <tr r="B1706" s="15"/>
      </tp>
      <tp>
        <v>8254437.7195903445</v>
        <stp/>
        <stp>##V3_BDPV12</stp>
        <stp>FPE3 GY Equity</stp>
        <stp>INTERVAL_AVG</stp>
        <stp>[Trading Turnover and Marketcap (Crypto, Equity, FX)_0131.xlsx]All Equity 0131 %!R2137C2</stp>
        <stp>MARKET_DATA_OVERRIDE=TURNOVER</stp>
        <stp>CRNCY=USD</stp>
        <stp>START_DATE_OVERRIDE=20170101</stp>
        <stp>END_DATE_OVERRIDE=20180131</stp>
        <tr r="B2137" s="15"/>
      </tp>
      <tp>
        <v>97710469.705882296</v>
        <stp/>
        <stp>##V3_BDPV12</stp>
        <stp>DISCA US Equity</stp>
        <stp>INTERVAL_AVG</stp>
        <stp>[Trading Turnover and Marketcap (Crypto, Equity, FX)_0131.xlsx]All Equity 0131 %!R596C2</stp>
        <stp>MARKET_DATA_OVERRIDE=TURNOVER</stp>
        <stp>CRNCY=USD</stp>
        <stp>START_DATE_OVERRIDE=20170101</stp>
        <stp>END_DATE_OVERRIDE=20180131</stp>
        <tr r="B596" s="15"/>
      </tp>
      <tp>
        <v>3463318.3545634816</v>
        <stp/>
        <stp>##V3_BDPV12</stp>
        <stp>GTHE EC Equity</stp>
        <stp>INTERVAL_AVG</stp>
        <stp>[Trading Turnover and Marketcap (Crypto, Equity, FX)_0131.xlsx]All Equity 0131 %!R2381C2</stp>
        <stp>MARKET_DATA_OVERRIDE=TURNOVER</stp>
        <stp>CRNCY=USD</stp>
        <stp>START_DATE_OVERRIDE=20170101</stp>
        <stp>END_DATE_OVERRIDE=20180131</stp>
        <tr r="B2381" s="15"/>
      </tp>
      <tp>
        <v>9537077.0663972087</v>
        <stp/>
        <stp>##V3_BDPV12</stp>
        <stp>RRTL GY Equity</stp>
        <stp>INTERVAL_AVG</stp>
        <stp>[Trading Turnover and Marketcap (Crypto, Equity, FX)_0131.xlsx]All Equity 0131 %!R2075C2</stp>
        <stp>MARKET_DATA_OVERRIDE=TURNOVER</stp>
        <stp>CRNCY=USD</stp>
        <stp>START_DATE_OVERRIDE=20170101</stp>
        <stp>END_DATE_OVERRIDE=20180131</stp>
        <tr r="B2075" s="15"/>
      </tp>
      <tp>
        <v>34753.10611368157</v>
        <stp/>
        <stp>##V3_BDPV12</stp>
        <stp>688 HK Equity</stp>
        <stp>INTERVAL_AVG</stp>
        <stp>[Trading Turnover and Marketcap (Crypto, Equity, FX)_0131.xlsx]All Equity 0131 %!R770C3</stp>
        <stp>CRNCY=USD</stp>
        <stp>START_DATE_OVERRIDE=20170101</stp>
        <stp>END_DATE_OVERRIDE=20180131</stp>
        <stp>MARKET_DATA_OVERRIDE=RR902</stp>
        <tr r="C770" s="15"/>
      </tp>
      <tp>
        <v>3288853.1960969502</v>
        <stp/>
        <stp>##V3_BDPV12</stp>
        <stp>SECB PM Equity</stp>
        <stp>INTERVAL_AVG</stp>
        <stp>[Trading Turnover and Marketcap (Crypto, Equity, FX)_0131.xlsx]All Equity 0131 %!R2395C2</stp>
        <stp>MARKET_DATA_OVERRIDE=TURNOVER</stp>
        <stp>CRNCY=USD</stp>
        <stp>START_DATE_OVERRIDE=20170101</stp>
        <stp>END_DATE_OVERRIDE=20180131</stp>
        <tr r="B2395" s="15"/>
      </tp>
      <tp>
        <v>18826599.085714243</v>
        <stp/>
        <stp>##V3_BDPV12</stp>
        <stp>PROX BB Equity</stp>
        <stp>INTERVAL_AVG</stp>
        <stp>[Trading Turnover and Marketcap (Crypto, Equity, FX)_0131.xlsx]All Equity 0131 %!R1640C2</stp>
        <stp>MARKET_DATA_OVERRIDE=TURNOVER</stp>
        <stp>CRNCY=USD</stp>
        <stp>START_DATE_OVERRIDE=20170101</stp>
        <stp>END_DATE_OVERRIDE=20180131</stp>
        <tr r="B1640" s="15"/>
      </tp>
      <tp>
        <v>5073025.9425726291</v>
        <stp/>
        <stp>##V3_BDPV12</stp>
        <stp>AZRG IT Equity</stp>
        <stp>INTERVAL_AVG</stp>
        <stp>[Trading Turnover and Marketcap (Crypto, Equity, FX)_0131.xlsx]All Equity 0131 %!R2303C2</stp>
        <stp>MARKET_DATA_OVERRIDE=TURNOVER</stp>
        <stp>CRNCY=USD</stp>
        <stp>START_DATE_OVERRIDE=20170101</stp>
        <stp>END_DATE_OVERRIDE=20180131</stp>
        <tr r="B2303" s="15"/>
      </tp>
      <tp>
        <v>15793233.357792204</v>
        <stp/>
        <stp>##V3_BDPV12</stp>
        <stp>BVI FP Equity</stp>
        <stp>INTERVAL_AVG</stp>
        <stp>[Trading Turnover and Marketcap (Crypto, Equity, FX)_0131.xlsx]All Equity 0131 %!R1766C2</stp>
        <stp>MARKET_DATA_OVERRIDE=TURNOVER</stp>
        <stp>CRNCY=USD</stp>
        <stp>START_DATE_OVERRIDE=20170101</stp>
        <stp>END_DATE_OVERRIDE=20180131</stp>
        <tr r="B1766" s="15"/>
      </tp>
      <tp>
        <v>21701185.501464352</v>
        <stp/>
        <stp>##V3_BDPV12</stp>
        <stp>III LN Equity</stp>
        <stp>INTERVAL_AVG</stp>
        <stp>[Trading Turnover and Marketcap (Crypto, Equity, FX)_0131.xlsx]All Equity 0131 %!R1537C2</stp>
        <stp>MARKET_DATA_OVERRIDE=TURNOVER</stp>
        <stp>CRNCY=USD</stp>
        <stp>START_DATE_OVERRIDE=20170101</stp>
        <stp>END_DATE_OVERRIDE=20180131</stp>
        <tr r="B1537" s="15"/>
      </tp>
      <tp>
        <v>34324638.856223084</v>
        <stp/>
        <stp>##V3_BDPV12</stp>
        <stp>BSL AT Equity</stp>
        <stp>INTERVAL_AVG</stp>
        <stp>[Trading Turnover and Marketcap (Crypto, Equity, FX)_0131.xlsx]All Equity 0131 %!R1221C2</stp>
        <stp>MARKET_DATA_OVERRIDE=TURNOVER</stp>
        <stp>CRNCY=USD</stp>
        <stp>START_DATE_OVERRIDE=20170101</stp>
        <stp>END_DATE_OVERRIDE=20180131</stp>
        <tr r="B1221" s="15"/>
      </tp>
      <tp>
        <v>6868323.9048597682</v>
        <stp/>
        <stp>##V3_BDPV12</stp>
        <stp>TU TB Equity</stp>
        <stp>INTERVAL_AVG</stp>
        <stp>[Trading Turnover and Marketcap (Crypto, Equity, FX)_0131.xlsx]All Equity 0131 %!R2204C2</stp>
        <stp>MARKET_DATA_OVERRIDE=TURNOVER</stp>
        <stp>CRNCY=USD</stp>
        <stp>START_DATE_OVERRIDE=20170101</stp>
        <stp>END_DATE_OVERRIDE=20180131</stp>
        <tr r="B2204" s="15"/>
      </tp>
      <tp>
        <v>2915706.1711014011</v>
        <stp/>
        <stp>##V3_BDPV12</stp>
        <stp>TPE PW Equity</stp>
        <stp>INTERVAL_AVG</stp>
        <stp>[Trading Turnover and Marketcap (Crypto, Equity, FX)_0131.xlsx]All Equity 0131 %!R2416C2</stp>
        <stp>MARKET_DATA_OVERRIDE=TURNOVER</stp>
        <stp>CRNCY=USD</stp>
        <stp>START_DATE_OVERRIDE=20170101</stp>
        <stp>END_DATE_OVERRIDE=20180131</stp>
        <tr r="B2416" s="15"/>
      </tp>
      <tp>
        <v>72746692.805830523</v>
        <stp/>
        <stp>##V3_BDPV12</stp>
        <stp>TSCO LN Equity</stp>
        <stp>INTERVAL_AVG</stp>
        <stp>[Trading Turnover and Marketcap (Crypto, Equity, FX)_0131.xlsx]All Equity 0131 %!R759C2</stp>
        <stp>MARKET_DATA_OVERRIDE=TURNOVER</stp>
        <stp>CRNCY=USD</stp>
        <stp>START_DATE_OVERRIDE=20170101</stp>
        <stp>END_DATE_OVERRIDE=20180131</stp>
        <tr r="B759" s="15"/>
      </tp>
      <tp>
        <v>36654468.596800461</v>
        <stp/>
        <stp>##V3_BDPV12</stp>
        <stp>CVE CT Equity</stp>
        <stp>INTERVAL_AVG</stp>
        <stp>[Trading Turnover and Marketcap (Crypto, Equity, FX)_0131.xlsx]All Equity 0131 %!R1172C2</stp>
        <stp>MARKET_DATA_OVERRIDE=TURNOVER</stp>
        <stp>CRNCY=USD</stp>
        <stp>START_DATE_OVERRIDE=20170101</stp>
        <stp>END_DATE_OVERRIDE=20180131</stp>
        <tr r="B1172" s="15"/>
      </tp>
      <tp>
        <v>33590092.335171811</v>
        <stp/>
        <stp>##V3_BDPV12</stp>
        <stp>SCC TB Equity</stp>
        <stp>INTERVAL_AVG</stp>
        <stp>[Trading Turnover and Marketcap (Crypto, Equity, FX)_0131.xlsx]All Equity 0131 %!R1235C2</stp>
        <stp>MARKET_DATA_OVERRIDE=TURNOVER</stp>
        <stp>CRNCY=USD</stp>
        <stp>START_DATE_OVERRIDE=20170101</stp>
        <stp>END_DATE_OVERRIDE=20180131</stp>
        <tr r="B1235" s="15"/>
      </tp>
      <tp>
        <v>15648685.670355253</v>
        <stp/>
        <stp>##V3_BDPV12</stp>
        <stp>CT SP Equity</stp>
        <stp>INTERVAL_AVG</stp>
        <stp>[Trading Turnover and Marketcap (Crypto, Equity, FX)_0131.xlsx]All Equity 0131 %!R1773C2</stp>
        <stp>MARKET_DATA_OVERRIDE=TURNOVER</stp>
        <stp>CRNCY=USD</stp>
        <stp>START_DATE_OVERRIDE=20170101</stp>
        <stp>END_DATE_OVERRIDE=20180131</stp>
        <tr r="B1773" s="15"/>
      </tp>
      <tp>
        <v>20340194.072240934</v>
        <stp/>
        <stp>##V3_BDPV12</stp>
        <stp>DXS AT Equity</stp>
        <stp>INTERVAL_AVG</stp>
        <stp>[Trading Turnover and Marketcap (Crypto, Equity, FX)_0131.xlsx]All Equity 0131 %!R1587C2</stp>
        <stp>MARKET_DATA_OVERRIDE=TURNOVER</stp>
        <stp>CRNCY=USD</stp>
        <stp>START_DATE_OVERRIDE=20170101</stp>
        <stp>END_DATE_OVERRIDE=20180131</stp>
        <tr r="B1587" s="15"/>
      </tp>
      <tp>
        <v>14913388.669075664</v>
        <stp/>
        <stp>##V3_BDPV12</stp>
        <stp>TOP TB Equity</stp>
        <stp>INTERVAL_AVG</stp>
        <stp>[Trading Turnover and Marketcap (Crypto, Equity, FX)_0131.xlsx]All Equity 0131 %!R1812C2</stp>
        <stp>MARKET_DATA_OVERRIDE=TURNOVER</stp>
        <stp>CRNCY=USD</stp>
        <stp>START_DATE_OVERRIDE=20170101</stp>
        <stp>END_DATE_OVERRIDE=20180131</stp>
        <tr r="B1812" s="15"/>
      </tp>
      <tp>
        <v>69491887.3529412</v>
        <stp/>
        <stp>##V3_BDPV12</stp>
        <stp>TEVA UN Equity</stp>
        <stp>INTERVAL_AVG</stp>
        <stp>[Trading Turnover and Marketcap (Crypto, Equity, FX)_0131.xlsx]All Equity 0131 %!R789C2</stp>
        <stp>MARKET_DATA_OVERRIDE=TURNOVER</stp>
        <stp>CRNCY=USD</stp>
        <stp>START_DATE_OVERRIDE=20170101</stp>
        <stp>END_DATE_OVERRIDE=20180131</stp>
        <tr r="B789" s="15"/>
      </tp>
      <tp>
        <v>18874471.855514698</v>
        <stp/>
        <stp>##V3_BDPV12</stp>
        <stp>GFS LN Equity</stp>
        <stp>INTERVAL_AVG</stp>
        <stp>[Trading Turnover and Marketcap (Crypto, Equity, FX)_0131.xlsx]All Equity 0131 %!R1639C2</stp>
        <stp>MARKET_DATA_OVERRIDE=TURNOVER</stp>
        <stp>CRNCY=USD</stp>
        <stp>START_DATE_OVERRIDE=20170101</stp>
        <stp>END_DATE_OVERRIDE=20180131</stp>
        <tr r="B1639" s="15"/>
      </tp>
      <tp>
        <v>4526153.9524133597</v>
        <stp/>
        <stp>##V3_BDPV12</stp>
        <stp>DIC DB Equity</stp>
        <stp>INTERVAL_AVG</stp>
        <stp>[Trading Turnover and Marketcap (Crypto, Equity, FX)_0131.xlsx]All Equity 0131 %!R2342C2</stp>
        <stp>MARKET_DATA_OVERRIDE=TURNOVER</stp>
        <stp>CRNCY=USD</stp>
        <stp>START_DATE_OVERRIDE=20170101</stp>
        <stp>END_DATE_OVERRIDE=20180131</stp>
        <tr r="B2342" s="15"/>
      </tp>
      <tp>
        <v>43689006.209845915</v>
        <stp/>
        <stp>##V3_BDPV12</stp>
        <stp>KGF LN Equity</stp>
        <stp>INTERVAL_AVG</stp>
        <stp>[Trading Turnover and Marketcap (Crypto, Equity, FX)_0131.xlsx]All Equity 0131 %!R1065C2</stp>
        <stp>MARKET_DATA_OVERRIDE=TURNOVER</stp>
        <stp>CRNCY=USD</stp>
        <stp>START_DATE_OVERRIDE=20170101</stp>
        <stp>END_DATE_OVERRIDE=20180131</stp>
        <tr r="B1065" s="15"/>
      </tp>
      <tp>
        <v>13244658.060917234</v>
        <stp/>
        <stp>##V3_BDPV12</stp>
        <stp>EA TB Equity</stp>
        <stp>INTERVAL_AVG</stp>
        <stp>[Trading Turnover and Marketcap (Crypto, Equity, FX)_0131.xlsx]All Equity 0131 %!R1884C2</stp>
        <stp>MARKET_DATA_OVERRIDE=TURNOVER</stp>
        <stp>CRNCY=USD</stp>
        <stp>START_DATE_OVERRIDE=20170101</stp>
        <stp>END_DATE_OVERRIDE=20180131</stp>
        <tr r="B1884" s="15"/>
      </tp>
      <tp>
        <v>16109985.637443645</v>
        <stp/>
        <stp>##V3_BDPV12</stp>
        <stp>EFN CT Equity</stp>
        <stp>INTERVAL_AVG</stp>
        <stp>[Trading Turnover and Marketcap (Crypto, Equity, FX)_0131.xlsx]All Equity 0131 %!R1754C2</stp>
        <stp>MARKET_DATA_OVERRIDE=TURNOVER</stp>
        <stp>CRNCY=USD</stp>
        <stp>START_DATE_OVERRIDE=20170101</stp>
        <stp>END_DATE_OVERRIDE=20180131</stp>
        <tr r="B1754" s="15"/>
      </tp>
      <tp>
        <v>5899786.5858191987</v>
        <stp/>
        <stp>##V3_BDPV12</stp>
        <stp>PGN PW Equity</stp>
        <stp>INTERVAL_AVG</stp>
        <stp>[Trading Turnover and Marketcap (Crypto, Equity, FX)_0131.xlsx]All Equity 0131 %!R2252C2</stp>
        <stp>MARKET_DATA_OVERRIDE=TURNOVER</stp>
        <stp>CRNCY=USD</stp>
        <stp>START_DATE_OVERRIDE=20170101</stp>
        <stp>END_DATE_OVERRIDE=20180131</stp>
        <tr r="B2252" s="15"/>
      </tp>
      <tp>
        <v>7350203.5675901156</v>
        <stp/>
        <stp>##V3_BDPV12</stp>
        <stp>PGE PW Equity</stp>
        <stp>INTERVAL_AVG</stp>
        <stp>[Trading Turnover and Marketcap (Crypto, Equity, FX)_0131.xlsx]All Equity 0131 %!R2182C2</stp>
        <stp>MARKET_DATA_OVERRIDE=TURNOVER</stp>
        <stp>CRNCY=USD</stp>
        <stp>START_DATE_OVERRIDE=20170101</stp>
        <stp>END_DATE_OVERRIDE=20180131</stp>
        <tr r="B2182" s="15"/>
      </tp>
      <tp>
        <v>9659755.5850293282</v>
        <stp/>
        <stp>##V3_BDPV12</stp>
        <stp>MMB FP Equity</stp>
        <stp>INTERVAL_AVG</stp>
        <stp>[Trading Turnover and Marketcap (Crypto, Equity, FX)_0131.xlsx]All Equity 0131 %!R2069C2</stp>
        <stp>MARKET_DATA_OVERRIDE=TURNOVER</stp>
        <stp>CRNCY=USD</stp>
        <stp>START_DATE_OVERRIDE=20170101</stp>
        <stp>END_DATE_OVERRIDE=20180131</stp>
        <tr r="B2069" s="15"/>
      </tp>
      <tp>
        <v>26507215.651242599</v>
        <stp/>
        <stp>##V3_BDPV12</stp>
        <stp>ALO FP Equity</stp>
        <stp>INTERVAL_AVG</stp>
        <stp>[Trading Turnover and Marketcap (Crypto, Equity, FX)_0131.xlsx]All Equity 0131 %!R1385C2</stp>
        <stp>MARKET_DATA_OVERRIDE=TURNOVER</stp>
        <stp>CRNCY=USD</stp>
        <stp>START_DATE_OVERRIDE=20170101</stp>
        <stp>END_DATE_OVERRIDE=20180131</stp>
        <tr r="B1385" s="15"/>
      </tp>
      <tp>
        <v>130790831.36029407</v>
        <stp/>
        <stp>##V3_BDPV12</stp>
        <stp>TSRO US Equity</stp>
        <stp>INTERVAL_AVG</stp>
        <stp>[Trading Turnover and Marketcap (Crypto, Equity, FX)_0131.xlsx]All Equity 0131 %!R439C2</stp>
        <stp>MARKET_DATA_OVERRIDE=TURNOVER</stp>
        <stp>CRNCY=USD</stp>
        <stp>START_DATE_OVERRIDE=20170101</stp>
        <stp>END_DATE_OVERRIDE=20180131</stp>
        <tr r="B439" s="15"/>
      </tp>
      <tp>
        <v>1929300.9380465597</v>
        <stp/>
        <stp>##V3_BDPV12</stp>
        <stp>MCY NZ Equity</stp>
        <stp>INTERVAL_AVG</stp>
        <stp>[Trading Turnover and Marketcap (Crypto, Equity, FX)_0131.xlsx]All Equity 0131 %!R2461C2</stp>
        <stp>MARKET_DATA_OVERRIDE=TURNOVER</stp>
        <stp>CRNCY=USD</stp>
        <stp>START_DATE_OVERRIDE=20170101</stp>
        <stp>END_DATE_OVERRIDE=20180131</stp>
        <tr r="B2461" s="15"/>
      </tp>
      <tp>
        <v>25087358.332892418</v>
        <stp/>
        <stp>##V3_BDPV12</stp>
        <stp>AKE FP Equity</stp>
        <stp>INTERVAL_AVG</stp>
        <stp>[Trading Turnover and Marketcap (Crypto, Equity, FX)_0131.xlsx]All Equity 0131 %!R1425C2</stp>
        <stp>MARKET_DATA_OVERRIDE=TURNOVER</stp>
        <stp>CRNCY=USD</stp>
        <stp>START_DATE_OVERRIDE=20170101</stp>
        <stp>END_DATE_OVERRIDE=20180131</stp>
        <tr r="B1425" s="15"/>
      </tp>
      <tp>
        <v>13204708.46686957</v>
        <stp/>
        <stp>##V3_BDPV12</stp>
        <stp>FLT AT Equity</stp>
        <stp>INTERVAL_AVG</stp>
        <stp>[Trading Turnover and Marketcap (Crypto, Equity, FX)_0131.xlsx]All Equity 0131 %!R1885C2</stp>
        <stp>MARKET_DATA_OVERRIDE=TURNOVER</stp>
        <stp>CRNCY=USD</stp>
        <stp>START_DATE_OVERRIDE=20170101</stp>
        <stp>END_DATE_OVERRIDE=20180131</stp>
        <tr r="B1885" s="15"/>
      </tp>
      <tp>
        <v>30405277.903591149</v>
        <stp/>
        <stp>##V3_BDPV12</stp>
        <stp>ALL AT Equity</stp>
        <stp>INTERVAL_AVG</stp>
        <stp>[Trading Turnover and Marketcap (Crypto, Equity, FX)_0131.xlsx]All Equity 0131 %!R1292C2</stp>
        <stp>MARKET_DATA_OVERRIDE=TURNOVER</stp>
        <stp>CRNCY=USD</stp>
        <stp>START_DATE_OVERRIDE=20170101</stp>
        <stp>END_DATE_OVERRIDE=20180131</stp>
        <tr r="B1292" s="15"/>
      </tp>
      <tp>
        <v>28625447.379343569</v>
        <stp/>
        <stp>##V3_BDPV12</stp>
        <stp>AMP AT Equity</stp>
        <stp>INTERVAL_AVG</stp>
        <stp>[Trading Turnover and Marketcap (Crypto, Equity, FX)_0131.xlsx]All Equity 0131 %!R1332C2</stp>
        <stp>MARKET_DATA_OVERRIDE=TURNOVER</stp>
        <stp>CRNCY=USD</stp>
        <stp>START_DATE_OVERRIDE=20170101</stp>
        <stp>END_DATE_OVERRIDE=20180131</stp>
        <tr r="B1332" s="15"/>
      </tp>
      <tp>
        <v>25090980.602094214</v>
        <stp/>
        <stp>##V3_BDPV12</stp>
        <stp>GMG AT Equity</stp>
        <stp>INTERVAL_AVG</stp>
        <stp>[Trading Turnover and Marketcap (Crypto, Equity, FX)_0131.xlsx]All Equity 0131 %!R1424C2</stp>
        <stp>MARKET_DATA_OVERRIDE=TURNOVER</stp>
        <stp>CRNCY=USD</stp>
        <stp>START_DATE_OVERRIDE=20170101</stp>
        <stp>END_DATE_OVERRIDE=20180131</stp>
        <tr r="B1424" s="15"/>
      </tp>
      <tp>
        <v>163013733.40165481</v>
        <stp/>
        <stp>##V3_BDPV12</stp>
        <stp>941 HK Equity</stp>
        <stp>INTERVAL_AVG</stp>
        <stp>[Trading Turnover and Marketcap (Crypto, Equity, FX)_0131.xlsx]All Equity 0131 %!R331C2</stp>
        <stp>MARKET_DATA_OVERRIDE=TURNOVER</stp>
        <stp>CRNCY=USD</stp>
        <stp>START_DATE_OVERRIDE=20170101</stp>
        <stp>END_DATE_OVERRIDE=20180131</stp>
        <tr r="B331" s="15"/>
      </tp>
      <tp>
        <v>91475413.408842087</v>
        <stp/>
        <stp>##V3_BDPV12</stp>
        <stp>883 HK Equity</stp>
        <stp>INTERVAL_AVG</stp>
        <stp>[Trading Turnover and Marketcap (Crypto, Equity, FX)_0131.xlsx]All Equity 0131 %!R631C2</stp>
        <stp>MARKET_DATA_OVERRIDE=TURNOVER</stp>
        <stp>CRNCY=USD</stp>
        <stp>START_DATE_OVERRIDE=20170101</stp>
        <stp>END_DATE_OVERRIDE=20180131</stp>
        <tr r="B631" s="15"/>
      </tp>
      <tp>
        <v>9541984.4954260141</v>
        <stp/>
        <stp>##V3_BDPV12</stp>
        <stp>BRIT IS Equity</stp>
        <stp>INTERVAL_AVG</stp>
        <stp>[Trading Turnover and Marketcap (Crypto, Equity, FX)_0131.xlsx]All Equity 0131 %!R2074C2</stp>
        <stp>MARKET_DATA_OVERRIDE=TURNOVER</stp>
        <stp>CRNCY=USD</stp>
        <stp>START_DATE_OVERRIDE=20170101</stp>
        <stp>END_DATE_OVERRIDE=20180131</stp>
        <tr r="B2074" s="15"/>
      </tp>
      <tp>
        <v>140420919.37888813</v>
        <stp/>
        <stp>##V3_BDPV12</stp>
        <stp>GARAN TI Equity</stp>
        <stp>INTERVAL_AVG</stp>
        <stp>[Trading Turnover and Marketcap (Crypto, Equity, FX)_0131.xlsx]All Equity 0131 %!R401C2</stp>
        <stp>MARKET_DATA_OVERRIDE=TURNOVER</stp>
        <stp>CRNCY=USD</stp>
        <stp>START_DATE_OVERRIDE=20170101</stp>
        <stp>END_DATE_OVERRIDE=20180131</stp>
        <tr r="B401" s="15"/>
      </tp>
      <tp>
        <v>13689244.172351839</v>
        <stp/>
        <stp>##V3_BDPV12</stp>
        <stp>EMSN SE Equity</stp>
        <stp>INTERVAL_AVG</stp>
        <stp>[Trading Turnover and Marketcap (Crypto, Equity, FX)_0131.xlsx]All Equity 0131 %!R1861C2</stp>
        <stp>MARKET_DATA_OVERRIDE=TURNOVER</stp>
        <stp>CRNCY=USD</stp>
        <stp>START_DATE_OVERRIDE=20170101</stp>
        <stp>END_DATE_OVERRIDE=20180131</stp>
        <tr r="B1861" s="15"/>
      </tp>
      <tp>
        <v>8937.0533685863957</v>
        <stp/>
        <stp>##V3_BDPV12</stp>
        <stp>836 HK Equity</stp>
        <stp>INTERVAL_AVG</stp>
        <stp>[Trading Turnover and Marketcap (Crypto, Equity, FX)_0131.xlsx]All Equity 0131 %!R1880C3</stp>
        <stp>CRNCY=USD</stp>
        <stp>START_DATE_OVERRIDE=20170101</stp>
        <stp>END_DATE_OVERRIDE=20180131</stp>
        <stp>MARKET_DATA_OVERRIDE=RR902</stp>
        <tr r="C1880" s="15"/>
      </tp>
      <tp>
        <v>25149397.675743811</v>
        <stp/>
        <stp>##V3_BDPV12</stp>
        <stp>ROSN RX Equity</stp>
        <stp>INTERVAL_AVG</stp>
        <stp>[Trading Turnover and Marketcap (Crypto, Equity, FX)_0131.xlsx]All Equity 0131 %!R1422C2</stp>
        <stp>MARKET_DATA_OVERRIDE=TURNOVER</stp>
        <stp>CRNCY=USD</stp>
        <stp>START_DATE_OVERRIDE=20170101</stp>
        <stp>END_DATE_OVERRIDE=20180131</stp>
        <tr r="B1422" s="15"/>
      </tp>
      <tp>
        <v>4729176.0633551087</v>
        <stp/>
        <stp>##V3_BDPV12</stp>
        <stp>HRHO EC Equity</stp>
        <stp>INTERVAL_AVG</stp>
        <stp>[Trading Turnover and Marketcap (Crypto, Equity, FX)_0131.xlsx]All Equity 0131 %!R2328C2</stp>
        <stp>MARKET_DATA_OVERRIDE=TURNOVER</stp>
        <stp>CRNCY=USD</stp>
        <stp>START_DATE_OVERRIDE=20170101</stp>
        <stp>END_DATE_OVERRIDE=20180131</stp>
        <tr r="B2328" s="15"/>
      </tp>
      <tp>
        <v>5929.9111420466061</v>
        <stp/>
        <stp>##V3_BDPV12</stp>
        <stp>981 HK Equity</stp>
        <stp>INTERVAL_AVG</stp>
        <stp>[Trading Turnover and Marketcap (Crypto, Equity, FX)_0131.xlsx]All Equity 0131 %!R875C3</stp>
        <stp>CRNCY=USD</stp>
        <stp>START_DATE_OVERRIDE=20170101</stp>
        <stp>END_DATE_OVERRIDE=20180131</stp>
        <stp>MARKET_DATA_OVERRIDE=RR902</stp>
        <tr r="C875" s="15"/>
      </tp>
      <tp>
        <v>212999.23389651097</v>
        <stp/>
        <stp>##V3_BDPV12</stp>
        <stp>939 HK Equity</stp>
        <stp>INTERVAL_AVG</stp>
        <stp>[Trading Turnover and Marketcap (Crypto, Equity, FX)_0131.xlsx]All Equity 0131 %!R160C3</stp>
        <stp>CRNCY=USD</stp>
        <stp>START_DATE_OVERRIDE=20170101</stp>
        <stp>END_DATE_OVERRIDE=20180131</stp>
        <stp>MARKET_DATA_OVERRIDE=RR902</stp>
        <tr r="C160" s="15"/>
      </tp>
      <tp>
        <v>7372.2320105086656</v>
        <stp/>
        <stp>##V3_BDPV12</stp>
        <stp>135 HK Equity</stp>
        <stp>INTERVAL_AVG</stp>
        <stp>[Trading Turnover and Marketcap (Crypto, Equity, FX)_0131.xlsx]All Equity 0131 %!R1779C3</stp>
        <stp>CRNCY=USD</stp>
        <stp>START_DATE_OVERRIDE=20170101</stp>
        <stp>END_DATE_OVERRIDE=20180131</stp>
        <stp>MARKET_DATA_OVERRIDE=RR902</stp>
        <tr r="C1779" s="15"/>
      </tp>
      <tp>
        <v>217756.71781574888</v>
        <stp/>
        <stp>##V3_BDPV12</stp>
        <stp>941 HK Equity</stp>
        <stp>INTERVAL_AVG</stp>
        <stp>[Trading Turnover and Marketcap (Crypto, Equity, FX)_0131.xlsx]All Equity 0131 %!R331C3</stp>
        <stp>CRNCY=USD</stp>
        <stp>START_DATE_OVERRIDE=20170101</stp>
        <stp>END_DATE_OVERRIDE=20180131</stp>
        <stp>MARKET_DATA_OVERRIDE=RR902</stp>
        <tr r="C331" s="15"/>
      </tp>
      <tp>
        <v>55145007.277885012</v>
        <stp/>
        <stp>##V3_BDPV12</stp>
        <stp>AGN NA Equity</stp>
        <stp>INTERVAL_AVG</stp>
        <stp>[Trading Turnover and Marketcap (Crypto, Equity, FX)_0131.xlsx]All Equity 0131 %!R921C2</stp>
        <stp>MARKET_DATA_OVERRIDE=TURNOVER</stp>
        <stp>CRNCY=USD</stp>
        <stp>START_DATE_OVERRIDE=20170101</stp>
        <stp>END_DATE_OVERRIDE=20180131</stp>
        <tr r="B921" s="15"/>
      </tp>
      <tp>
        <v>29510744.582039978</v>
        <stp/>
        <stp>##V3_BDPV12</stp>
        <stp>ORG AT Equity</stp>
        <stp>INTERVAL_AVG</stp>
        <stp>[Trading Turnover and Marketcap (Crypto, Equity, FX)_0131.xlsx]All Equity 0131 %!R1313C2</stp>
        <stp>MARKET_DATA_OVERRIDE=TURNOVER</stp>
        <stp>CRNCY=USD</stp>
        <stp>START_DATE_OVERRIDE=20170101</stp>
        <stp>END_DATE_OVERRIDE=20180131</stp>
        <tr r="B1313" s="15"/>
      </tp>
      <tp>
        <v>7320567.6134473179</v>
        <stp/>
        <stp>##V3_BDPV12</stp>
        <stp>GJF NO Equity</stp>
        <stp>INTERVAL_AVG</stp>
        <stp>[Trading Turnover and Marketcap (Crypto, Equity, FX)_0131.xlsx]All Equity 0131 %!R2184C2</stp>
        <stp>MARKET_DATA_OVERRIDE=TURNOVER</stp>
        <stp>CRNCY=USD</stp>
        <stp>START_DATE_OVERRIDE=20170101</stp>
        <stp>END_DATE_OVERRIDE=20180131</stp>
        <tr r="B2184" s="15"/>
      </tp>
      <tp>
        <v>62826242.734799929</v>
        <stp/>
        <stp>##V3_BDPV12</stp>
        <stp>AV/ LN Equity</stp>
        <stp>INTERVAL_AVG</stp>
        <stp>[Trading Turnover and Marketcap (Crypto, Equity, FX)_0131.xlsx]All Equity 0131 %!R841C2</stp>
        <stp>MARKET_DATA_OVERRIDE=TURNOVER</stp>
        <stp>CRNCY=USD</stp>
        <stp>START_DATE_OVERRIDE=20170101</stp>
        <stp>END_DATE_OVERRIDE=20180131</stp>
        <tr r="B841" s="15"/>
      </tp>
      <tp>
        <v>153041711.65441185</v>
        <stp/>
        <stp>##V3_BDPV12</stp>
        <stp>YUM US Equity</stp>
        <stp>INTERVAL_AVG</stp>
        <stp>[Trading Turnover and Marketcap (Crypto, Equity, FX)_0131.xlsx]All Equity 0131 %!R361C2</stp>
        <stp>MARKET_DATA_OVERRIDE=TURNOVER</stp>
        <stp>CRNCY=USD</stp>
        <stp>START_DATE_OVERRIDE=20170101</stp>
        <stp>END_DATE_OVERRIDE=20180131</stp>
        <tr r="B361" s="15"/>
      </tp>
      <tp>
        <v>66010563.437427998</v>
        <stp/>
        <stp>##V3_BDPV12</stp>
        <stp>MQG AT Equity</stp>
        <stp>INTERVAL_AVG</stp>
        <stp>[Trading Turnover and Marketcap (Crypto, Equity, FX)_0131.xlsx]All Equity 0131 %!R811C2</stp>
        <stp>MARKET_DATA_OVERRIDE=TURNOVER</stp>
        <stp>CRNCY=USD</stp>
        <stp>START_DATE_OVERRIDE=20170101</stp>
        <stp>END_DATE_OVERRIDE=20180131</stp>
        <tr r="B811" s="15"/>
      </tp>
      <tp>
        <v>96761246.014226124</v>
        <stp/>
        <stp>##V3_BDPV12</stp>
        <stp>LHA GY Equity</stp>
        <stp>INTERVAL_AVG</stp>
        <stp>[Trading Turnover and Marketcap (Crypto, Equity, FX)_0131.xlsx]All Equity 0131 %!R601C2</stp>
        <stp>MARKET_DATA_OVERRIDE=TURNOVER</stp>
        <stp>CRNCY=USD</stp>
        <stp>START_DATE_OVERRIDE=20170101</stp>
        <stp>END_DATE_OVERRIDE=20180131</stp>
        <tr r="B601" s="15"/>
      </tp>
      <tp>
        <v>178651765.10660142</v>
        <stp/>
        <stp>##V3_BDPV12</stp>
        <stp>GSK LN Equity</stp>
        <stp>INTERVAL_AVG</stp>
        <stp>[Trading Turnover and Marketcap (Crypto, Equity, FX)_0131.xlsx]All Equity 0131 %!R291C2</stp>
        <stp>MARKET_DATA_OVERRIDE=TURNOVER</stp>
        <stp>CRNCY=USD</stp>
        <stp>START_DATE_OVERRIDE=20170101</stp>
        <stp>END_DATE_OVERRIDE=20180131</stp>
        <tr r="B291" s="15"/>
      </tp>
      <tp>
        <v>8252190.9318860043</v>
        <stp/>
        <stp>##V3_BDPV12</stp>
        <stp>FTT CT Equity</stp>
        <stp>INTERVAL_AVG</stp>
        <stp>[Trading Turnover and Marketcap (Crypto, Equity, FX)_0131.xlsx]All Equity 0131 %!R2138C2</stp>
        <stp>MARKET_DATA_OVERRIDE=TURNOVER</stp>
        <stp>CRNCY=USD</stp>
        <stp>START_DATE_OVERRIDE=20170101</stp>
        <stp>END_DATE_OVERRIDE=20180131</stp>
        <tr r="B2138" s="15"/>
      </tp>
      <tp>
        <v>14255037.449212385</v>
        <stp/>
        <stp>##V3_BDPV12</stp>
        <stp>COB LN Equity</stp>
        <stp>INTERVAL_AVG</stp>
        <stp>[Trading Turnover and Marketcap (Crypto, Equity, FX)_0131.xlsx]All Equity 0131 %!R1832C2</stp>
        <stp>MARKET_DATA_OVERRIDE=TURNOVER</stp>
        <stp>CRNCY=USD</stp>
        <stp>START_DATE_OVERRIDE=20170101</stp>
        <stp>END_DATE_OVERRIDE=20180131</stp>
        <tr r="B1832" s="15"/>
      </tp>
      <tp>
        <v>135456708.05147058</v>
        <stp/>
        <stp>##V3_BDPV12</stp>
        <stp>PEG US Equity</stp>
        <stp>INTERVAL_AVG</stp>
        <stp>[Trading Turnover and Marketcap (Crypto, Equity, FX)_0131.xlsx]All Equity 0131 %!R421C2</stp>
        <stp>MARKET_DATA_OVERRIDE=TURNOVER</stp>
        <stp>CRNCY=USD</stp>
        <stp>START_DATE_OVERRIDE=20170101</stp>
        <stp>END_DATE_OVERRIDE=20180131</stp>
        <tr r="B421" s="15"/>
      </tp>
      <tp>
        <v>280404842.3897059</v>
        <stp/>
        <stp>##V3_BDPV12</stp>
        <stp>PNC US Equity</stp>
        <stp>INTERVAL_AVG</stp>
        <stp>[Trading Turnover and Marketcap (Crypto, Equity, FX)_0131.xlsx]All Equity 0131 %!R141C2</stp>
        <stp>MARKET_DATA_OVERRIDE=TURNOVER</stp>
        <stp>CRNCY=USD</stp>
        <stp>START_DATE_OVERRIDE=20170101</stp>
        <stp>END_DATE_OVERRIDE=20180131</stp>
        <tr r="B141" s="15"/>
      </tp>
      <tp>
        <v>264070821.80752131</v>
        <stp/>
        <stp>##V3_BDPV12</stp>
        <stp>BNP FP Equity</stp>
        <stp>INTERVAL_AVG</stp>
        <stp>[Trading Turnover and Marketcap (Crypto, Equity, FX)_0131.xlsx]All Equity 0131 %!R161C2</stp>
        <stp>MARKET_DATA_OVERRIDE=TURNOVER</stp>
        <stp>CRNCY=USD</stp>
        <stp>START_DATE_OVERRIDE=20170101</stp>
        <stp>END_DATE_OVERRIDE=20180131</stp>
        <tr r="B161" s="15"/>
      </tp>
      <tp>
        <v>84693032.426470593</v>
        <stp/>
        <stp>##V3_BDPV12</stp>
        <stp>VAR US Equity</stp>
        <stp>INTERVAL_AVG</stp>
        <stp>[Trading Turnover and Marketcap (Crypto, Equity, FX)_0131.xlsx]All Equity 0131 %!R671C2</stp>
        <stp>MARKET_DATA_OVERRIDE=TURNOVER</stp>
        <stp>CRNCY=USD</stp>
        <stp>START_DATE_OVERRIDE=20170101</stp>
        <stp>END_DATE_OVERRIDE=20180131</stp>
        <tr r="B671" s="15"/>
      </tp>
      <tp>
        <v>156470267.27941161</v>
        <stp/>
        <stp>##V3_BDPV12</stp>
        <stp>VMC US Equity</stp>
        <stp>INTERVAL_AVG</stp>
        <stp>[Trading Turnover and Marketcap (Crypto, Equity, FX)_0131.xlsx]All Equity 0131 %!R351C2</stp>
        <stp>MARKET_DATA_OVERRIDE=TURNOVER</stp>
        <stp>CRNCY=USD</stp>
        <stp>START_DATE_OVERRIDE=20170101</stp>
        <stp>END_DATE_OVERRIDE=20180131</stp>
        <tr r="B351" s="15"/>
      </tp>
      <tp>
        <v>2863214.6188190761</v>
        <stp/>
        <stp>##V3_BDPV12</stp>
        <stp>UBL PK Equity</stp>
        <stp>INTERVAL_AVG</stp>
        <stp>[Trading Turnover and Marketcap (Crypto, Equity, FX)_0131.xlsx]All Equity 0131 %!R2418C2</stp>
        <stp>MARKET_DATA_OVERRIDE=TURNOVER</stp>
        <stp>CRNCY=USD</stp>
        <stp>START_DATE_OVERRIDE=20170101</stp>
        <stp>END_DATE_OVERRIDE=20180131</stp>
        <tr r="B2418" s="15"/>
      </tp>
      <tp>
        <v>56976901.374659017</v>
        <stp/>
        <stp>##V3_BDPV12</stp>
        <stp>GEN DC Equity</stp>
        <stp>INTERVAL_AVG</stp>
        <stp>[Trading Turnover and Marketcap (Crypto, Equity, FX)_0131.xlsx]All Equity 0131 %!R901C2</stp>
        <stp>MARKET_DATA_OVERRIDE=TURNOVER</stp>
        <stp>CRNCY=USD</stp>
        <stp>START_DATE_OVERRIDE=20170101</stp>
        <stp>END_DATE_OVERRIDE=20180131</stp>
        <tr r="B901" s="15"/>
      </tp>
      <tp>
        <v>353364987.72058809</v>
        <stp/>
        <stp>##V3_BDPV12</stp>
        <stp>WDC US Equity</stp>
        <stp>INTERVAL_AVG</stp>
        <stp>[Trading Turnover and Marketcap (Crypto, Equity, FX)_0131.xlsx]All Equity 0131 %!R101C2</stp>
        <stp>MARKET_DATA_OVERRIDE=TURNOVER</stp>
        <stp>CRNCY=USD</stp>
        <stp>START_DATE_OVERRIDE=20170101</stp>
        <stp>END_DATE_OVERRIDE=20180131</stp>
        <tr r="B101" s="15"/>
      </tp>
      <tp>
        <v>86744792.205882341</v>
        <stp/>
        <stp>##V3_BDPV12</stp>
        <stp>WRK US Equity</stp>
        <stp>INTERVAL_AVG</stp>
        <stp>[Trading Turnover and Marketcap (Crypto, Equity, FX)_0131.xlsx]All Equity 0131 %!R661C2</stp>
        <stp>MARKET_DATA_OVERRIDE=TURNOVER</stp>
        <stp>CRNCY=USD</stp>
        <stp>START_DATE_OVERRIDE=20170101</stp>
        <stp>END_DATE_OVERRIDE=20180131</stp>
        <tr r="B661" s="15"/>
      </tp>
      <tp>
        <v>107870321.32352939</v>
        <stp/>
        <stp>##V3_BDPV12</stp>
        <stp>WYN US Equity</stp>
        <stp>INTERVAL_AVG</stp>
        <stp>[Trading Turnover and Marketcap (Crypto, Equity, FX)_0131.xlsx]All Equity 0131 %!R531C2</stp>
        <stp>MARKET_DATA_OVERRIDE=TURNOVER</stp>
        <stp>CRNCY=USD</stp>
        <stp>START_DATE_OVERRIDE=20170101</stp>
        <stp>END_DATE_OVERRIDE=20180131</stp>
        <tr r="B531" s="15"/>
      </tp>
      <tp>
        <v>74433553.054919556</v>
        <stp/>
        <stp>##V3_BDPV12</stp>
        <stp>SCMN SE Equity</stp>
        <stp>INTERVAL_AVG</stp>
        <stp>[Trading Turnover and Marketcap (Crypto, Equity, FX)_0131.xlsx]All Equity 0131 %!R741C2</stp>
        <stp>MARKET_DATA_OVERRIDE=TURNOVER</stp>
        <stp>CRNCY=USD</stp>
        <stp>START_DATE_OVERRIDE=20170101</stp>
        <stp>END_DATE_OVERRIDE=20180131</stp>
        <tr r="B741" s="15"/>
      </tp>
      <tp>
        <v>119548914.63267653</v>
        <stp/>
        <stp>##V3_BDPV12</stp>
        <stp>REP SQ Equity</stp>
        <stp>INTERVAL_AVG</stp>
        <stp>[Trading Turnover and Marketcap (Crypto, Equity, FX)_0131.xlsx]All Equity 0131 %!R481C2</stp>
        <stp>MARKET_DATA_OVERRIDE=TURNOVER</stp>
        <stp>CRNCY=USD</stp>
        <stp>START_DATE_OVERRIDE=20170101</stp>
        <stp>END_DATE_OVERRIDE=20180131</stp>
        <tr r="B481" s="15"/>
      </tp>
      <tp>
        <v>57578841.470588222</v>
        <stp/>
        <stp>##V3_BDPV12</stp>
        <stp>TFX US Equity</stp>
        <stp>INTERVAL_AVG</stp>
        <stp>[Trading Turnover and Marketcap (Crypto, Equity, FX)_0131.xlsx]All Equity 0131 %!R891C2</stp>
        <stp>MARKET_DATA_OVERRIDE=TURNOVER</stp>
        <stp>CRNCY=USD</stp>
        <stp>START_DATE_OVERRIDE=20170101</stp>
        <stp>END_DATE_OVERRIDE=20180131</stp>
        <tr r="B891" s="15"/>
      </tp>
      <tp>
        <v>127269189.47466686</v>
        <stp/>
        <stp>##V3_BDPV12</stp>
        <stp>BNS CT Equity</stp>
        <stp>INTERVAL_AVG</stp>
        <stp>[Trading Turnover and Marketcap (Crypto, Equity, FX)_0131.xlsx]All Equity 0131 %!R451C2</stp>
        <stp>MARKET_DATA_OVERRIDE=TURNOVER</stp>
        <stp>CRNCY=USD</stp>
        <stp>START_DATE_OVERRIDE=20170101</stp>
        <stp>END_DATE_OVERRIDE=20180131</stp>
        <tr r="B451" s="15"/>
      </tp>
      <tp>
        <v>81147322.205882341</v>
        <stp/>
        <stp>##V3_BDPV12</stp>
        <stp>TOL US Equity</stp>
        <stp>INTERVAL_AVG</stp>
        <stp>[Trading Turnover and Marketcap (Crypto, Equity, FX)_0131.xlsx]All Equity 0131 %!R691C2</stp>
        <stp>MARKET_DATA_OVERRIDE=TURNOVER</stp>
        <stp>CRNCY=USD</stp>
        <stp>START_DATE_OVERRIDE=20170101</stp>
        <stp>END_DATE_OVERRIDE=20180131</stp>
        <tr r="B691" s="15"/>
      </tp>
      <tp>
        <v>1798883.9927451678</v>
        <stp/>
        <stp>##V3_BDPV12</stp>
        <stp>ISA CX Equity</stp>
        <stp>INTERVAL_AVG</stp>
        <stp>[Trading Turnover and Marketcap (Crypto, Equity, FX)_0131.xlsx]All Equity 0131 %!R2467C2</stp>
        <stp>MARKET_DATA_OVERRIDE=TURNOVER</stp>
        <stp>CRNCY=USD</stp>
        <stp>START_DATE_OVERRIDE=20170101</stp>
        <stp>END_DATE_OVERRIDE=20180131</stp>
        <tr r="B2467" s="15"/>
      </tp>
      <tp>
        <v>10090176.84482467</v>
        <stp/>
        <stp>##V3_BDPV12</stp>
        <stp>FPH NZ Equity</stp>
        <stp>INTERVAL_AVG</stp>
        <stp>[Trading Turnover and Marketcap (Crypto, Equity, FX)_0131.xlsx]All Equity 0131 %!R2045C2</stp>
        <stp>MARKET_DATA_OVERRIDE=TURNOVER</stp>
        <stp>CRNCY=USD</stp>
        <stp>START_DATE_OVERRIDE=20170101</stp>
        <stp>END_DATE_OVERRIDE=20180131</stp>
        <tr r="B2045" s="15"/>
      </tp>
      <tp>
        <v>317242859.9264704</v>
        <stp/>
        <stp>##V3_BDPV12</stp>
        <stp>UPS US Equity</stp>
        <stp>INTERVAL_AVG</stp>
        <stp>[Trading Turnover and Marketcap (Crypto, Equity, FX)_0131.xlsx]All Equity 0131 %!R111C2</stp>
        <stp>MARKET_DATA_OVERRIDE=TURNOVER</stp>
        <stp>CRNCY=USD</stp>
        <stp>START_DATE_OVERRIDE=20170101</stp>
        <stp>END_DATE_OVERRIDE=20180131</stp>
        <tr r="B111" s="15"/>
      </tp>
      <tp>
        <v>6602206.9346346445</v>
        <stp/>
        <stp>##V3_BDPV12</stp>
        <stp>HTO GA Equity</stp>
        <stp>INTERVAL_AVG</stp>
        <stp>[Trading Turnover and Marketcap (Crypto, Equity, FX)_0131.xlsx]All Equity 0131 %!R2222C2</stp>
        <stp>MARKET_DATA_OVERRIDE=TURNOVER</stp>
        <stp>CRNCY=USD</stp>
        <stp>START_DATE_OVERRIDE=20170101</stp>
        <stp>END_DATE_OVERRIDE=20180131</stp>
        <tr r="B2222" s="15"/>
      </tp>
      <tp>
        <v>121969407.75735298</v>
        <stp/>
        <stp>##V3_BDPV12</stp>
        <stp>KSU US Equity</stp>
        <stp>INTERVAL_AVG</stp>
        <stp>[Trading Turnover and Marketcap (Crypto, Equity, FX)_0131.xlsx]All Equity 0131 %!R471C2</stp>
        <stp>MARKET_DATA_OVERRIDE=TURNOVER</stp>
        <stp>CRNCY=USD</stp>
        <stp>START_DATE_OVERRIDE=20170101</stp>
        <stp>END_DATE_OVERRIDE=20180131</stp>
        <tr r="B471" s="15"/>
      </tp>
      <tp>
        <v>190152365.44117641</v>
        <stp/>
        <stp>##V3_BDPV12</stp>
        <stp>KSS US Equity</stp>
        <stp>INTERVAL_AVG</stp>
        <stp>[Trading Turnover and Marketcap (Crypto, Equity, FX)_0131.xlsx]All Equity 0131 %!R261C2</stp>
        <stp>MARKET_DATA_OVERRIDE=TURNOVER</stp>
        <stp>CRNCY=USD</stp>
        <stp>START_DATE_OVERRIDE=20170101</stp>
        <stp>END_DATE_OVERRIDE=20180131</stp>
        <tr r="B261" s="15"/>
      </tp>
      <tp>
        <v>311077769.04411769</v>
        <stp/>
        <stp>##V3_BDPV12</stp>
        <stp>WYNN US Equity</stp>
        <stp>INTERVAL_AVG</stp>
        <stp>[Trading Turnover and Marketcap (Crypto, Equity, FX)_0131.xlsx]All Equity 0131 %!R115C2</stp>
        <stp>MARKET_DATA_OVERRIDE=TURNOVER</stp>
        <stp>CRNCY=USD</stp>
        <stp>START_DATE_OVERRIDE=20170101</stp>
        <stp>END_DATE_OVERRIDE=20180131</stp>
        <tr r="B115" s="15"/>
      </tp>
      <tp>
        <v>129685150.33088233</v>
        <stp/>
        <stp>##V3_BDPV12</stp>
        <stp>HAS US Equity</stp>
        <stp>INTERVAL_AVG</stp>
        <stp>[Trading Turnover and Marketcap (Crypto, Equity, FX)_0131.xlsx]All Equity 0131 %!R441C2</stp>
        <stp>MARKET_DATA_OVERRIDE=TURNOVER</stp>
        <stp>CRNCY=USD</stp>
        <stp>START_DATE_OVERRIDE=20170101</stp>
        <stp>END_DATE_OVERRIDE=20180131</stp>
        <tr r="B441" s="15"/>
      </tp>
      <tp>
        <v>95731343.235294074</v>
        <stp/>
        <stp>##V3_BDPV12</stp>
        <stp>HDS US Equity</stp>
        <stp>INTERVAL_AVG</stp>
        <stp>[Trading Turnover and Marketcap (Crypto, Equity, FX)_0131.xlsx]All Equity 0131 %!R611C2</stp>
        <stp>MARKET_DATA_OVERRIDE=TURNOVER</stp>
        <stp>CRNCY=USD</stp>
        <stp>START_DATE_OVERRIDE=20170101</stp>
        <stp>END_DATE_OVERRIDE=20180131</stp>
        <tr r="B611" s="15"/>
      </tp>
      <tp>
        <v>5694988.5955694001</v>
        <stp/>
        <stp>##V3_BDPV12</stp>
        <stp>FCR CT Equity</stp>
        <stp>INTERVAL_AVG</stp>
        <stp>[Trading Turnover and Marketcap (Crypto, Equity, FX)_0131.xlsx]All Equity 0131 %!R2258C2</stp>
        <stp>MARKET_DATA_OVERRIDE=TURNOVER</stp>
        <stp>CRNCY=USD</stp>
        <stp>START_DATE_OVERRIDE=20170101</stp>
        <stp>END_DATE_OVERRIDE=20180131</stp>
        <tr r="B2258" s="15"/>
      </tp>
      <tp>
        <v>78643780.551470548</v>
        <stp/>
        <stp>##V3_BDPV12</stp>
        <stp>HRB US Equity</stp>
        <stp>INTERVAL_AVG</stp>
        <stp>[Trading Turnover and Marketcap (Crypto, Equity, FX)_0131.xlsx]All Equity 0131 %!R711C2</stp>
        <stp>MARKET_DATA_OVERRIDE=TURNOVER</stp>
        <stp>CRNCY=USD</stp>
        <stp>START_DATE_OVERRIDE=20170101</stp>
        <stp>END_DATE_OVERRIDE=20180131</stp>
        <tr r="B711" s="15"/>
      </tp>
      <tp>
        <v>200431129.04411745</v>
        <stp/>
        <stp>##V3_BDPV12</stp>
        <stp>HPQ US Equity</stp>
        <stp>INTERVAL_AVG</stp>
        <stp>[Trading Turnover and Marketcap (Crypto, Equity, FX)_0131.xlsx]All Equity 0131 %!R241C2</stp>
        <stp>MARKET_DATA_OVERRIDE=TURNOVER</stp>
        <stp>CRNCY=USD</stp>
        <stp>START_DATE_OVERRIDE=20170101</stp>
        <stp>END_DATE_OVERRIDE=20180131</stp>
        <tr r="B241" s="15"/>
      </tp>
      <tp>
        <v>80087789.374999985</v>
        <stp/>
        <stp>##V3_BDPV12</stp>
        <stp>IAC US Equity</stp>
        <stp>INTERVAL_AVG</stp>
        <stp>[Trading Turnover and Marketcap (Crypto, Equity, FX)_0131.xlsx]All Equity 0131 %!R701C2</stp>
        <stp>MARKET_DATA_OVERRIDE=TURNOVER</stp>
        <stp>CRNCY=USD</stp>
        <stp>START_DATE_OVERRIDE=20170101</stp>
        <stp>END_DATE_OVERRIDE=20180131</stp>
        <tr r="B701" s="15"/>
      </tp>
      <tp>
        <v>58751357.095588215</v>
        <stp/>
        <stp>##V3_BDPV12</stp>
        <stp>IFF US Equity</stp>
        <stp>INTERVAL_AVG</stp>
        <stp>[Trading Turnover and Marketcap (Crypto, Equity, FX)_0131.xlsx]All Equity 0131 %!R881C2</stp>
        <stp>MARKET_DATA_OVERRIDE=TURNOVER</stp>
        <stp>CRNCY=USD</stp>
        <stp>START_DATE_OVERRIDE=20170101</stp>
        <stp>END_DATE_OVERRIDE=20180131</stp>
        <tr r="B881" s="15"/>
      </tp>
      <tp>
        <v>25649501.649255596</v>
        <stp/>
        <stp>##V3_BDPV12</stp>
        <stp>FFH CT Equity</stp>
        <stp>INTERVAL_AVG</stp>
        <stp>[Trading Turnover and Marketcap (Crypto, Equity, FX)_0131.xlsx]All Equity 0131 %!R1408C2</stp>
        <stp>MARKET_DATA_OVERRIDE=TURNOVER</stp>
        <stp>CRNCY=USD</stp>
        <stp>START_DATE_OVERRIDE=20170101</stp>
        <stp>END_DATE_OVERRIDE=20180131</stp>
        <tr r="B1408" s="15"/>
      </tp>
      <tp>
        <v>23283310.115154058</v>
        <stp/>
        <stp>##V3_BDPV12</stp>
        <stp>BAF IS Equity</stp>
        <stp>INTERVAL_AVG</stp>
        <stp>[Trading Turnover and Marketcap (Crypto, Equity, FX)_0131.xlsx]All Equity 0131 %!R1476C2</stp>
        <stp>MARKET_DATA_OVERRIDE=TURNOVER</stp>
        <stp>CRNCY=USD</stp>
        <stp>START_DATE_OVERRIDE=20170101</stp>
        <stp>END_DATE_OVERRIDE=20180131</stp>
        <tr r="B1476" s="15"/>
      </tp>
      <tp>
        <v>167351934.44855267</v>
        <stp/>
        <stp>##V3_BDPV12</stp>
        <stp>VOD LN Equity</stp>
        <stp>INTERVAL_AVG</stp>
        <stp>[Trading Turnover and Marketcap (Crypto, Equity, FX)_0131.xlsx]All Equity 0131 %!R321C2</stp>
        <stp>MARKET_DATA_OVERRIDE=TURNOVER</stp>
        <stp>CRNCY=USD</stp>
        <stp>START_DATE_OVERRIDE=20170101</stp>
        <stp>END_DATE_OVERRIDE=20180131</stp>
        <tr r="B321" s="15"/>
      </tp>
      <tp>
        <v>11736660.368669257</v>
        <stp/>
        <stp>##V3_BDPV12</stp>
        <stp>H CT Equity</stp>
        <stp>INTERVAL_AVG</stp>
        <stp>[Trading Turnover and Marketcap (Crypto, Equity, FX)_0131.xlsx]All Equity 0131 %!R1960C2</stp>
        <stp>MARKET_DATA_OVERRIDE=TURNOVER</stp>
        <stp>CRNCY=USD</stp>
        <stp>START_DATE_OVERRIDE=20170101</stp>
        <stp>END_DATE_OVERRIDE=20180131</stp>
        <tr r="B1960" s="15"/>
      </tp>
      <tp>
        <v>146125388.78676465</v>
        <stp/>
        <stp>##V3_BDPV12</stp>
        <stp>LEN US Equity</stp>
        <stp>INTERVAL_AVG</stp>
        <stp>[Trading Turnover and Marketcap (Crypto, Equity, FX)_0131.xlsx]All Equity 0131 %!R381C2</stp>
        <stp>MARKET_DATA_OVERRIDE=TURNOVER</stp>
        <stp>CRNCY=USD</stp>
        <stp>START_DATE_OVERRIDE=20170101</stp>
        <stp>END_DATE_OVERRIDE=20180131</stp>
        <tr r="B381" s="15"/>
      </tp>
      <tp>
        <v>99509334.264705822</v>
        <stp/>
        <stp>##V3_BDPV12</stp>
        <stp>LEA US Equity</stp>
        <stp>INTERVAL_AVG</stp>
        <stp>[Trading Turnover and Marketcap (Crypto, Equity, FX)_0131.xlsx]All Equity 0131 %!R581C2</stp>
        <stp>MARKET_DATA_OVERRIDE=TURNOVER</stp>
        <stp>CRNCY=USD</stp>
        <stp>START_DATE_OVERRIDE=20170101</stp>
        <stp>END_DATE_OVERRIDE=20180131</stp>
        <tr r="B581" s="15"/>
      </tp>
      <tp>
        <v>77150167.192134559</v>
        <stp/>
        <stp>##V3_BDPV12</stp>
        <stp>SBIN IS Equity</stp>
        <stp>INTERVAL_AVG</stp>
        <stp>[Trading Turnover and Marketcap (Crypto, Equity, FX)_0131.xlsx]All Equity 0131 %!R721C2</stp>
        <stp>MARKET_DATA_OVERRIDE=TURNOVER</stp>
        <stp>CRNCY=USD</stp>
        <stp>START_DATE_OVERRIDE=20170101</stp>
        <stp>END_DATE_OVERRIDE=20180131</stp>
        <tr r="B721" s="15"/>
      </tp>
      <tp>
        <v>89556909.595588222</v>
        <stp/>
        <stp>##V3_BDPV12</stp>
        <stp>MKC US Equity</stp>
        <stp>INTERVAL_AVG</stp>
        <stp>[Trading Turnover and Marketcap (Crypto, Equity, FX)_0131.xlsx]All Equity 0131 %!R641C2</stp>
        <stp>MARKET_DATA_OVERRIDE=TURNOVER</stp>
        <stp>CRNCY=USD</stp>
        <stp>START_DATE_OVERRIDE=20170101</stp>
        <stp>END_DATE_OVERRIDE=20180131</stp>
        <tr r="B641" s="15"/>
      </tp>
      <tp>
        <v>44765875.886192709</v>
        <stp/>
        <stp>##V3_BDPV12</stp>
        <stp>KPN NA Equity</stp>
        <stp>INTERVAL_AVG</stp>
        <stp>[Trading Turnover and Marketcap (Crypto, Equity, FX)_0131.xlsx]All Equity 0131 %!R1048C2</stp>
        <stp>MARKET_DATA_OVERRIDE=TURNOVER</stp>
        <stp>CRNCY=USD</stp>
        <stp>START_DATE_OVERRIDE=20170101</stp>
        <stp>END_DATE_OVERRIDE=20180131</stp>
        <tr r="B1048" s="15"/>
      </tp>
      <tp>
        <v>229231976.5808821</v>
        <stp/>
        <stp>##V3_BDPV12</stp>
        <stp>MYL US Equity</stp>
        <stp>INTERVAL_AVG</stp>
        <stp>[Trading Turnover and Marketcap (Crypto, Equity, FX)_0131.xlsx]All Equity 0131 %!R191C2</stp>
        <stp>MARKET_DATA_OVERRIDE=TURNOVER</stp>
        <stp>CRNCY=USD</stp>
        <stp>START_DATE_OVERRIDE=20170101</stp>
        <stp>END_DATE_OVERRIDE=20180131</stp>
        <tr r="B191" s="15"/>
      </tp>
      <tp>
        <v>70394600.46713233</v>
        <stp/>
        <stp>##V3_BDPV12</stp>
        <stp>DBS SP Equity</stp>
        <stp>INTERVAL_AVG</stp>
        <stp>[Trading Turnover and Marketcap (Crypto, Equity, FX)_0131.xlsx]All Equity 0131 %!R781C2</stp>
        <stp>MARKET_DATA_OVERRIDE=TURNOVER</stp>
        <stp>CRNCY=USD</stp>
        <stp>START_DATE_OVERRIDE=20170101</stp>
        <stp>END_DATE_OVERRIDE=20180131</stp>
        <tr r="B781" s="15"/>
      </tp>
      <tp>
        <v>25184358.36303198</v>
        <stp/>
        <stp>##V3_BDPV12</stp>
        <stp>KGX GY Equity</stp>
        <stp>INTERVAL_AVG</stp>
        <stp>[Trading Turnover and Marketcap (Crypto, Equity, FX)_0131.xlsx]All Equity 0131 %!R1421C2</stp>
        <stp>MARKET_DATA_OVERRIDE=TURNOVER</stp>
        <stp>CRNCY=USD</stp>
        <stp>START_DATE_OVERRIDE=20170101</stp>
        <stp>END_DATE_OVERRIDE=20180131</stp>
        <tr r="B1421" s="15"/>
      </tp>
      <tp>
        <v>22629558.537702534</v>
        <stp/>
        <stp>##V3_BDPV12</stp>
        <stp>CPI LN Equity</stp>
        <stp>INTERVAL_AVG</stp>
        <stp>[Trading Turnover and Marketcap (Crypto, Equity, FX)_0131.xlsx]All Equity 0131 %!R1502C2</stp>
        <stp>MARKET_DATA_OVERRIDE=TURNOVER</stp>
        <stp>CRNCY=USD</stp>
        <stp>START_DATE_OVERRIDE=20170101</stp>
        <stp>END_DATE_OVERRIDE=20180131</stp>
        <tr r="B1502" s="15"/>
      </tp>
      <tp>
        <v>159683234.55882344</v>
        <stp/>
        <stp>##V3_BDPV12</stp>
        <stp>SPGI US Equity</stp>
        <stp>INTERVAL_AVG</stp>
        <stp>[Trading Turnover and Marketcap (Crypto, Equity, FX)_0131.xlsx]All Equity 0131 %!R341C2</stp>
        <stp>MARKET_DATA_OVERRIDE=TURNOVER</stp>
        <stp>CRNCY=USD</stp>
        <stp>START_DATE_OVERRIDE=20170101</stp>
        <stp>END_DATE_OVERRIDE=20180131</stp>
        <tr r="B341" s="15"/>
      </tp>
      <tp>
        <v>174745254.81617653</v>
        <stp/>
        <stp>##V3_BDPV12</stp>
        <stp>CFG US Equity</stp>
        <stp>INTERVAL_AVG</stp>
        <stp>[Trading Turnover and Marketcap (Crypto, Equity, FX)_0131.xlsx]All Equity 0131 %!R301C2</stp>
        <stp>MARKET_DATA_OVERRIDE=TURNOVER</stp>
        <stp>CRNCY=USD</stp>
        <stp>START_DATE_OVERRIDE=20170101</stp>
        <stp>END_DATE_OVERRIDE=20180131</stp>
        <tr r="B301" s="15"/>
      </tp>
      <tp>
        <v>253238504.74264711</v>
        <stp/>
        <stp>##V3_BDPV12</stp>
        <stp>CBS US Equity</stp>
        <stp>INTERVAL_AVG</stp>
        <stp>[Trading Turnover and Marketcap (Crypto, Equity, FX)_0131.xlsx]All Equity 0131 %!R171C2</stp>
        <stp>MARKET_DATA_OVERRIDE=TURNOVER</stp>
        <stp>CRNCY=USD</stp>
        <stp>START_DATE_OVERRIDE=20170101</stp>
        <stp>END_DATE_OVERRIDE=20180131</stp>
        <tr r="B171" s="15"/>
      </tp>
      <tp>
        <v>142866259.70588243</v>
        <stp/>
        <stp>##V3_BDPV12</stp>
        <stp>COG US Equity</stp>
        <stp>INTERVAL_AVG</stp>
        <stp>[Trading Turnover and Marketcap (Crypto, Equity, FX)_0131.xlsx]All Equity 0131 %!R391C2</stp>
        <stp>MARKET_DATA_OVERRIDE=TURNOVER</stp>
        <stp>CRNCY=USD</stp>
        <stp>START_DATE_OVERRIDE=20170101</stp>
        <stp>END_DATE_OVERRIDE=20180131</stp>
        <tr r="B391" s="15"/>
      </tp>
      <tp>
        <v>52590984.191176452</v>
        <stp/>
        <stp>##V3_BDPV12</stp>
        <stp>CCK US Equity</stp>
        <stp>INTERVAL_AVG</stp>
        <stp>[Trading Turnover and Marketcap (Crypto, Equity, FX)_0131.xlsx]All Equity 0131 %!R951C2</stp>
        <stp>MARKET_DATA_OVERRIDE=TURNOVER</stp>
        <stp>CRNCY=USD</stp>
        <stp>START_DATE_OVERRIDE=20170101</stp>
        <stp>END_DATE_OVERRIDE=20180131</stp>
        <tr r="B951" s="15"/>
      </tp>
      <tp>
        <v>36377495.103068091</v>
        <stp/>
        <stp>##V3_BDPV12</stp>
        <stp>BEI GY Equity</stp>
        <stp>INTERVAL_AVG</stp>
        <stp>[Trading Turnover and Marketcap (Crypto, Equity, FX)_0131.xlsx]All Equity 0131 %!R1178C2</stp>
        <stp>MARKET_DATA_OVERRIDE=TURNOVER</stp>
        <stp>CRNCY=USD</stp>
        <stp>START_DATE_OVERRIDE=20170101</stp>
        <stp>END_DATE_OVERRIDE=20180131</stp>
        <tr r="B1178" s="15"/>
      </tp>
      <tp>
        <v>124262423.38235302</v>
        <stp/>
        <stp>##V3_BDPV12</stp>
        <stp>PRGO US Equity</stp>
        <stp>INTERVAL_AVG</stp>
        <stp>[Trading Turnover and Marketcap (Crypto, Equity, FX)_0131.xlsx]All Equity 0131 %!R462C2</stp>
        <stp>MARKET_DATA_OVERRIDE=TURNOVER</stp>
        <stp>CRNCY=USD</stp>
        <stp>START_DATE_OVERRIDE=20170101</stp>
        <stp>END_DATE_OVERRIDE=20180131</stp>
        <tr r="B462" s="15"/>
      </tp>
      <tp>
        <v>18442393.89715305</v>
        <stp/>
        <stp>##V3_BDPV12</stp>
        <stp>GIL CT Equity</stp>
        <stp>INTERVAL_AVG</stp>
        <stp>[Trading Turnover and Marketcap (Crypto, Equity, FX)_0131.xlsx]All Equity 0131 %!R1659C2</stp>
        <stp>MARKET_DATA_OVERRIDE=TURNOVER</stp>
        <stp>CRNCY=USD</stp>
        <stp>START_DATE_OVERRIDE=20170101</stp>
        <stp>END_DATE_OVERRIDE=20180131</stp>
        <tr r="B1659" s="15"/>
      </tp>
      <tp>
        <v>162244155.1838235</v>
        <stp/>
        <stp>##V3_BDPV12</stp>
        <stp>TTWO US Equity</stp>
        <stp>INTERVAL_AVG</stp>
        <stp>[Trading Turnover and Marketcap (Crypto, Equity, FX)_0131.xlsx]All Equity 0131 %!R336C2</stp>
        <stp>MARKET_DATA_OVERRIDE=TURNOVER</stp>
        <stp>CRNCY=USD</stp>
        <stp>START_DATE_OVERRIDE=20170101</stp>
        <stp>END_DATE_OVERRIDE=20180131</stp>
        <tr r="B336" s="15"/>
      </tp>
      <tp>
        <v>211198479.63235304</v>
        <stp/>
        <stp>##V3_BDPV12</stp>
        <stp>GIS US Equity</stp>
        <stp>INTERVAL_AVG</stp>
        <stp>[Trading Turnover and Marketcap (Crypto, Equity, FX)_0131.xlsx]All Equity 0131 %!R221C2</stp>
        <stp>MARKET_DATA_OVERRIDE=TURNOVER</stp>
        <stp>CRNCY=USD</stp>
        <stp>START_DATE_OVERRIDE=20170101</stp>
        <stp>END_DATE_OVERRIDE=20180131</stp>
        <tr r="B221" s="15"/>
      </tp>
      <tp>
        <v>170878739.66911769</v>
        <stp/>
        <stp>##V3_BDPV12</stp>
        <stp>DFS US Equity</stp>
        <stp>INTERVAL_AVG</stp>
        <stp>[Trading Turnover and Marketcap (Crypto, Equity, FX)_0131.xlsx]All Equity 0131 %!R311C2</stp>
        <stp>MARKET_DATA_OVERRIDE=TURNOVER</stp>
        <stp>CRNCY=USD</stp>
        <stp>START_DATE_OVERRIDE=20170101</stp>
        <stp>END_DATE_OVERRIDE=20180131</stp>
        <tr r="B311" s="15"/>
      </tp>
      <tp>
        <v>73065833.125000045</v>
        <stp/>
        <stp>##V3_BDPV12</stp>
        <stp>DRE US Equity</stp>
        <stp>INTERVAL_AVG</stp>
        <stp>[Trading Turnover and Marketcap (Crypto, Equity, FX)_0131.xlsx]All Equity 0131 %!R751C2</stp>
        <stp>MARKET_DATA_OVERRIDE=TURNOVER</stp>
        <stp>CRNCY=USD</stp>
        <stp>START_DATE_OVERRIDE=20170101</stp>
        <stp>END_DATE_OVERRIDE=20180131</stp>
        <tr r="B751" s="15"/>
      </tp>
      <tp>
        <v>292849595.69852918</v>
        <stp/>
        <stp>##V3_BDPV12</stp>
        <stp>EOG US Equity</stp>
        <stp>INTERVAL_AVG</stp>
        <stp>[Trading Turnover and Marketcap (Crypto, Equity, FX)_0131.xlsx]All Equity 0131 %!R131C2</stp>
        <stp>MARKET_DATA_OVERRIDE=TURNOVER</stp>
        <stp>CRNCY=USD</stp>
        <stp>START_DATE_OVERRIDE=20170101</stp>
        <stp>END_DATE_OVERRIDE=20180131</stp>
        <tr r="B131" s="15"/>
      </tp>
      <tp>
        <v>16214958.257698905</v>
        <stp/>
        <stp>##V3_BDPV12</stp>
        <stp>DMP AT Equity</stp>
        <stp>INTERVAL_AVG</stp>
        <stp>[Trading Turnover and Marketcap (Crypto, Equity, FX)_0131.xlsx]All Equity 0131 %!R1748C2</stp>
        <stp>MARKET_DATA_OVERRIDE=TURNOVER</stp>
        <stp>CRNCY=USD</stp>
        <stp>START_DATE_OVERRIDE=20170101</stp>
        <stp>END_DATE_OVERRIDE=20180131</stp>
        <tr r="B1748" s="15"/>
      </tp>
      <tp>
        <v>205469862.1691176</v>
        <stp/>
        <stp>##V3_BDPV12</stp>
        <stp>SWKS US Equity</stp>
        <stp>INTERVAL_AVG</stp>
        <stp>[Trading Turnover and Marketcap (Crypto, Equity, FX)_0131.xlsx]All Equity 0131 %!R231C2</stp>
        <stp>MARKET_DATA_OVERRIDE=TURNOVER</stp>
        <stp>CRNCY=USD</stp>
        <stp>START_DATE_OVERRIDE=20170101</stp>
        <stp>END_DATE_OVERRIDE=20180131</stp>
        <tr r="B231" s="15"/>
      </tp>
      <tp>
        <v>12734431.050218873</v>
        <stp/>
        <stp>##V3_BDPV12</stp>
        <stp>O2D GY Equity</stp>
        <stp>INTERVAL_AVG</stp>
        <stp>[Trading Turnover and Marketcap (Crypto, Equity, FX)_0131.xlsx]All Equity 0131 %!R1914C2</stp>
        <stp>MARKET_DATA_OVERRIDE=TURNOVER</stp>
        <stp>CRNCY=USD</stp>
        <stp>START_DATE_OVERRIDE=20170101</stp>
        <stp>END_DATE_OVERRIDE=20180131</stp>
        <tr r="B1914" s="15"/>
      </tp>
      <tp>
        <v>71715570.411405787</v>
        <stp/>
        <stp>##V3_BDPV12</stp>
        <stp>688 HK Equity</stp>
        <stp>INTERVAL_AVG</stp>
        <stp>[Trading Turnover and Marketcap (Crypto, Equity, FX)_0131.xlsx]All Equity 0131 %!R770C2</stp>
        <stp>MARKET_DATA_OVERRIDE=TURNOVER</stp>
        <stp>CRNCY=USD</stp>
        <stp>START_DATE_OVERRIDE=20170101</stp>
        <stp>END_DATE_OVERRIDE=20180131</stp>
        <tr r="B770" s="15"/>
      </tp>
      <tp>
        <v>264419081.01925686</v>
        <stp/>
        <stp>##V3_BDPV12</stp>
        <stp>939 HK Equity</stp>
        <stp>INTERVAL_AVG</stp>
        <stp>[Trading Turnover and Marketcap (Crypto, Equity, FX)_0131.xlsx]All Equity 0131 %!R160C2</stp>
        <stp>MARKET_DATA_OVERRIDE=TURNOVER</stp>
        <stp>CRNCY=USD</stp>
        <stp>START_DATE_OVERRIDE=20170101</stp>
        <stp>END_DATE_OVERRIDE=20180131</stp>
        <tr r="B160" s="15"/>
      </tp>
      <tp>
        <v>38328020.694852933</v>
        <stp/>
        <stp>##V3_BDPV12</stp>
        <stp>FLIR US Equity</stp>
        <stp>INTERVAL_AVG</stp>
        <stp>[Trading Turnover and Marketcap (Crypto, Equity, FX)_0131.xlsx]All Equity 0131 %!R1137C2</stp>
        <stp>MARKET_DATA_OVERRIDE=TURNOVER</stp>
        <stp>CRNCY=USD</stp>
        <stp>START_DATE_OVERRIDE=20170101</stp>
        <stp>END_DATE_OVERRIDE=20180131</stp>
        <tr r="B1137" s="15"/>
      </tp>
      <tp>
        <v>38040279.191176437</v>
        <stp/>
        <stp>##V3_BDPV12</stp>
        <stp>JKHY US Equity</stp>
        <stp>INTERVAL_AVG</stp>
        <stp>[Trading Turnover and Marketcap (Crypto, Equity, FX)_0131.xlsx]All Equity 0131 %!R1140C2</stp>
        <stp>MARKET_DATA_OVERRIDE=TURNOVER</stp>
        <stp>CRNCY=USD</stp>
        <stp>START_DATE_OVERRIDE=20170101</stp>
        <stp>END_DATE_OVERRIDE=20180131</stp>
        <tr r="B1140" s="15"/>
      </tp>
      <tp>
        <v>78511592.541059658</v>
        <stp/>
        <stp>##V3_BDPV12</stp>
        <stp>BBAS3 BS Equity</stp>
        <stp>INTERVAL_AVG</stp>
        <stp>[Trading Turnover and Marketcap (Crypto, Equity, FX)_0131.xlsx]All Equity 0131 %!R713C2</stp>
        <stp>MARKET_DATA_OVERRIDE=TURNOVER</stp>
        <stp>CRNCY=USD</stp>
        <stp>START_DATE_OVERRIDE=20170101</stp>
        <stp>END_DATE_OVERRIDE=20180131</stp>
        <tr r="B713" s="15"/>
      </tp>
      <tp>
        <v>17726839.069733791</v>
        <stp/>
        <stp>##V3_BDPV12</stp>
        <stp>UPLL IS Equity</stp>
        <stp>INTERVAL_AVG</stp>
        <stp>[Trading Turnover and Marketcap (Crypto, Equity, FX)_0131.xlsx]All Equity 0131 %!R1687C2</stp>
        <stp>MARKET_DATA_OVERRIDE=TURNOVER</stp>
        <stp>CRNCY=USD</stp>
        <stp>START_DATE_OVERRIDE=20170101</stp>
        <stp>END_DATE_OVERRIDE=20180131</stp>
        <tr r="B1687" s="15"/>
      </tp>
      <tp>
        <v>49871555.472712286</v>
        <stp/>
        <stp>##V3_BDPV12</stp>
        <stp>CIEL3 BS Equity</stp>
        <stp>INTERVAL_AVG</stp>
        <stp>[Trading Turnover and Marketcap (Crypto, Equity, FX)_0131.xlsx]All Equity 0131 %!R988C2</stp>
        <stp>MARKET_DATA_OVERRIDE=TURNOVER</stp>
        <stp>CRNCY=USD</stp>
        <stp>START_DATE_OVERRIDE=20170101</stp>
        <stp>END_DATE_OVERRIDE=20180131</stp>
        <tr r="B988" s="15"/>
      </tp>
      <tp>
        <v>76852198.321211949</v>
        <stp/>
        <stp>##V3_BDPV12</stp>
        <stp>ABEV3 BS Equity</stp>
        <stp>INTERVAL_AVG</stp>
        <stp>[Trading Turnover and Marketcap (Crypto, Equity, FX)_0131.xlsx]All Equity 0131 %!R723C2</stp>
        <stp>MARKET_DATA_OVERRIDE=TURNOVER</stp>
        <stp>CRNCY=USD</stp>
        <stp>START_DATE_OVERRIDE=20170101</stp>
        <stp>END_DATE_OVERRIDE=20180131</stp>
        <tr r="B723" s="15"/>
      </tp>
      <tp>
        <v>10846092.480047459</v>
        <stp/>
        <stp>##V3_BDPV12</stp>
        <stp>LISN SE Equity</stp>
        <stp>INTERVAL_AVG</stp>
        <stp>[Trading Turnover and Marketcap (Crypto, Equity, FX)_0131.xlsx]All Equity 0131 %!R2004C2</stp>
        <stp>MARKET_DATA_OVERRIDE=TURNOVER</stp>
        <stp>CRNCY=USD</stp>
        <stp>START_DATE_OVERRIDE=20170101</stp>
        <stp>END_DATE_OVERRIDE=20180131</stp>
        <tr r="B2004" s="15"/>
      </tp>
      <tp>
        <v>21663239.044590592</v>
        <stp/>
        <stp>##V3_BDPV12</stp>
        <stp>ALRS RX Equity</stp>
        <stp>INTERVAL_AVG</stp>
        <stp>[Trading Turnover and Marketcap (Crypto, Equity, FX)_0131.xlsx]All Equity 0131 %!R1540C2</stp>
        <stp>MARKET_DATA_OVERRIDE=TURNOVER</stp>
        <stp>CRNCY=USD</stp>
        <stp>START_DATE_OVERRIDE=20170101</stp>
        <stp>END_DATE_OVERRIDE=20180131</stp>
        <tr r="B1540" s="15"/>
      </tp>
      <tp>
        <v>26208441.12359998</v>
        <stp/>
        <stp>##V3_BDPV12</stp>
        <stp>CTEC LN Equity</stp>
        <stp>INTERVAL_AVG</stp>
        <stp>[Trading Turnover and Marketcap (Crypto, Equity, FX)_0131.xlsx]All Equity 0131 %!R1396C2</stp>
        <stp>MARKET_DATA_OVERRIDE=TURNOVER</stp>
        <stp>CRNCY=USD</stp>
        <stp>START_DATE_OVERRIDE=20170101</stp>
        <stp>END_DATE_OVERRIDE=20180131</stp>
        <tr r="B1396" s="15"/>
      </tp>
      <tp>
        <v>21112860.60792977</v>
        <stp/>
        <stp>##V3_BDPV12</stp>
        <stp>FRES LN Equity</stp>
        <stp>INTERVAL_AVG</stp>
        <stp>[Trading Turnover and Marketcap (Crypto, Equity, FX)_0131.xlsx]All Equity 0131 %!R1560C2</stp>
        <stp>MARKET_DATA_OVERRIDE=TURNOVER</stp>
        <stp>CRNCY=USD</stp>
        <stp>START_DATE_OVERRIDE=20170101</stp>
        <stp>END_DATE_OVERRIDE=20180131</stp>
        <tr r="B1560" s="15"/>
      </tp>
      <tp>
        <v>7880.3548287934882</v>
        <stp/>
        <stp>##V3_BDPV12</stp>
        <stp>322 HK Equity</stp>
        <stp>INTERVAL_AVG</stp>
        <stp>[Trading Turnover and Marketcap (Crypto, Equity, FX)_0131.xlsx]All Equity 0131 %!R1965C3</stp>
        <stp>CRNCY=USD</stp>
        <stp>START_DATE_OVERRIDE=20170101</stp>
        <stp>END_DATE_OVERRIDE=20180131</stp>
        <stp>MARKET_DATA_OVERRIDE=RR902</stp>
        <tr r="C1965" s="15"/>
      </tp>
      <tp>
        <v>39433.790529593745</v>
        <stp/>
        <stp>##V3_BDPV12</stp>
        <stp>728 HK Equity</stp>
        <stp>INTERVAL_AVG</stp>
        <stp>[Trading Turnover and Marketcap (Crypto, Equity, FX)_0131.xlsx]All Equity 0131 %!R1361C3</stp>
        <stp>CRNCY=USD</stp>
        <stp>START_DATE_OVERRIDE=20170101</stp>
        <stp>END_DATE_OVERRIDE=20180131</stp>
        <stp>MARKET_DATA_OVERRIDE=RR902</stp>
        <tr r="C1361" s="15"/>
      </tp>
      <tp>
        <v>55787.783899734452</v>
        <stp/>
        <stp>##V3_BDPV12</stp>
        <stp>883 HK Equity</stp>
        <stp>INTERVAL_AVG</stp>
        <stp>[Trading Turnover and Marketcap (Crypto, Equity, FX)_0131.xlsx]All Equity 0131 %!R631C3</stp>
        <stp>CRNCY=USD</stp>
        <stp>START_DATE_OVERRIDE=20170101</stp>
        <stp>END_DATE_OVERRIDE=20180131</stp>
        <stp>MARKET_DATA_OVERRIDE=RR902</stp>
        <tr r="C631" s="15"/>
      </tp>
      <tp>
        <v>182075202.54363284</v>
        <stp/>
        <stp>##V3_BDPV12</stp>
        <stp>PETR4 BS Equity</stp>
        <stp>INTERVAL_AVG</stp>
        <stp>[Trading Turnover and Marketcap (Crypto, Equity, FX)_0131.xlsx]All Equity 0131 %!R284C2</stp>
        <stp>MARKET_DATA_OVERRIDE=TURNOVER</stp>
        <stp>CRNCY=USD</stp>
        <stp>START_DATE_OVERRIDE=20170101</stp>
        <stp>END_DATE_OVERRIDE=20180131</stp>
        <tr r="B284" s="15"/>
      </tp>
      <tp>
        <v>6136.3244389549509</v>
        <stp/>
        <stp>##V3_BDPV12</stp>
        <stp>916 HK Equity</stp>
        <stp>INTERVAL_AVG</stp>
        <stp>[Trading Turnover and Marketcap (Crypto, Equity, FX)_0131.xlsx]All Equity 0131 %!R2001C3</stp>
        <stp>CRNCY=USD</stp>
        <stp>START_DATE_OVERRIDE=20170101</stp>
        <stp>END_DATE_OVERRIDE=20180131</stp>
        <stp>MARKET_DATA_OVERRIDE=RR902</stp>
        <tr r="C2001" s="15"/>
      </tp>
      <tp>
        <v>210243.82955933956</v>
        <stp/>
        <stp>##V3_BDPV12</stp>
        <stp>857 HK Equity</stp>
        <stp>INTERVAL_AVG</stp>
        <stp>[Trading Turnover and Marketcap (Crypto, Equity, FX)_0131.xlsx]All Equity 0131 %!R678C3</stp>
        <stp>CRNCY=USD</stp>
        <stp>START_DATE_OVERRIDE=20170101</stp>
        <stp>END_DATE_OVERRIDE=20180131</stp>
        <stp>MARKET_DATA_OVERRIDE=RR902</stp>
        <tr r="C678" s="15"/>
      </tp>
      <tp>
        <v>5189.8775235540979</v>
        <stp/>
        <stp>##V3_BDPV12</stp>
        <stp>425 HK Equity</stp>
        <stp>INTERVAL_AVG</stp>
        <stp>[Trading Turnover and Marketcap (Crypto, Equity, FX)_0131.xlsx]All Equity 0131 %!R1756C3</stp>
        <stp>CRNCY=USD</stp>
        <stp>START_DATE_OVERRIDE=20170101</stp>
        <stp>END_DATE_OVERRIDE=20180131</stp>
        <stp>MARKET_DATA_OVERRIDE=RR902</stp>
        <tr r="C1756" s="15"/>
      </tp>
      <tp>
        <v>2887.6587701604653</v>
        <stp/>
        <stp>##V3_BDPV12</stp>
        <stp>410 HK Equity</stp>
        <stp>INTERVAL_AVG</stp>
        <stp>[Trading Turnover and Marketcap (Crypto, Equity, FX)_0131.xlsx]All Equity 0131 %!R2249C3</stp>
        <stp>CRNCY=USD</stp>
        <stp>START_DATE_OVERRIDE=20170101</stp>
        <stp>END_DATE_OVERRIDE=20180131</stp>
        <stp>MARKET_DATA_OVERRIDE=RR902</stp>
        <tr r="C2249" s="15"/>
      </tp>
      <tp>
        <v>5624.4576708743507</v>
        <stp/>
        <stp>##V3_BDPV12</stp>
        <stp>522 HK Equity</stp>
        <stp>INTERVAL_AVG</stp>
        <stp>[Trading Turnover and Marketcap (Crypto, Equity, FX)_0131.xlsx]All Equity 0131 %!R1208C3</stp>
        <stp>CRNCY=USD</stp>
        <stp>START_DATE_OVERRIDE=20170101</stp>
        <stp>END_DATE_OVERRIDE=20180131</stp>
        <stp>MARKET_DATA_OVERRIDE=RR902</stp>
        <tr r="C1208" s="15"/>
      </tp>
      <tp>
        <v>17385.504877176209</v>
        <stp/>
        <stp>##V3_BDPV12</stp>
        <stp>823 HK Equity</stp>
        <stp>INTERVAL_AVG</stp>
        <stp>[Trading Turnover and Marketcap (Crypto, Equity, FX)_0131.xlsx]All Equity 0131 %!R1223C3</stp>
        <stp>CRNCY=USD</stp>
        <stp>START_DATE_OVERRIDE=20170101</stp>
        <stp>END_DATE_OVERRIDE=20180131</stp>
        <stp>MARKET_DATA_OVERRIDE=RR902</stp>
        <tr r="C1223" s="15"/>
      </tp>
      <tp>
        <v>163772983.63970578</v>
        <stp/>
        <stp>##V3_BDPV12</stp>
        <stp>ZBH US Equity</stp>
        <stp>INTERVAL_AVG</stp>
        <stp>[Trading Turnover and Marketcap (Crypto, Equity, FX)_0131.xlsx]All Equity 0131 %!R330C2</stp>
        <stp>MARKET_DATA_OVERRIDE=TURNOVER</stp>
        <stp>CRNCY=USD</stp>
        <stp>START_DATE_OVERRIDE=20170101</stp>
        <stp>END_DATE_OVERRIDE=20180131</stp>
        <tr r="B330" s="15"/>
      </tp>
      <tp>
        <v>69451692.073304519</v>
        <stp/>
        <stp>##V3_BDPV12</stp>
        <stp>CPG LN Equity</stp>
        <stp>INTERVAL_AVG</stp>
        <stp>[Trading Turnover and Marketcap (Crypto, Equity, FX)_0131.xlsx]All Equity 0131 %!R790C2</stp>
        <stp>MARKET_DATA_OVERRIDE=TURNOVER</stp>
        <stp>CRNCY=USD</stp>
        <stp>START_DATE_OVERRIDE=20170101</stp>
        <stp>END_DATE_OVERRIDE=20180131</stp>
        <tr r="B790" s="15"/>
      </tp>
      <tp>
        <v>13016293.474366518</v>
        <stp/>
        <stp>##V3_BDPV12</stp>
        <stp>HSO AT Equity</stp>
        <stp>INTERVAL_AVG</stp>
        <stp>[Trading Turnover and Marketcap (Crypto, Equity, FX)_0131.xlsx]All Equity 0131 %!R1895C2</stp>
        <stp>MARKET_DATA_OVERRIDE=TURNOVER</stp>
        <stp>CRNCY=USD</stp>
        <stp>START_DATE_OVERRIDE=20170101</stp>
        <stp>END_DATE_OVERRIDE=20180131</stp>
        <tr r="B1895" s="15"/>
      </tp>
      <tp>
        <v>6145571.0801794808</v>
        <stp/>
        <stp>##V3_BDPV12</stp>
        <stp>DLG MK Equity</stp>
        <stp>INTERVAL_AVG</stp>
        <stp>[Trading Turnover and Marketcap (Crypto, Equity, FX)_0131.xlsx]All Equity 0131 %!R2245C2</stp>
        <stp>MARKET_DATA_OVERRIDE=TURNOVER</stp>
        <stp>CRNCY=USD</stp>
        <stp>START_DATE_OVERRIDE=20170101</stp>
        <stp>END_DATE_OVERRIDE=20180131</stp>
        <tr r="B2245" s="15"/>
      </tp>
      <tp>
        <v>114816400.9376639</v>
        <stp/>
        <stp>##V3_BDPV12</stp>
        <stp>AAL LN Equity</stp>
        <stp>INTERVAL_AVG</stp>
        <stp>[Trading Turnover and Marketcap (Crypto, Equity, FX)_0131.xlsx]All Equity 0131 %!R500C2</stp>
        <stp>MARKET_DATA_OVERRIDE=TURNOVER</stp>
        <stp>CRNCY=USD</stp>
        <stp>START_DATE_OVERRIDE=20170101</stp>
        <stp>END_DATE_OVERRIDE=20180131</stp>
        <tr r="B500" s="15"/>
      </tp>
      <tp>
        <v>32717205.55858618</v>
        <stp/>
        <stp>##V3_BDPV12</stp>
        <stp>BKG LN Equity</stp>
        <stp>INTERVAL_AVG</stp>
        <stp>[Trading Turnover and Marketcap (Crypto, Equity, FX)_0131.xlsx]All Equity 0131 %!R1252C2</stp>
        <stp>MARKET_DATA_OVERRIDE=TURNOVER</stp>
        <stp>CRNCY=USD</stp>
        <stp>START_DATE_OVERRIDE=20170101</stp>
        <stp>END_DATE_OVERRIDE=20180131</stp>
        <tr r="B1252" s="15"/>
      </tp>
      <tp>
        <v>3393122.2115109279</v>
        <stp/>
        <stp>##V3_BDPV12</stp>
        <stp>IJM MK Equity</stp>
        <stp>INTERVAL_AVG</stp>
        <stp>[Trading Turnover and Marketcap (Crypto, Equity, FX)_0131.xlsx]All Equity 0131 %!R2388C2</stp>
        <stp>MARKET_DATA_OVERRIDE=TURNOVER</stp>
        <stp>CRNCY=USD</stp>
        <stp>START_DATE_OVERRIDE=20170101</stp>
        <stp>END_DATE_OVERRIDE=20180131</stp>
        <tr r="B2388" s="15"/>
      </tp>
      <tp>
        <v>26433904.920404155</v>
        <stp/>
        <stp>##V3_BDPV12</stp>
        <stp>LXS GY Equity</stp>
        <stp>INTERVAL_AVG</stp>
        <stp>[Trading Turnover and Marketcap (Crypto, Equity, FX)_0131.xlsx]All Equity 0131 %!R1387C2</stp>
        <stp>MARKET_DATA_OVERRIDE=TURNOVER</stp>
        <stp>CRNCY=USD</stp>
        <stp>START_DATE_OVERRIDE=20170101</stp>
        <stp>END_DATE_OVERRIDE=20180131</stp>
        <tr r="B1387" s="15"/>
      </tp>
      <tp>
        <v>36806642.071829081</v>
        <stp/>
        <stp>##V3_BDPV12</stp>
        <stp>DNB NO Equity</stp>
        <stp>INTERVAL_AVG</stp>
        <stp>[Trading Turnover and Marketcap (Crypto, Equity, FX)_0131.xlsx]All Equity 0131 %!R1166C2</stp>
        <stp>MARKET_DATA_OVERRIDE=TURNOVER</stp>
        <stp>CRNCY=USD</stp>
        <stp>START_DATE_OVERRIDE=20170101</stp>
        <stp>END_DATE_OVERRIDE=20180131</stp>
        <tr r="B1166" s="15"/>
      </tp>
      <tp>
        <v>66463054.007352911</v>
        <stp/>
        <stp>##V3_BDPV12</stp>
        <stp>VOYA US Equity</stp>
        <stp>INTERVAL_AVG</stp>
        <stp>[Trading Turnover and Marketcap (Crypto, Equity, FX)_0131.xlsx]All Equity 0131 %!R805C2</stp>
        <stp>MARKET_DATA_OVERRIDE=TURNOVER</stp>
        <stp>CRNCY=USD</stp>
        <stp>START_DATE_OVERRIDE=20170101</stp>
        <stp>END_DATE_OVERRIDE=20180131</stp>
        <tr r="B805" s="15"/>
      </tp>
      <tp>
        <v>64431961.617647067</v>
        <stp/>
        <stp>##V3_BDPV12</stp>
        <stp>RJF US Equity</stp>
        <stp>INTERVAL_AVG</stp>
        <stp>[Trading Turnover and Marketcap (Crypto, Equity, FX)_0131.xlsx]All Equity 0131 %!R820C2</stp>
        <stp>MARKET_DATA_OVERRIDE=TURNOVER</stp>
        <stp>CRNCY=USD</stp>
        <stp>START_DATE_OVERRIDE=20170101</stp>
        <stp>END_DATE_OVERRIDE=20180131</stp>
        <tr r="B820" s="15"/>
      </tp>
      <tp>
        <v>150151798.88068101</v>
        <stp/>
        <stp>##V3_BDPV12</stp>
        <stp>AIR FP Equity</stp>
        <stp>INTERVAL_AVG</stp>
        <stp>[Trading Turnover and Marketcap (Crypto, Equity, FX)_0131.xlsx]All Equity 0131 %!R370C2</stp>
        <stp>MARKET_DATA_OVERRIDE=TURNOVER</stp>
        <stp>CRNCY=USD</stp>
        <stp>START_DATE_OVERRIDE=20170101</stp>
        <stp>END_DATE_OVERRIDE=20180131</stp>
        <tr r="B370" s="15"/>
      </tp>
      <tp>
        <v>73239017.720588222</v>
        <stp/>
        <stp>##V3_BDPV12</stp>
        <stp>RSG US Equity</stp>
        <stp>INTERVAL_AVG</stp>
        <stp>[Trading Turnover and Marketcap (Crypto, Equity, FX)_0131.xlsx]All Equity 0131 %!R750C2</stp>
        <stp>MARKET_DATA_OVERRIDE=TURNOVER</stp>
        <stp>CRNCY=USD</stp>
        <stp>START_DATE_OVERRIDE=20170101</stp>
        <stp>END_DATE_OVERRIDE=20180131</stp>
        <tr r="B750" s="15"/>
      </tp>
      <tp>
        <v>119665835.30920322</v>
        <stp/>
        <stp>##V3_BDPV12</stp>
        <stp>ENB CT Equity</stp>
        <stp>INTERVAL_AVG</stp>
        <stp>[Trading Turnover and Marketcap (Crypto, Equity, FX)_0131.xlsx]All Equity 0131 %!R480C2</stp>
        <stp>MARKET_DATA_OVERRIDE=TURNOVER</stp>
        <stp>CRNCY=USD</stp>
        <stp>START_DATE_OVERRIDE=20170101</stp>
        <stp>END_DATE_OVERRIDE=20180131</stp>
        <tr r="B480" s="15"/>
      </tp>
      <tp>
        <v>97947186.691176489</v>
        <stp/>
        <stp>##V3_BDPV12</stp>
        <stp>SNA US Equity</stp>
        <stp>INTERVAL_AVG</stp>
        <stp>[Trading Turnover and Marketcap (Crypto, Equity, FX)_0131.xlsx]All Equity 0131 %!R590C2</stp>
        <stp>MARKET_DATA_OVERRIDE=TURNOVER</stp>
        <stp>CRNCY=USD</stp>
        <stp>START_DATE_OVERRIDE=20170101</stp>
        <stp>END_DATE_OVERRIDE=20180131</stp>
        <tr r="B590" s="15"/>
      </tp>
      <tp>
        <v>80126518.897058815</v>
        <stp/>
        <stp>##V3_BDPV12</stp>
        <stp>SLG US Equity</stp>
        <stp>INTERVAL_AVG</stp>
        <stp>[Trading Turnover and Marketcap (Crypto, Equity, FX)_0131.xlsx]All Equity 0131 %!R700C2</stp>
        <stp>MARKET_DATA_OVERRIDE=TURNOVER</stp>
        <stp>CRNCY=USD</stp>
        <stp>START_DATE_OVERRIDE=20170101</stp>
        <stp>END_DATE_OVERRIDE=20180131</stp>
        <tr r="B700" s="15"/>
      </tp>
      <tp>
        <v>167450225.84558824</v>
        <stp/>
        <stp>##V3_BDPV12</stp>
        <stp>SYK US Equity</stp>
        <stp>INTERVAL_AVG</stp>
        <stp>[Trading Turnover and Marketcap (Crypto, Equity, FX)_0131.xlsx]All Equity 0131 %!R320C2</stp>
        <stp>MARKET_DATA_OVERRIDE=TURNOVER</stp>
        <stp>CRNCY=USD</stp>
        <stp>START_DATE_OVERRIDE=20170101</stp>
        <stp>END_DATE_OVERRIDE=20180131</stp>
        <tr r="B320" s="15"/>
      </tp>
      <tp>
        <v>142875655.62500006</v>
        <stp/>
        <stp>##V3_BDPV12</stp>
        <stp>PGR US Equity</stp>
        <stp>INTERVAL_AVG</stp>
        <stp>[Trading Turnover and Marketcap (Crypto, Equity, FX)_0131.xlsx]All Equity 0131 %!R390C2</stp>
        <stp>MARKET_DATA_OVERRIDE=TURNOVER</stp>
        <stp>CRNCY=USD</stp>
        <stp>START_DATE_OVERRIDE=20170101</stp>
        <stp>END_DATE_OVERRIDE=20180131</stp>
        <tr r="B390" s="15"/>
      </tp>
      <tp>
        <v>72667889.301470593</v>
        <stp/>
        <stp>##V3_BDPV12</stp>
        <stp>PFG US Equity</stp>
        <stp>INTERVAL_AVG</stp>
        <stp>[Trading Turnover and Marketcap (Crypto, Equity, FX)_0131.xlsx]All Equity 0131 %!R760C2</stp>
        <stp>MARKET_DATA_OVERRIDE=TURNOVER</stp>
        <stp>CRNCY=USD</stp>
        <stp>START_DATE_OVERRIDE=20170101</stp>
        <stp>END_DATE_OVERRIDE=20180131</stp>
        <tr r="B760" s="15"/>
      </tp>
      <tp>
        <v>138369572.86764705</v>
        <stp/>
        <stp>##V3_BDPV12</stp>
        <stp>PLD US Equity</stp>
        <stp>INTERVAL_AVG</stp>
        <stp>[Trading Turnover and Marketcap (Crypto, Equity, FX)_0131.xlsx]All Equity 0131 %!R410C2</stp>
        <stp>MARKET_DATA_OVERRIDE=TURNOVER</stp>
        <stp>CRNCY=USD</stp>
        <stp>START_DATE_OVERRIDE=20170101</stp>
        <stp>END_DATE_OVERRIDE=20180131</stp>
        <tr r="B410" s="15"/>
      </tp>
      <tp>
        <v>201109318.63970587</v>
        <stp/>
        <stp>##V3_BDPV12</stp>
        <stp>PRU US Equity</stp>
        <stp>INTERVAL_AVG</stp>
        <stp>[Trading Turnover and Marketcap (Crypto, Equity, FX)_0131.xlsx]All Equity 0131 %!R240C2</stp>
        <stp>MARKET_DATA_OVERRIDE=TURNOVER</stp>
        <stp>CRNCY=USD</stp>
        <stp>START_DATE_OVERRIDE=20170101</stp>
        <stp>END_DATE_OVERRIDE=20180131</stp>
        <tr r="B240" s="15"/>
      </tp>
      <tp>
        <v>70708144.779411808</v>
        <stp/>
        <stp>##V3_BDPV12</stp>
        <stp>VER US Equity</stp>
        <stp>INTERVAL_AVG</stp>
        <stp>[Trading Turnover and Marketcap (Crypto, Equity, FX)_0131.xlsx]All Equity 0131 %!R780C2</stp>
        <stp>MARKET_DATA_OVERRIDE=TURNOVER</stp>
        <stp>CRNCY=USD</stp>
        <stp>START_DATE_OVERRIDE=20170101</stp>
        <stp>END_DATE_OVERRIDE=20180131</stp>
        <tr r="B780" s="15"/>
      </tp>
      <tp>
        <v>195468823.56617656</v>
        <stp/>
        <stp>##V3_BDPV12</stp>
        <stp>VMW US Equity</stp>
        <stp>INTERVAL_AVG</stp>
        <stp>[Trading Turnover and Marketcap (Crypto, Equity, FX)_0131.xlsx]All Equity 0131 %!R250C2</stp>
        <stp>MARKET_DATA_OVERRIDE=TURNOVER</stp>
        <stp>CRNCY=USD</stp>
        <stp>START_DATE_OVERRIDE=20170101</stp>
        <stp>END_DATE_OVERRIDE=20180131</stp>
        <tr r="B250" s="15"/>
      </tp>
      <tp>
        <v>24308476.909552474</v>
        <stp/>
        <stp>##V3_BDPV12</stp>
        <stp>OSR GY Equity</stp>
        <stp>INTERVAL_AVG</stp>
        <stp>[Trading Turnover and Marketcap (Crypto, Equity, FX)_0131.xlsx]All Equity 0131 %!R1444C2</stp>
        <stp>MARKET_DATA_OVERRIDE=TURNOVER</stp>
        <stp>CRNCY=USD</stp>
        <stp>START_DATE_OVERRIDE=20170101</stp>
        <stp>END_DATE_OVERRIDE=20180131</stp>
        <tr r="B1444" s="15"/>
      </tp>
      <tp>
        <v>18792491.273125593</v>
        <stp/>
        <stp>##V3_BDPV12</stp>
        <stp>ADM LN Equity</stp>
        <stp>INTERVAL_AVG</stp>
        <stp>[Trading Turnover and Marketcap (Crypto, Equity, FX)_0131.xlsx]All Equity 0131 %!R1641C2</stp>
        <stp>MARKET_DATA_OVERRIDE=TURNOVER</stp>
        <stp>CRNCY=USD</stp>
        <stp>START_DATE_OVERRIDE=20170101</stp>
        <stp>END_DATE_OVERRIDE=20180131</stp>
        <tr r="B1641" s="15"/>
      </tp>
      <tp>
        <v>61100283.97058823</v>
        <stp/>
        <stp>##V3_BDPV12</stp>
        <stp>WAB US Equity</stp>
        <stp>INTERVAL_AVG</stp>
        <stp>[Trading Turnover and Marketcap (Crypto, Equity, FX)_0131.xlsx]All Equity 0131 %!R860C2</stp>
        <stp>MARKET_DATA_OVERRIDE=TURNOVER</stp>
        <stp>CRNCY=USD</stp>
        <stp>START_DATE_OVERRIDE=20170101</stp>
        <stp>END_DATE_OVERRIDE=20180131</stp>
        <tr r="B860" s="15"/>
      </tp>
      <tp>
        <v>171543043.97058824</v>
        <stp/>
        <stp>##V3_BDPV12</stp>
        <stp>TSN US Equity</stp>
        <stp>INTERVAL_AVG</stp>
        <stp>[Trading Turnover and Marketcap (Crypto, Equity, FX)_0131.xlsx]All Equity 0131 %!R310C2</stp>
        <stp>MARKET_DATA_OVERRIDE=TURNOVER</stp>
        <stp>CRNCY=USD</stp>
        <stp>START_DATE_OVERRIDE=20170101</stp>
        <stp>END_DATE_OVERRIDE=20180131</stp>
        <tr r="B310" s="15"/>
      </tp>
      <tp>
        <v>75613197.463235199</v>
        <stp/>
        <stp>##V3_BDPV12</stp>
        <stp>TXT US Equity</stp>
        <stp>INTERVAL_AVG</stp>
        <stp>[Trading Turnover and Marketcap (Crypto, Equity, FX)_0131.xlsx]All Equity 0131 %!R730C2</stp>
        <stp>MARKET_DATA_OVERRIDE=TURNOVER</stp>
        <stp>CRNCY=USD</stp>
        <stp>START_DATE_OVERRIDE=20170101</stp>
        <stp>END_DATE_OVERRIDE=20180131</stp>
        <tr r="B730" s="15"/>
      </tp>
      <tp>
        <v>360779868.57035947</v>
        <stp/>
        <stp>##V3_BDPV12</stp>
        <stp>ROG SE Equity</stp>
        <stp>INTERVAL_AVG</stp>
        <stp>[Trading Turnover and Marketcap (Crypto, Equity, FX)_0131.xlsx]All Equity 0131 %!R100C2</stp>
        <stp>MARKET_DATA_OVERRIDE=TURNOVER</stp>
        <stp>CRNCY=USD</stp>
        <stp>START_DATE_OVERRIDE=20170101</stp>
        <stp>END_DATE_OVERRIDE=20180131</stp>
        <tr r="B100" s="15"/>
      </tp>
      <tp>
        <v>93887415.168991998</v>
        <stp/>
        <stp>##V3_BDPV12</stp>
        <stp>CNR CT Equity</stp>
        <stp>INTERVAL_AVG</stp>
        <stp>[Trading Turnover and Marketcap (Crypto, Equity, FX)_0131.xlsx]All Equity 0131 %!R620C2</stp>
        <stp>MARKET_DATA_OVERRIDE=TURNOVER</stp>
        <stp>CRNCY=USD</stp>
        <stp>START_DATE_OVERRIDE=20170101</stp>
        <stp>END_DATE_OVERRIDE=20180131</stp>
        <tr r="B620" s="15"/>
      </tp>
      <tp>
        <v>49844172.843843915</v>
        <stp/>
        <stp>##V3_BDPV12</stp>
        <stp>SBK SJ Equity</stp>
        <stp>INTERVAL_AVG</stp>
        <stp>[Trading Turnover and Marketcap (Crypto, Equity, FX)_0131.xlsx]All Equity 0131 %!R990C2</stp>
        <stp>MARKET_DATA_OVERRIDE=TURNOVER</stp>
        <stp>CRNCY=USD</stp>
        <stp>START_DATE_OVERRIDE=20170101</stp>
        <stp>END_DATE_OVERRIDE=20180131</stp>
        <tr r="B990" s="15"/>
      </tp>
      <tp>
        <v>322209063.97058809</v>
        <stp/>
        <stp>##V3_BDPV12</stp>
        <stp>USB US Equity</stp>
        <stp>INTERVAL_AVG</stp>
        <stp>[Trading Turnover and Marketcap (Crypto, Equity, FX)_0131.xlsx]All Equity 0131 %!R110C2</stp>
        <stp>MARKET_DATA_OVERRIDE=TURNOVER</stp>
        <stp>CRNCY=USD</stp>
        <stp>START_DATE_OVERRIDE=20170101</stp>
        <stp>END_DATE_OVERRIDE=20180131</stp>
        <tr r="B110" s="15"/>
      </tp>
      <tp>
        <v>52629120.277019545</v>
        <stp/>
        <stp>##V3_BDPV12</stp>
        <stp>SNH SJ Equity</stp>
        <stp>INTERVAL_AVG</stp>
        <stp>[Trading Turnover and Marketcap (Crypto, Equity, FX)_0131.xlsx]All Equity 0131 %!R950C2</stp>
        <stp>MARKET_DATA_OVERRIDE=TURNOVER</stp>
        <stp>CRNCY=USD</stp>
        <stp>START_DATE_OVERRIDE=20170101</stp>
        <stp>END_DATE_OVERRIDE=20180131</stp>
        <tr r="B950" s="15"/>
      </tp>
      <tp>
        <v>41376429.183868371</v>
        <stp/>
        <stp>##V3_BDPV12</stp>
        <stp>CRH ID Equity</stp>
        <stp>INTERVAL_AVG</stp>
        <stp>[Trading Turnover and Marketcap (Crypto, Equity, FX)_0131.xlsx]All Equity 0131 %!R1096C2</stp>
        <stp>MARKET_DATA_OVERRIDE=TURNOVER</stp>
        <stp>CRNCY=USD</stp>
        <stp>START_DATE_OVERRIDE=20170101</stp>
        <stp>END_DATE_OVERRIDE=20180131</stp>
        <tr r="B1096" s="15"/>
      </tp>
      <tp>
        <v>62982783.024099007</v>
        <stp/>
        <stp>##V3_BDPV12</stp>
        <stp>SKY LN Equity</stp>
        <stp>INTERVAL_AVG</stp>
        <stp>[Trading Turnover and Marketcap (Crypto, Equity, FX)_0131.xlsx]All Equity 0131 %!R840C2</stp>
        <stp>MARKET_DATA_OVERRIDE=TURNOVER</stp>
        <stp>CRNCY=USD</stp>
        <stp>START_DATE_OVERRIDE=20170101</stp>
        <stp>END_DATE_OVERRIDE=20180131</stp>
        <tr r="B840" s="15"/>
      </tp>
      <tp>
        <v>88234943.12500006</v>
        <stp/>
        <stp>##V3_BDPV12</stp>
        <stp>KIM US Equity</stp>
        <stp>INTERVAL_AVG</stp>
        <stp>[Trading Turnover and Marketcap (Crypto, Equity, FX)_0131.xlsx]All Equity 0131 %!R650C2</stp>
        <stp>MARKET_DATA_OVERRIDE=TURNOVER</stp>
        <stp>CRNCY=USD</stp>
        <stp>START_DATE_OVERRIDE=20170101</stp>
        <stp>END_DATE_OVERRIDE=20180131</stp>
        <tr r="B650" s="15"/>
      </tp>
      <tp>
        <v>25306282.583606288</v>
        <stp/>
        <stp>##V3_BDPV12</stp>
        <stp>EBS AV Equity</stp>
        <stp>INTERVAL_AVG</stp>
        <stp>[Trading Turnover and Marketcap (Crypto, Equity, FX)_0131.xlsx]All Equity 0131 %!R1418C2</stp>
        <stp>MARKET_DATA_OVERRIDE=TURNOVER</stp>
        <stp>CRNCY=USD</stp>
        <stp>START_DATE_OVERRIDE=20170101</stp>
        <stp>END_DATE_OVERRIDE=20180131</stp>
        <tr r="B1418" s="15"/>
      </tp>
      <tp>
        <v>8290623.3506554095</v>
        <stp/>
        <stp>##V3_BDPV12</stp>
        <stp>CDH IS Equity</stp>
        <stp>INTERVAL_AVG</stp>
        <stp>[Trading Turnover and Marketcap (Crypto, Equity, FX)_0131.xlsx]All Equity 0131 %!R2136C2</stp>
        <stp>MARKET_DATA_OVERRIDE=TURNOVER</stp>
        <stp>CRNCY=USD</stp>
        <stp>START_DATE_OVERRIDE=20170101</stp>
        <stp>END_DATE_OVERRIDE=20180131</stp>
        <tr r="B2136" s="15"/>
      </tp>
      <tp>
        <v>109852638.84841135</v>
        <stp/>
        <stp>##V3_BDPV12</stp>
        <stp>PRU LN Equity</stp>
        <stp>INTERVAL_AVG</stp>
        <stp>[Trading Turnover and Marketcap (Crypto, Equity, FX)_0131.xlsx]All Equity 0131 %!R520C2</stp>
        <stp>MARKET_DATA_OVERRIDE=TURNOVER</stp>
        <stp>CRNCY=USD</stp>
        <stp>START_DATE_OVERRIDE=20170101</stp>
        <stp>END_DATE_OVERRIDE=20180131</stp>
        <tr r="B520" s="15"/>
      </tp>
      <tp>
        <v>106237328.7132353</v>
        <stp/>
        <stp>##V3_BDPV12</stp>
        <stp>IPG US Equity</stp>
        <stp>INTERVAL_AVG</stp>
        <stp>[Trading Turnover and Marketcap (Crypto, Equity, FX)_0131.xlsx]All Equity 0131 %!R540C2</stp>
        <stp>MARKET_DATA_OVERRIDE=TURNOVER</stp>
        <stp>CRNCY=USD</stp>
        <stp>START_DATE_OVERRIDE=20170101</stp>
        <stp>END_DATE_OVERRIDE=20180131</stp>
        <tr r="B540" s="15"/>
      </tp>
      <tp>
        <v>50501312.794117652</v>
        <stp/>
        <stp>##V3_BDPV12</stp>
        <stp>IRM US Equity</stp>
        <stp>INTERVAL_AVG</stp>
        <stp>[Trading Turnover and Marketcap (Crypto, Equity, FX)_0131.xlsx]All Equity 0131 %!R980C2</stp>
        <stp>MARKET_DATA_OVERRIDE=TURNOVER</stp>
        <stp>CRNCY=USD</stp>
        <stp>START_DATE_OVERRIDE=20170101</stp>
        <stp>END_DATE_OVERRIDE=20180131</stp>
        <tr r="B980" s="15"/>
      </tp>
      <tp>
        <v>245377503.01470572</v>
        <stp/>
        <stp>##V3_BDPV12</stp>
        <stp>NEE US Equity</stp>
        <stp>INTERVAL_AVG</stp>
        <stp>[Trading Turnover and Marketcap (Crypto, Equity, FX)_0131.xlsx]All Equity 0131 %!R180C2</stp>
        <stp>MARKET_DATA_OVERRIDE=TURNOVER</stp>
        <stp>CRNCY=USD</stp>
        <stp>START_DATE_OVERRIDE=20170101</stp>
        <stp>END_DATE_OVERRIDE=20180131</stp>
        <tr r="B180" s="15"/>
      </tp>
      <tp>
        <v>153076598.16176462</v>
        <stp/>
        <stp>##V3_BDPV12</stp>
        <stp>NBL US Equity</stp>
        <stp>INTERVAL_AVG</stp>
        <stp>[Trading Turnover and Marketcap (Crypto, Equity, FX)_0131.xlsx]All Equity 0131 %!R360C2</stp>
        <stp>MARKET_DATA_OVERRIDE=TURNOVER</stp>
        <stp>CRNCY=USD</stp>
        <stp>START_DATE_OVERRIDE=20170101</stp>
        <stp>END_DATE_OVERRIDE=20180131</stp>
        <tr r="B360" s="15"/>
      </tp>
      <tp>
        <v>99554636.470588282</v>
        <stp/>
        <stp>##V3_BDPV12</stp>
        <stp>NLY US Equity</stp>
        <stp>INTERVAL_AVG</stp>
        <stp>[Trading Turnover and Marketcap (Crypto, Equity, FX)_0131.xlsx]All Equity 0131 %!R580C2</stp>
        <stp>MARKET_DATA_OVERRIDE=TURNOVER</stp>
        <stp>CRNCY=USD</stp>
        <stp>START_DATE_OVERRIDE=20170101</stp>
        <stp>END_DATE_OVERRIDE=20180131</stp>
        <tr r="B580" s="15"/>
      </tp>
      <tp>
        <v>127287722.28833695</v>
        <stp/>
        <stp>##V3_BDPV12</stp>
        <stp>HMB SS Equity</stp>
        <stp>INTERVAL_AVG</stp>
        <stp>[Trading Turnover and Marketcap (Crypto, Equity, FX)_0131.xlsx]All Equity 0131 %!R450C2</stp>
        <stp>MARKET_DATA_OVERRIDE=TURNOVER</stp>
        <stp>CRNCY=USD</stp>
        <stp>START_DATE_OVERRIDE=20170101</stp>
        <stp>END_DATE_OVERRIDE=20180131</stp>
        <tr r="B450" s="15"/>
      </tp>
      <tp>
        <v>216282816.28676468</v>
        <stp/>
        <stp>##V3_BDPV12</stp>
        <stp>NSC US Equity</stp>
        <stp>INTERVAL_AVG</stp>
        <stp>[Trading Turnover and Marketcap (Crypto, Equity, FX)_0131.xlsx]All Equity 0131 %!R210C2</stp>
        <stp>MARKET_DATA_OVERRIDE=TURNOVER</stp>
        <stp>CRNCY=USD</stp>
        <stp>START_DATE_OVERRIDE=20170101</stp>
        <stp>END_DATE_OVERRIDE=20180131</stp>
        <tr r="B210" s="15"/>
      </tp>
      <tp>
        <v>160073446.8028954</v>
        <stp/>
        <stp>##V3_BDPV12</stp>
        <stp>IBE SQ Equity</stp>
        <stp>INTERVAL_AVG</stp>
        <stp>[Trading Turnover and Marketcap (Crypto, Equity, FX)_0131.xlsx]All Equity 0131 %!R340C2</stp>
        <stp>MARKET_DATA_OVERRIDE=TURNOVER</stp>
        <stp>CRNCY=USD</stp>
        <stp>START_DATE_OVERRIDE=20170101</stp>
        <stp>END_DATE_OVERRIDE=20180131</stp>
        <tr r="B340" s="15"/>
      </tp>
      <tp>
        <v>149909038.85629049</v>
        <stp/>
        <stp>##V3_BDPV12</stp>
        <stp>RDSB LN Equity</stp>
        <stp>INTERVAL_AVG</stp>
        <stp>[Trading Turnover and Marketcap (Crypto, Equity, FX)_0131.xlsx]All Equity 0131 %!R371C2</stp>
        <stp>MARKET_DATA_OVERRIDE=TURNOVER</stp>
        <stp>CRNCY=USD</stp>
        <stp>START_DATE_OVERRIDE=20170101</stp>
        <stp>END_DATE_OVERRIDE=20180131</stp>
        <tr r="B371" s="15"/>
      </tp>
      <tp>
        <v>30114895.619638734</v>
        <stp/>
        <stp>##V3_BDPV12</stp>
        <stp>L CT Equity</stp>
        <stp>INTERVAL_AVG</stp>
        <stp>[Trading Turnover and Marketcap (Crypto, Equity, FX)_0131.xlsx]All Equity 0131 %!R1301C2</stp>
        <stp>MARKET_DATA_OVERRIDE=TURNOVER</stp>
        <stp>CRNCY=USD</stp>
        <stp>START_DATE_OVERRIDE=20170101</stp>
        <stp>END_DATE_OVERRIDE=20180131</stp>
        <tr r="B1301" s="15"/>
      </tp>
      <tp>
        <v>295253552.86764687</v>
        <stp/>
        <stp>##V3_BDPV12</stp>
        <stp>LUV US Equity</stp>
        <stp>INTERVAL_AVG</stp>
        <stp>[Trading Turnover and Marketcap (Crypto, Equity, FX)_0131.xlsx]All Equity 0131 %!R130C2</stp>
        <stp>MARKET_DATA_OVERRIDE=TURNOVER</stp>
        <stp>CRNCY=USD</stp>
        <stp>START_DATE_OVERRIDE=20170101</stp>
        <stp>END_DATE_OVERRIDE=20180131</stp>
        <tr r="B130" s="15"/>
      </tp>
      <tp>
        <v>231455578.12500015</v>
        <stp/>
        <stp>##V3_BDPV12</stp>
        <stp>BLK US Equity</stp>
        <stp>INTERVAL_AVG</stp>
        <stp>[Trading Turnover and Marketcap (Crypto, Equity, FX)_0131.xlsx]All Equity 0131 %!R190C2</stp>
        <stp>MARKET_DATA_OVERRIDE=TURNOVER</stp>
        <stp>CRNCY=USD</stp>
        <stp>START_DATE_OVERRIDE=20170101</stp>
        <stp>END_DATE_OVERRIDE=20180131</stp>
        <tr r="B190" s="15"/>
      </tp>
      <tp>
        <v>5288497.4449519916</v>
        <stp/>
        <stp>##V3_BDPV12</stp>
        <stp>BOS IS Equity</stp>
        <stp>INTERVAL_AVG</stp>
        <stp>[Trading Turnover and Marketcap (Crypto, Equity, FX)_0131.xlsx]All Equity 0131 %!R2287C2</stp>
        <stp>MARKET_DATA_OVERRIDE=TURNOVER</stp>
        <stp>CRNCY=USD</stp>
        <stp>START_DATE_OVERRIDE=20170101</stp>
        <stp>END_DATE_OVERRIDE=20180131</stp>
        <tr r="B2287" s="15"/>
      </tp>
      <tp>
        <v>211221054.8270514</v>
        <stp/>
        <stp>##V3_BDPV12</stp>
        <stp>SAN FP Equity</stp>
        <stp>INTERVAL_AVG</stp>
        <stp>[Trading Turnover and Marketcap (Crypto, Equity, FX)_0131.xlsx]All Equity 0131 %!R220C2</stp>
        <stp>MARKET_DATA_OVERRIDE=TURNOVER</stp>
        <stp>CRNCY=USD</stp>
        <stp>START_DATE_OVERRIDE=20170101</stp>
        <stp>END_DATE_OVERRIDE=20180131</stp>
        <tr r="B220" s="15"/>
      </tp>
      <tp>
        <v>6824596.1699312497</v>
        <stp/>
        <stp>##V3_BDPV12</stp>
        <stp>BOL FP Equity</stp>
        <stp>INTERVAL_AVG</stp>
        <stp>[Trading Turnover and Marketcap (Crypto, Equity, FX)_0131.xlsx]All Equity 0131 %!R2208C2</stp>
        <stp>MARKET_DATA_OVERRIDE=TURNOVER</stp>
        <stp>CRNCY=USD</stp>
        <stp>START_DATE_OVERRIDE=20170101</stp>
        <stp>END_DATE_OVERRIDE=20180131</stp>
        <tr r="B2208" s="15"/>
      </tp>
      <tp>
        <v>61611983.639705881</v>
        <stp/>
        <stp>##V3_BDPV12</stp>
        <stp>ALV US Equity</stp>
        <stp>INTERVAL_AVG</stp>
        <stp>[Trading Turnover and Marketcap (Crypto, Equity, FX)_0131.xlsx]All Equity 0131 %!R850C2</stp>
        <stp>MARKET_DATA_OVERRIDE=TURNOVER</stp>
        <stp>CRNCY=USD</stp>
        <stp>START_DATE_OVERRIDE=20170101</stp>
        <stp>END_DATE_OVERRIDE=20180131</stp>
        <tr r="B850" s="15"/>
      </tp>
      <tp>
        <v>275354382.02205878</v>
        <stp/>
        <stp>##V3_BDPV12</stp>
        <stp>ACN US Equity</stp>
        <stp>INTERVAL_AVG</stp>
        <stp>[Trading Turnover and Marketcap (Crypto, Equity, FX)_0131.xlsx]All Equity 0131 %!R150C2</stp>
        <stp>MARKET_DATA_OVERRIDE=TURNOVER</stp>
        <stp>CRNCY=USD</stp>
        <stp>START_DATE_OVERRIDE=20170101</stp>
        <stp>END_DATE_OVERRIDE=20180131</stp>
        <tr r="B150" s="15"/>
      </tp>
      <tp>
        <v>57672401.213235267</v>
        <stp/>
        <stp>##V3_BDPV12</stp>
        <stp>AER US Equity</stp>
        <stp>INTERVAL_AVG</stp>
        <stp>[Trading Turnover and Marketcap (Crypto, Equity, FX)_0131.xlsx]All Equity 0131 %!R890C2</stp>
        <stp>MARKET_DATA_OVERRIDE=TURNOVER</stp>
        <stp>CRNCY=USD</stp>
        <stp>START_DATE_OVERRIDE=20170101</stp>
        <stp>END_DATE_OVERRIDE=20180131</stp>
        <tr r="B890" s="15"/>
      </tp>
      <tp>
        <v>135647280.18382356</v>
        <stp/>
        <stp>##V3_BDPV12</stp>
        <stp>AYI US Equity</stp>
        <stp>INTERVAL_AVG</stp>
        <stp>[Trading Turnover and Marketcap (Crypto, Equity, FX)_0131.xlsx]All Equity 0131 %!R420C2</stp>
        <stp>MARKET_DATA_OVERRIDE=TURNOVER</stp>
        <stp>CRNCY=USD</stp>
        <stp>START_DATE_OVERRIDE=20170101</stp>
        <stp>END_DATE_OVERRIDE=20180131</stp>
        <tr r="B420" s="15"/>
      </tp>
      <tp>
        <v>306786135.5882355</v>
        <stp/>
        <stp>##V3_BDPV12</stp>
        <stp>AXP US Equity</stp>
        <stp>INTERVAL_AVG</stp>
        <stp>[Trading Turnover and Marketcap (Crypto, Equity, FX)_0131.xlsx]All Equity 0131 %!R120C2</stp>
        <stp>MARKET_DATA_OVERRIDE=TURNOVER</stp>
        <stp>CRNCY=USD</stp>
        <stp>START_DATE_OVERRIDE=20170101</stp>
        <stp>END_DATE_OVERRIDE=20180131</stp>
        <tr r="B120" s="15"/>
      </tp>
      <tp>
        <v>107603406.04004242</v>
        <stp/>
        <stp>##V3_BDPV12</stp>
        <stp>PHIA NA Equity</stp>
        <stp>INTERVAL_AVG</stp>
        <stp>[Trading Turnover and Marketcap (Crypto, Equity, FX)_0131.xlsx]All Equity 0131 %!R533C2</stp>
        <stp>MARKET_DATA_OVERRIDE=TURNOVER</stp>
        <stp>CRNCY=USD</stp>
        <stp>START_DATE_OVERRIDE=20170101</stp>
        <stp>END_DATE_OVERRIDE=20180131</stp>
        <tr r="B533" s="15"/>
      </tp>
      <tp>
        <v>67092197.352941185</v>
        <stp/>
        <stp>##V3_BDPV12</stp>
        <stp>FLR US Equity</stp>
        <stp>INTERVAL_AVG</stp>
        <stp>[Trading Turnover and Marketcap (Crypto, Equity, FX)_0131.xlsx]All Equity 0131 %!R800C2</stp>
        <stp>MARKET_DATA_OVERRIDE=TURNOVER</stp>
        <stp>CRNCY=USD</stp>
        <stp>START_DATE_OVERRIDE=20170101</stp>
        <stp>END_DATE_OVERRIDE=20180131</stp>
        <tr r="B800" s="15"/>
      </tp>
      <tp>
        <v>133557501.12640905</v>
        <stp/>
        <stp>##V3_BDPV12</stp>
        <stp>SREN SE Equity</stp>
        <stp>INTERVAL_AVG</stp>
        <stp>[Trading Turnover and Marketcap (Crypto, Equity, FX)_0131.xlsx]All Equity 0131 %!R430C2</stp>
        <stp>MARKET_DATA_OVERRIDE=TURNOVER</stp>
        <stp>CRNCY=USD</stp>
        <stp>START_DATE_OVERRIDE=20170101</stp>
        <stp>END_DATE_OVERRIDE=20180131</stp>
        <tr r="B430" s="15"/>
      </tp>
      <tp>
        <v>71803476.838235259</v>
        <stp/>
        <stp>##V3_BDPV12</stp>
        <stp>UTHR US Equity</stp>
        <stp>INTERVAL_AVG</stp>
        <stp>[Trading Turnover and Marketcap (Crypto, Equity, FX)_0131.xlsx]All Equity 0131 %!R766C2</stp>
        <stp>MARKET_DATA_OVERRIDE=TURNOVER</stp>
        <stp>CRNCY=USD</stp>
        <stp>START_DATE_OVERRIDE=20170101</stp>
        <stp>END_DATE_OVERRIDE=20180131</stp>
        <tr r="B766" s="15"/>
      </tp>
      <tp>
        <v>12840472.107013507</v>
        <stp/>
        <stp>##V3_BDPV12</stp>
        <stp>FBU NZ Equity</stp>
        <stp>INTERVAL_AVG</stp>
        <stp>[Trading Turnover and Marketcap (Crypto, Equity, FX)_0131.xlsx]All Equity 0131 %!R1904C2</stp>
        <stp>MARKET_DATA_OVERRIDE=TURNOVER</stp>
        <stp>CRNCY=USD</stp>
        <stp>START_DATE_OVERRIDE=20170101</stp>
        <stp>END_DATE_OVERRIDE=20180131</stp>
        <tr r="B1904" s="15"/>
      </tp>
      <tp>
        <v>55164189.167229459</v>
        <stp/>
        <stp>##V3_BDPV12</stp>
        <stp>VNA GY Equity</stp>
        <stp>INTERVAL_AVG</stp>
        <stp>[Trading Turnover and Marketcap (Crypto, Equity, FX)_0131.xlsx]All Equity 0131 %!R920C2</stp>
        <stp>MARKET_DATA_OVERRIDE=TURNOVER</stp>
        <stp>CRNCY=USD</stp>
        <stp>START_DATE_OVERRIDE=20170101</stp>
        <stp>END_DATE_OVERRIDE=20180131</stp>
        <tr r="B920" s="15"/>
      </tp>
      <tp>
        <v>102533405.44117647</v>
        <stp/>
        <stp>##V3_BDPV12</stp>
        <stp>DOV US Equity</stp>
        <stp>INTERVAL_AVG</stp>
        <stp>[Trading Turnover and Marketcap (Crypto, Equity, FX)_0131.xlsx]All Equity 0131 %!R560C2</stp>
        <stp>MARKET_DATA_OVERRIDE=TURNOVER</stp>
        <stp>CRNCY=USD</stp>
        <stp>START_DATE_OVERRIDE=20170101</stp>
        <stp>END_DATE_OVERRIDE=20180131</stp>
        <tr r="B560" s="15"/>
      </tp>
      <tp>
        <v>224139589.44852951</v>
        <stp/>
        <stp>##V3_BDPV12</stp>
        <stp>DUK US Equity</stp>
        <stp>INTERVAL_AVG</stp>
        <stp>[Trading Turnover and Marketcap (Crypto, Equity, FX)_0131.xlsx]All Equity 0131 %!R200C2</stp>
        <stp>MARKET_DATA_OVERRIDE=TURNOVER</stp>
        <stp>CRNCY=USD</stp>
        <stp>START_DATE_OVERRIDE=20170101</stp>
        <stp>END_DATE_OVERRIDE=20180131</stp>
        <tr r="B200" s="15"/>
      </tp>
      <tp>
        <v>174798656.94852948</v>
        <stp/>
        <stp>##V3_BDPV12</stp>
        <stp>EFX US Equity</stp>
        <stp>INTERVAL_AVG</stp>
        <stp>[Trading Turnover and Marketcap (Crypto, Equity, FX)_0131.xlsx]All Equity 0131 %!R300C2</stp>
        <stp>MARKET_DATA_OVERRIDE=TURNOVER</stp>
        <stp>CRNCY=USD</stp>
        <stp>START_DATE_OVERRIDE=20170101</stp>
        <stp>END_DATE_OVERRIDE=20180131</stp>
        <tr r="B300" s="15"/>
      </tp>
      <tp>
        <v>15501839.907444131</v>
        <stp/>
        <stp>##V3_BDPV12</stp>
        <stp>WIL SP Equity</stp>
        <stp>INTERVAL_AVG</stp>
        <stp>[Trading Turnover and Marketcap (Crypto, Equity, FX)_0131.xlsx]All Equity 0131 %!R1778C2</stp>
        <stp>MARKET_DATA_OVERRIDE=TURNOVER</stp>
        <stp>CRNCY=USD</stp>
        <stp>START_DATE_OVERRIDE=20170101</stp>
        <stp>END_DATE_OVERRIDE=20180131</stp>
        <tr r="B1778" s="15"/>
      </tp>
      <tp>
        <v>2795837.9947161591</v>
        <stp/>
        <stp>##V3_BDPV12</stp>
        <stp>SPSB MK Equity</stp>
        <stp>INTERVAL_AVG</stp>
        <stp>[Trading Turnover and Marketcap (Crypto, Equity, FX)_0131.xlsx]All Equity 0131 %!R2420C2</stp>
        <stp>MARKET_DATA_OVERRIDE=TURNOVER</stp>
        <stp>CRNCY=USD</stp>
        <stp>START_DATE_OVERRIDE=20170101</stp>
        <stp>END_DATE_OVERRIDE=20180131</stp>
        <tr r="B2420" s="15"/>
      </tp>
      <tp>
        <v>6990765.6740135485</v>
        <stp/>
        <stp>##V3_BDPV12</stp>
        <stp>ESLT IT Equity</stp>
        <stp>INTERVAL_AVG</stp>
        <stp>[Trading Turnover and Marketcap (Crypto, Equity, FX)_0131.xlsx]All Equity 0131 %!R2197C2</stp>
        <stp>MARKET_DATA_OVERRIDE=TURNOVER</stp>
        <stp>CRNCY=USD</stp>
        <stp>START_DATE_OVERRIDE=20170101</stp>
        <stp>END_DATE_OVERRIDE=20180131</stp>
        <tr r="B2197" s="15"/>
      </tp>
      <tp>
        <v>23643177.727422733</v>
        <stp/>
        <stp>##V3_BDPV12</stp>
        <stp>ITRK LN Equity</stp>
        <stp>INTERVAL_AVG</stp>
        <stp>[Trading Turnover and Marketcap (Crypto, Equity, FX)_0131.xlsx]All Equity 0131 %!R1465C2</stp>
        <stp>MARKET_DATA_OVERRIDE=TURNOVER</stp>
        <stp>CRNCY=USD</stp>
        <stp>START_DATE_OVERRIDE=20170101</stp>
        <stp>END_DATE_OVERRIDE=20180131</stp>
        <tr r="B1465" s="15"/>
      </tp>
      <tp>
        <v>6799850.4691669224</v>
        <stp/>
        <stp>##V3_BDPV12</stp>
        <stp>SNGS RX Equity</stp>
        <stp>INTERVAL_AVG</stp>
        <stp>[Trading Turnover and Marketcap (Crypto, Equity, FX)_0131.xlsx]All Equity 0131 %!R2211C2</stp>
        <stp>MARKET_DATA_OVERRIDE=TURNOVER</stp>
        <stp>CRNCY=USD</stp>
        <stp>START_DATE_OVERRIDE=20170101</stp>
        <stp>END_DATE_OVERRIDE=20180131</stp>
        <tr r="B2211" s="15"/>
      </tp>
      <tp>
        <v>48752557.573529385</v>
        <stp/>
        <stp>##V3_BDPV12</stp>
        <stp>CLNS US Equity</stp>
        <stp>INTERVAL_AVG</stp>
        <stp>[Trading Turnover and Marketcap (Crypto, Equity, FX)_0131.xlsx]All Equity 0131 %!R1004C2</stp>
        <stp>MARKET_DATA_OVERRIDE=TURNOVER</stp>
        <stp>CRNCY=USD</stp>
        <stp>START_DATE_OVERRIDE=20170101</stp>
        <stp>END_DATE_OVERRIDE=20180131</stp>
        <tr r="B1004" s="15"/>
      </tp>
      <tp>
        <v>48648645.380715959</v>
        <stp/>
        <stp>##V3_BDPV12</stp>
        <stp>SHBA SS Equity</stp>
        <stp>INTERVAL_AVG</stp>
        <stp>[Trading Turnover and Marketcap (Crypto, Equity, FX)_0131.xlsx]All Equity 0131 %!R1006C2</stp>
        <stp>MARKET_DATA_OVERRIDE=TURNOVER</stp>
        <stp>CRNCY=USD</stp>
        <stp>START_DATE_OVERRIDE=20170101</stp>
        <stp>END_DATE_OVERRIDE=20180131</stp>
        <tr r="B1006" s="15"/>
      </tp>
      <tp>
        <v>4320.9147587591397</v>
        <stp/>
        <stp>##V3_BDPV12</stp>
        <stp>817 HK Equity</stp>
        <stp>INTERVAL_AVG</stp>
        <stp>[Trading Turnover and Marketcap (Crypto, Equity, FX)_0131.xlsx]All Equity 0131 %!R1836C3</stp>
        <stp>CRNCY=USD</stp>
        <stp>START_DATE_OVERRIDE=20170101</stp>
        <stp>END_DATE_OVERRIDE=20180131</stp>
        <stp>MARKET_DATA_OVERRIDE=RR902</stp>
        <tr r="C1836" s="15"/>
      </tp>
      <tp>
        <v>4197348.1938676871</v>
        <stp/>
        <stp>##V3_BDPV12</stp>
        <stp>GLOW TB Equity</stp>
        <stp>INTERVAL_AVG</stp>
        <stp>[Trading Turnover and Marketcap (Crypto, Equity, FX)_0131.xlsx]All Equity 0131 %!R2355C2</stp>
        <stp>MARKET_DATA_OVERRIDE=TURNOVER</stp>
        <stp>CRNCY=USD</stp>
        <stp>START_DATE_OVERRIDE=20170101</stp>
        <stp>END_DATE_OVERRIDE=20180131</stp>
        <tr r="B2355" s="15"/>
      </tp>
      <tp>
        <v>6365.4567098673324</v>
        <stp/>
        <stp>##V3_BDPV12</stp>
        <stp>813 HK Equity</stp>
        <stp>INTERVAL_AVG</stp>
        <stp>[Trading Turnover and Marketcap (Crypto, Equity, FX)_0131.xlsx]All Equity 0131 %!R1876C3</stp>
        <stp>CRNCY=USD</stp>
        <stp>START_DATE_OVERRIDE=20170101</stp>
        <stp>END_DATE_OVERRIDE=20180131</stp>
        <stp>MARKET_DATA_OVERRIDE=RR902</stp>
        <tr r="C1876" s="15"/>
      </tp>
      <tp>
        <v>19280.496885207674</v>
        <stp/>
        <stp>##V3_BDPV12</stp>
        <stp>914 HK Equity</stp>
        <stp>INTERVAL_AVG</stp>
        <stp>[Trading Turnover and Marketcap (Crypto, Equity, FX)_0131.xlsx]All Equity 0131 %!R1084C3</stp>
        <stp>CRNCY=USD</stp>
        <stp>START_DATE_OVERRIDE=20170101</stp>
        <stp>END_DATE_OVERRIDE=20180131</stp>
        <stp>MARKET_DATA_OVERRIDE=RR902</stp>
        <tr r="C1084" s="15"/>
      </tp>
      <tp>
        <v>7629703.515991006</v>
        <stp/>
        <stp>##V3_BDPV12</stp>
        <stp>TPWR IS Equity</stp>
        <stp>INTERVAL_AVG</stp>
        <stp>[Trading Turnover and Marketcap (Crypto, Equity, FX)_0131.xlsx]All Equity 0131 %!R2164C2</stp>
        <stp>MARKET_DATA_OVERRIDE=TURNOVER</stp>
        <stp>CRNCY=USD</stp>
        <stp>START_DATE_OVERRIDE=20170101</stp>
        <stp>END_DATE_OVERRIDE=20180131</stp>
        <tr r="B2164" s="15"/>
      </tp>
      <tp>
        <v>3400806.0365374591</v>
        <stp/>
        <stp>##V3_BDPV12</stp>
        <stp>JSMR IJ Equity</stp>
        <stp>INTERVAL_AVG</stp>
        <stp>[Trading Turnover and Marketcap (Crypto, Equity, FX)_0131.xlsx]All Equity 0131 %!R2387C2</stp>
        <stp>MARKET_DATA_OVERRIDE=TURNOVER</stp>
        <stp>CRNCY=USD</stp>
        <stp>START_DATE_OVERRIDE=20170101</stp>
        <stp>END_DATE_OVERRIDE=20180131</stp>
        <tr r="B2387" s="15"/>
      </tp>
      <tp>
        <v>9611363.3271986563</v>
        <stp/>
        <stp>##V3_BDPV12</stp>
        <stp>QNBK QD Equity</stp>
        <stp>INTERVAL_AVG</stp>
        <stp>[Trading Turnover and Marketcap (Crypto, Equity, FX)_0131.xlsx]All Equity 0131 %!R2072C2</stp>
        <stp>MARKET_DATA_OVERRIDE=TURNOVER</stp>
        <stp>CRNCY=USD</stp>
        <stp>START_DATE_OVERRIDE=20170101</stp>
        <stp>END_DATE_OVERRIDE=20180131</stp>
        <tr r="B2072" s="15"/>
      </tp>
      <tp>
        <v>48006903.000000015</v>
        <stp/>
        <stp>##V3_BDPV12</stp>
        <stp>INVH US Equity</stp>
        <stp>INTERVAL_AVG</stp>
        <stp>[Trading Turnover and Marketcap (Crypto, Equity, FX)_0131.xlsx]All Equity 0131 %!R1016C2</stp>
        <stp>MARKET_DATA_OVERRIDE=TURNOVER</stp>
        <stp>CRNCY=USD</stp>
        <stp>START_DATE_OVERRIDE=20170101</stp>
        <stp>END_DATE_OVERRIDE=20180131</stp>
        <tr r="B1016" s="15"/>
      </tp>
      <tp>
        <v>113744556.13970585</v>
        <stp/>
        <stp>##V3_BDPV12</stp>
        <stp>WLTW US Equity</stp>
        <stp>INTERVAL_AVG</stp>
        <stp>[Trading Turnover and Marketcap (Crypto, Equity, FX)_0131.xlsx]All Equity 0131 %!R507C2</stp>
        <stp>MARKET_DATA_OVERRIDE=TURNOVER</stp>
        <stp>CRNCY=USD</stp>
        <stp>START_DATE_OVERRIDE=20170101</stp>
        <stp>END_DATE_OVERRIDE=20180131</stp>
        <tr r="B507" s="15"/>
      </tp>
      <tp>
        <v>167647999.55882347</v>
        <stp/>
        <stp>##V3_BDPV12</stp>
        <stp>XLNX US Equity</stp>
        <stp>INTERVAL_AVG</stp>
        <stp>[Trading Turnover and Marketcap (Crypto, Equity, FX)_0131.xlsx]All Equity 0131 %!R318C2</stp>
        <stp>MARKET_DATA_OVERRIDE=TURNOVER</stp>
        <stp>CRNCY=USD</stp>
        <stp>START_DATE_OVERRIDE=20170101</stp>
        <stp>END_DATE_OVERRIDE=20180131</stp>
        <tr r="B318" s="15"/>
      </tp>
      <tp>
        <v>74166958.517943546</v>
        <stp/>
        <stp>##V3_BDPV12</stp>
        <stp>STAN LN Equity</stp>
        <stp>INTERVAL_AVG</stp>
        <stp>[Trading Turnover and Marketcap (Crypto, Equity, FX)_0131.xlsx]All Equity 0131 %!R743C2</stp>
        <stp>MARKET_DATA_OVERRIDE=TURNOVER</stp>
        <stp>CRNCY=USD</stp>
        <stp>START_DATE_OVERRIDE=20170101</stp>
        <stp>END_DATE_OVERRIDE=20180131</stp>
        <tr r="B743" s="15"/>
      </tp>
      <tp>
        <v>102141179.34912275</v>
        <stp/>
        <stp>##V3_BDPV12</stp>
        <stp>ORA FP Equity</stp>
        <stp>INTERVAL_AVG</stp>
        <stp>[Trading Turnover and Marketcap (Crypto, Equity, FX)_0131.xlsx]All Equity 0131 %!R563C2</stp>
        <stp>MARKET_DATA_OVERRIDE=TURNOVER</stp>
        <stp>CRNCY=USD</stp>
        <stp>START_DATE_OVERRIDE=20170101</stp>
        <stp>END_DATE_OVERRIDE=20180131</stp>
        <tr r="B563" s="15"/>
      </tp>
      <tp>
        <v>57398215.604557954</v>
        <stp/>
        <stp>##V3_BDPV12</stp>
        <stp>KBC BB Equity</stp>
        <stp>INTERVAL_AVG</stp>
        <stp>[Trading Turnover and Marketcap (Crypto, Equity, FX)_0131.xlsx]All Equity 0131 %!R893C2</stp>
        <stp>MARKET_DATA_OVERRIDE=TURNOVER</stp>
        <stp>CRNCY=USD</stp>
        <stp>START_DATE_OVERRIDE=20170101</stp>
        <stp>END_DATE_OVERRIDE=20180131</stp>
        <tr r="B893" s="15"/>
      </tp>
      <tp>
        <v>50807848.786764733</v>
        <stp/>
        <stp>##V3_BDPV12</stp>
        <stp>RHI US Equity</stp>
        <stp>INTERVAL_AVG</stp>
        <stp>[Trading Turnover and Marketcap (Crypto, Equity, FX)_0131.xlsx]All Equity 0131 %!R973C2</stp>
        <stp>MARKET_DATA_OVERRIDE=TURNOVER</stp>
        <stp>CRNCY=USD</stp>
        <stp>START_DATE_OVERRIDE=20170101</stp>
        <stp>END_DATE_OVERRIDE=20180131</stp>
        <tr r="B973" s="15"/>
      </tp>
      <tp>
        <v>91405316.213235274</v>
        <stp/>
        <stp>##V3_BDPV12</stp>
        <stp>SCG US Equity</stp>
        <stp>INTERVAL_AVG</stp>
        <stp>[Trading Turnover and Marketcap (Crypto, Equity, FX)_0131.xlsx]All Equity 0131 %!R633C2</stp>
        <stp>MARKET_DATA_OVERRIDE=TURNOVER</stp>
        <stp>CRNCY=USD</stp>
        <stp>START_DATE_OVERRIDE=20170101</stp>
        <stp>END_DATE_OVERRIDE=20180131</stp>
        <tr r="B633" s="15"/>
      </tp>
      <tp>
        <v>215154996.76470584</v>
        <stp/>
        <stp>##V3_BDPV12</stp>
        <stp>SHW US Equity</stp>
        <stp>INTERVAL_AVG</stp>
        <stp>[Trading Turnover and Marketcap (Crypto, Equity, FX)_0131.xlsx]All Equity 0131 %!R213C2</stp>
        <stp>MARKET_DATA_OVERRIDE=TURNOVER</stp>
        <stp>CRNCY=USD</stp>
        <stp>START_DATE_OVERRIDE=20170101</stp>
        <stp>END_DATE_OVERRIDE=20180131</stp>
        <tr r="B213" s="15"/>
      </tp>
      <tp>
        <v>148671617.83088228</v>
        <stp/>
        <stp>##V3_BDPV12</stp>
        <stp>SRE US Equity</stp>
        <stp>INTERVAL_AVG</stp>
        <stp>[Trading Turnover and Marketcap (Crypto, Equity, FX)_0131.xlsx]All Equity 0131 %!R373C2</stp>
        <stp>MARKET_DATA_OVERRIDE=TURNOVER</stp>
        <stp>CRNCY=USD</stp>
        <stp>START_DATE_OVERRIDE=20170101</stp>
        <stp>END_DATE_OVERRIDE=20180131</stp>
        <tr r="B373" s="15"/>
      </tp>
      <tp>
        <v>19668967.973207142</v>
        <stp/>
        <stp>##V3_BDPV12</stp>
        <stp>3 HK Equity</stp>
        <stp>INTERVAL_AVG</stp>
        <stp>[Trading Turnover and Marketcap (Crypto, Equity, FX)_0131.xlsx]All Equity 0131 %!R1619C2</stp>
        <stp>MARKET_DATA_OVERRIDE=TURNOVER</stp>
        <stp>CRNCY=USD</stp>
        <stp>START_DATE_OVERRIDE=20170101</stp>
        <stp>END_DATE_OVERRIDE=20180131</stp>
        <tr r="B1619" s="15"/>
      </tp>
      <tp>
        <v>92844835.073529378</v>
        <stp/>
        <stp>##V3_BDPV12</stp>
        <stp>PKG US Equity</stp>
        <stp>INTERVAL_AVG</stp>
        <stp>[Trading Turnover and Marketcap (Crypto, Equity, FX)_0131.xlsx]All Equity 0131 %!R623C2</stp>
        <stp>MARKET_DATA_OVERRIDE=TURNOVER</stp>
        <stp>CRNCY=USD</stp>
        <stp>START_DATE_OVERRIDE=20170101</stp>
        <stp>END_DATE_OVERRIDE=20180131</stp>
        <tr r="B623" s="15"/>
      </tp>
      <tp>
        <v>56895448.204065368</v>
        <stp/>
        <stp>##V3_BDPV12</stp>
        <stp>CAP FP Equity</stp>
        <stp>INTERVAL_AVG</stp>
        <stp>[Trading Turnover and Marketcap (Crypto, Equity, FX)_0131.xlsx]All Equity 0131 %!R903C2</stp>
        <stp>MARKET_DATA_OVERRIDE=TURNOVER</stp>
        <stp>CRNCY=USD</stp>
        <stp>START_DATE_OVERRIDE=20170101</stp>
        <stp>END_DATE_OVERRIDE=20180131</stp>
        <tr r="B903" s="15"/>
      </tp>
      <tp>
        <v>39040970.729574755</v>
        <stp/>
        <stp>##V3_BDPV12</stp>
        <stp>ABF LN Equity</stp>
        <stp>INTERVAL_AVG</stp>
        <stp>[Trading Turnover and Marketcap (Crypto, Equity, FX)_0131.xlsx]All Equity 0131 %!R1122C2</stp>
        <stp>MARKET_DATA_OVERRIDE=TURNOVER</stp>
        <stp>CRNCY=USD</stp>
        <stp>START_DATE_OVERRIDE=20170101</stp>
        <stp>END_DATE_OVERRIDE=20180131</stp>
        <tr r="B1122" s="15"/>
      </tp>
      <tp>
        <v>162896384.48529413</v>
        <stp/>
        <stp>##V3_BDPV12</stp>
        <stp>SBAC US Equity</stp>
        <stp>INTERVAL_AVG</stp>
        <stp>[Trading Turnover and Marketcap (Crypto, Equity, FX)_0131.xlsx]All Equity 0131 %!R333C2</stp>
        <stp>MARKET_DATA_OVERRIDE=TURNOVER</stp>
        <stp>CRNCY=USD</stp>
        <stp>START_DATE_OVERRIDE=20170101</stp>
        <stp>END_DATE_OVERRIDE=20180131</stp>
        <tr r="B333" s="15"/>
      </tp>
      <tp>
        <v>155569162.8525672</v>
        <stp/>
        <stp>##V3_BDPV12</stp>
        <stp>BHP AT Equity</stp>
        <stp>INTERVAL_AVG</stp>
        <stp>[Trading Turnover and Marketcap (Crypto, Equity, FX)_0131.xlsx]All Equity 0131 %!R353C2</stp>
        <stp>MARKET_DATA_OVERRIDE=TURNOVER</stp>
        <stp>CRNCY=USD</stp>
        <stp>START_DATE_OVERRIDE=20170101</stp>
        <stp>END_DATE_OVERRIDE=20180131</stp>
        <tr r="B353" s="15"/>
      </tp>
      <tp>
        <v>87567288.051470578</v>
        <stp/>
        <stp>##V3_BDPV12</stp>
        <stp>VNO US Equity</stp>
        <stp>INTERVAL_AVG</stp>
        <stp>[Trading Turnover and Marketcap (Crypto, Equity, FX)_0131.xlsx]All Equity 0131 %!R653C2</stp>
        <stp>MARKET_DATA_OVERRIDE=TURNOVER</stp>
        <stp>CRNCY=USD</stp>
        <stp>START_DATE_OVERRIDE=20170101</stp>
        <stp>END_DATE_OVERRIDE=20180131</stp>
        <tr r="B653" s="15"/>
      </tp>
      <tp>
        <v>114607920.66176473</v>
        <stp/>
        <stp>##V3_BDPV12</stp>
        <stp>VTR US Equity</stp>
        <stp>INTERVAL_AVG</stp>
        <stp>[Trading Turnover and Marketcap (Crypto, Equity, FX)_0131.xlsx]All Equity 0131 %!R503C2</stp>
        <stp>MARKET_DATA_OVERRIDE=TURNOVER</stp>
        <stp>CRNCY=USD</stp>
        <stp>START_DATE_OVERRIDE=20170101</stp>
        <stp>END_DATE_OVERRIDE=20180131</stp>
        <tr r="B503" s="15"/>
      </tp>
      <tp>
        <v>137931872.0588235</v>
        <stp/>
        <stp>##V3_BDPV12</stp>
        <stp>TAP US Equity</stp>
        <stp>INTERVAL_AVG</stp>
        <stp>[Trading Turnover and Marketcap (Crypto, Equity, FX)_0131.xlsx]All Equity 0131 %!R413C2</stp>
        <stp>MARKET_DATA_OVERRIDE=TURNOVER</stp>
        <stp>CRNCY=USD</stp>
        <stp>START_DATE_OVERRIDE=20170101</stp>
        <stp>END_DATE_OVERRIDE=20180131</stp>
        <tr r="B413" s="15"/>
      </tp>
      <tp>
        <v>193691525.84558821</v>
        <stp/>
        <stp>##V3_BDPV12</stp>
        <stp>URI US Equity</stp>
        <stp>INTERVAL_AVG</stp>
        <stp>[Trading Turnover and Marketcap (Crypto, Equity, FX)_0131.xlsx]All Equity 0131 %!R253C2</stp>
        <stp>MARKET_DATA_OVERRIDE=TURNOVER</stp>
        <stp>CRNCY=USD</stp>
        <stp>START_DATE_OVERRIDE=20170101</stp>
        <stp>END_DATE_OVERRIDE=20180131</stp>
        <tr r="B253" s="15"/>
      </tp>
      <tp>
        <v>68641000.759160161</v>
        <stp/>
        <stp>##V3_BDPV12</stp>
        <stp>SSE LN Equity</stp>
        <stp>INTERVAL_AVG</stp>
        <stp>[Trading Turnover and Marketcap (Crypto, Equity, FX)_0131.xlsx]All Equity 0131 %!R793C2</stp>
        <stp>MARKET_DATA_OVERRIDE=TURNOVER</stp>
        <stp>CRNCY=USD</stp>
        <stp>START_DATE_OVERRIDE=20170101</stp>
        <stp>END_DATE_OVERRIDE=20180131</stp>
        <tr r="B793" s="15"/>
      </tp>
      <tp>
        <v>39328133.786764696</v>
        <stp/>
        <stp>##V3_BDPV12</stp>
        <stp>WR US Equity</stp>
        <stp>INTERVAL_AVG</stp>
        <stp>[Trading Turnover and Marketcap (Crypto, Equity, FX)_0131.xlsx]All Equity 0131 %!R1118C2</stp>
        <stp>MARKET_DATA_OVERRIDE=TURNOVER</stp>
        <stp>CRNCY=USD</stp>
        <stp>START_DATE_OVERRIDE=20170101</stp>
        <stp>END_DATE_OVERRIDE=20180131</stp>
        <tr r="B1118" s="15"/>
      </tp>
      <tp>
        <v>198737133.89705884</v>
        <stp/>
        <stp>##V3_BDPV12</stp>
        <stp>KEY US Equity</stp>
        <stp>INTERVAL_AVG</stp>
        <stp>[Trading Turnover and Marketcap (Crypto, Equity, FX)_0131.xlsx]All Equity 0131 %!R243C2</stp>
        <stp>MARKET_DATA_OVERRIDE=TURNOVER</stp>
        <stp>CRNCY=USD</stp>
        <stp>START_DATE_OVERRIDE=20170101</stp>
        <stp>END_DATE_OVERRIDE=20180131</stp>
        <tr r="B243" s="15"/>
      </tp>
      <tp>
        <v>145317492.7573531</v>
        <stp/>
        <stp>##V3_BDPV12</stp>
        <stp>KMX US Equity</stp>
        <stp>INTERVAL_AVG</stp>
        <stp>[Trading Turnover and Marketcap (Crypto, Equity, FX)_0131.xlsx]All Equity 0131 %!R383C2</stp>
        <stp>MARKET_DATA_OVERRIDE=TURNOVER</stp>
        <stp>CRNCY=USD</stp>
        <stp>START_DATE_OVERRIDE=20170101</stp>
        <stp>END_DATE_OVERRIDE=20180131</stp>
        <tr r="B383" s="15"/>
      </tp>
      <tp>
        <v>49261448.558300458</v>
        <stp/>
        <stp>##V3_BDPV12</stp>
        <stp>NCM AT Equity</stp>
        <stp>INTERVAL_AVG</stp>
        <stp>[Trading Turnover and Marketcap (Crypto, Equity, FX)_0131.xlsx]All Equity 0131 %!R1000C2</stp>
        <stp>MARKET_DATA_OVERRIDE=TURNOVER</stp>
        <stp>CRNCY=USD</stp>
        <stp>START_DATE_OVERRIDE=20170101</stp>
        <stp>END_DATE_OVERRIDE=20180131</stp>
        <tr r="B1000" s="15"/>
      </tp>
      <tp>
        <v>121765135.07352941</v>
        <stp/>
        <stp>##V3_BDPV12</stp>
        <stp>HIG US Equity</stp>
        <stp>INTERVAL_AVG</stp>
        <stp>[Trading Turnover and Marketcap (Crypto, Equity, FX)_0131.xlsx]All Equity 0131 %!R473C2</stp>
        <stp>MARKET_DATA_OVERRIDE=TURNOVER</stp>
        <stp>CRNCY=USD</stp>
        <stp>START_DATE_OVERRIDE=20170101</stp>
        <stp>END_DATE_OVERRIDE=20180131</stp>
        <tr r="B473" s="15"/>
      </tp>
      <tp>
        <v>109352167.09558824</v>
        <stp/>
        <stp>##V3_BDPV12</stp>
        <stp>HSY US Equity</stp>
        <stp>INTERVAL_AVG</stp>
        <stp>[Trading Turnover and Marketcap (Crypto, Equity, FX)_0131.xlsx]All Equity 0131 %!R523C2</stp>
        <stp>MARKET_DATA_OVERRIDE=TURNOVER</stp>
        <stp>CRNCY=USD</stp>
        <stp>START_DATE_OVERRIDE=20170101</stp>
        <stp>END_DATE_OVERRIDE=20180131</stp>
        <tr r="B523" s="15"/>
      </tp>
      <tp>
        <v>132385236.39705871</v>
        <stp/>
        <stp>##V3_BDPV12</stp>
        <stp>IQV US Equity</stp>
        <stp>INTERVAL_AVG</stp>
        <stp>[Trading Turnover and Marketcap (Crypto, Equity, FX)_0131.xlsx]All Equity 0131 %!R433C2</stp>
        <stp>MARKET_DATA_OVERRIDE=TURNOVER</stp>
        <stp>CRNCY=USD</stp>
        <stp>START_DATE_OVERRIDE=20170101</stp>
        <stp>END_DATE_OVERRIDE=20180131</stp>
        <tr r="B433" s="15"/>
      </tp>
      <tp>
        <v>189405653.80483982</v>
        <stp/>
        <stp>##V3_BDPV12</stp>
        <stp>ITX SQ Equity</stp>
        <stp>INTERVAL_AVG</stp>
        <stp>[Trading Turnover and Marketcap (Crypto, Equity, FX)_0131.xlsx]All Equity 0131 %!R263C2</stp>
        <stp>MARKET_DATA_OVERRIDE=TURNOVER</stp>
        <stp>CRNCY=USD</stp>
        <stp>START_DATE_OVERRIDE=20170101</stp>
        <stp>END_DATE_OVERRIDE=20180131</stp>
        <tr r="B263" s="15"/>
      </tp>
      <tp>
        <v>59575773.639705934</v>
        <stp/>
        <stp>##V3_BDPV12</stp>
        <stp>LKQ US Equity</stp>
        <stp>INTERVAL_AVG</stp>
        <stp>[Trading Turnover and Marketcap (Crypto, Equity, FX)_0131.xlsx]All Equity 0131 %!R873C2</stp>
        <stp>MARKET_DATA_OVERRIDE=TURNOVER</stp>
        <stp>CRNCY=USD</stp>
        <stp>START_DATE_OVERRIDE=20170101</stp>
        <stp>END_DATE_OVERRIDE=20180131</stp>
        <tr r="B873" s="15"/>
      </tp>
      <tp>
        <v>17648063.282750938</v>
        <stp/>
        <stp>##V3_BDPV12</stp>
        <stp>ISS DC Equity</stp>
        <stp>INTERVAL_AVG</stp>
        <stp>[Trading Turnover and Marketcap (Crypto, Equity, FX)_0131.xlsx]All Equity 0131 %!R1692C2</stp>
        <stp>MARKET_DATA_OVERRIDE=TURNOVER</stp>
        <stp>CRNCY=USD</stp>
        <stp>START_DATE_OVERRIDE=20170101</stp>
        <stp>END_DATE_OVERRIDE=20180131</stp>
        <tr r="B1692" s="15"/>
      </tp>
      <tp>
        <v>5374003.2235378101</v>
        <stp/>
        <stp>##V3_BDPV12</stp>
        <stp>AIA NZ Equity</stp>
        <stp>INTERVAL_AVG</stp>
        <stp>[Trading Turnover and Marketcap (Crypto, Equity, FX)_0131.xlsx]All Equity 0131 %!R2280C2</stp>
        <stp>MARKET_DATA_OVERRIDE=TURNOVER</stp>
        <stp>CRNCY=USD</stp>
        <stp>START_DATE_OVERRIDE=20170101</stp>
        <stp>END_DATE_OVERRIDE=20180131</stp>
        <tr r="B2280" s="15"/>
      </tp>
      <tp>
        <v>261873166.4705883</v>
        <stp/>
        <stp>##V3_BDPV12</stp>
        <stp>BDX US Equity</stp>
        <stp>INTERVAL_AVG</stp>
        <stp>[Trading Turnover and Marketcap (Crypto, Equity, FX)_0131.xlsx]All Equity 0131 %!R163C2</stp>
        <stp>MARKET_DATA_OVERRIDE=TURNOVER</stp>
        <stp>CRNCY=USD</stp>
        <stp>START_DATE_OVERRIDE=20170101</stp>
        <stp>END_DATE_OVERRIDE=20180131</stp>
        <tr r="B163" s="15"/>
      </tp>
      <tp>
        <v>51684600.588929445</v>
        <stp/>
        <stp>##V3_BDPV12</stp>
        <stp>PSM GY Equity</stp>
        <stp>INTERVAL_AVG</stp>
        <stp>[Trading Turnover and Marketcap (Crypto, Equity, FX)_0131.xlsx]All Equity 0131 %!R963C2</stp>
        <stp>MARKET_DATA_OVERRIDE=TURNOVER</stp>
        <stp>CRNCY=USD</stp>
        <stp>START_DATE_OVERRIDE=20170101</stp>
        <stp>END_DATE_OVERRIDE=20180131</stp>
        <tr r="B963" s="15"/>
      </tp>
      <tp>
        <v>83722312.867647037</v>
        <stp/>
        <stp>##V3_BDPV12</stp>
        <stp>CIT US Equity</stp>
        <stp>INTERVAL_AVG</stp>
        <stp>[Trading Turnover and Marketcap (Crypto, Equity, FX)_0131.xlsx]All Equity 0131 %!R673C2</stp>
        <stp>MARKET_DATA_OVERRIDE=TURNOVER</stp>
        <stp>CRNCY=USD</stp>
        <stp>START_DATE_OVERRIDE=20170101</stp>
        <stp>END_DATE_OVERRIDE=20180131</stp>
        <tr r="B673" s="15"/>
      </tp>
      <tp>
        <v>221940062.83088234</v>
        <stp/>
        <stp>##V3_BDPV12</stp>
        <stp>COF US Equity</stp>
        <stp>INTERVAL_AVG</stp>
        <stp>[Trading Turnover and Marketcap (Crypto, Equity, FX)_0131.xlsx]All Equity 0131 %!R203C2</stp>
        <stp>MARKET_DATA_OVERRIDE=TURNOVER</stp>
        <stp>CRNCY=USD</stp>
        <stp>START_DATE_OVERRIDE=20170101</stp>
        <stp>END_DATE_OVERRIDE=20180131</stp>
        <tr r="B203" s="15"/>
      </tp>
      <tp>
        <v>7387080.8465728192</v>
        <stp/>
        <stp>##V3_BDPV12</stp>
        <stp>UOL SP Equity</stp>
        <stp>INTERVAL_AVG</stp>
        <stp>[Trading Turnover and Marketcap (Crypto, Equity, FX)_0131.xlsx]All Equity 0131 %!R2179C2</stp>
        <stp>MARKET_DATA_OVERRIDE=TURNOVER</stp>
        <stp>CRNCY=USD</stp>
        <stp>START_DATE_OVERRIDE=20170101</stp>
        <stp>END_DATE_OVERRIDE=20180131</stp>
        <tr r="B2179" s="15"/>
      </tp>
      <tp>
        <v>134643615.91911763</v>
        <stp/>
        <stp>##V3_BDPV12</stp>
        <stp>TROW US Equity</stp>
        <stp>INTERVAL_AVG</stp>
        <stp>[Trading Turnover and Marketcap (Crypto, Equity, FX)_0131.xlsx]All Equity 0131 %!R424C2</stp>
        <stp>MARKET_DATA_OVERRIDE=TURNOVER</stp>
        <stp>CRNCY=USD</stp>
        <stp>START_DATE_OVERRIDE=20170101</stp>
        <stp>END_DATE_OVERRIDE=20180131</stp>
        <tr r="B424" s="15"/>
      </tp>
      <tp>
        <v>142512779.26470581</v>
        <stp/>
        <stp>##V3_BDPV12</stp>
        <stp>ADS US Equity</stp>
        <stp>INTERVAL_AVG</stp>
        <stp>[Trading Turnover and Marketcap (Crypto, Equity, FX)_0131.xlsx]All Equity 0131 %!R393C2</stp>
        <stp>MARKET_DATA_OVERRIDE=TURNOVER</stp>
        <stp>CRNCY=USD</stp>
        <stp>START_DATE_OVERRIDE=20170101</stp>
        <stp>END_DATE_OVERRIDE=20180131</stp>
        <tr r="B393" s="15"/>
      </tp>
      <tp>
        <v>279757016.8917253</v>
        <stp/>
        <stp>##V3_BDPV12</stp>
        <stp>SIE GY Equity</stp>
        <stp>INTERVAL_AVG</stp>
        <stp>[Trading Turnover and Marketcap (Crypto, Equity, FX)_0131.xlsx]All Equity 0131 %!R143C2</stp>
        <stp>MARKET_DATA_OVERRIDE=TURNOVER</stp>
        <stp>CRNCY=USD</stp>
        <stp>START_DATE_OVERRIDE=20170101</stp>
        <stp>END_DATE_OVERRIDE=20180131</stp>
        <tr r="B143" s="15"/>
      </tp>
      <tp>
        <v>152605143.38235289</v>
        <stp/>
        <stp>##V3_BDPV12</stp>
        <stp>ABC US Equity</stp>
        <stp>INTERVAL_AVG</stp>
        <stp>[Trading Turnover and Marketcap (Crypto, Equity, FX)_0131.xlsx]All Equity 0131 %!R363C2</stp>
        <stp>MARKET_DATA_OVERRIDE=TURNOVER</stp>
        <stp>CRNCY=USD</stp>
        <stp>START_DATE_OVERRIDE=20170101</stp>
        <stp>END_DATE_OVERRIDE=20180131</stp>
        <tr r="B363" s="15"/>
      </tp>
      <tp>
        <v>170009006.02941182</v>
        <stp/>
        <stp>##V3_BDPV12</stp>
        <stp>ALL US Equity</stp>
        <stp>INTERVAL_AVG</stp>
        <stp>[Trading Turnover and Marketcap (Crypto, Equity, FX)_0131.xlsx]All Equity 0131 %!R313C2</stp>
        <stp>MARKET_DATA_OVERRIDE=TURNOVER</stp>
        <stp>CRNCY=USD</stp>
        <stp>START_DATE_OVERRIDE=20170101</stp>
        <stp>END_DATE_OVERRIDE=20180131</stp>
        <tr r="B313" s="15"/>
      </tp>
      <tp>
        <v>79820369.522058815</v>
        <stp/>
        <stp>##V3_BDPV12</stp>
        <stp>AME US Equity</stp>
        <stp>INTERVAL_AVG</stp>
        <stp>[Trading Turnover and Marketcap (Crypto, Equity, FX)_0131.xlsx]All Equity 0131 %!R703C2</stp>
        <stp>MARKET_DATA_OVERRIDE=TURNOVER</stp>
        <stp>CRNCY=USD</stp>
        <stp>START_DATE_OVERRIDE=20170101</stp>
        <stp>END_DATE_OVERRIDE=20180131</stp>
        <tr r="B703" s="15"/>
      </tp>
      <tp>
        <v>72201631.176470682</v>
        <stp/>
        <stp>##V3_BDPV12</stp>
        <stp>AWK US Equity</stp>
        <stp>INTERVAL_AVG</stp>
        <stp>[Trading Turnover and Marketcap (Crypto, Equity, FX)_0131.xlsx]All Equity 0131 %!R763C2</stp>
        <stp>MARKET_DATA_OVERRIDE=TURNOVER</stp>
        <stp>CRNCY=USD</stp>
        <stp>START_DATE_OVERRIDE=20170101</stp>
        <stp>END_DATE_OVERRIDE=20180131</stp>
        <tr r="B763" s="15"/>
      </tp>
      <tp>
        <v>136870313.52941164</v>
        <stp/>
        <stp>##V3_BDPV12</stp>
        <stp>TSCO US Equity</stp>
        <stp>INTERVAL_AVG</stp>
        <stp>[Trading Turnover and Marketcap (Crypto, Equity, FX)_0131.xlsx]All Equity 0131 %!R414C2</stp>
        <stp>MARKET_DATA_OVERRIDE=TURNOVER</stp>
        <stp>CRNCY=USD</stp>
        <stp>START_DATE_OVERRIDE=20170101</stp>
        <stp>END_DATE_OVERRIDE=20180131</stp>
        <tr r="B414" s="15"/>
      </tp>
      <tp>
        <v>304399377.61029398</v>
        <stp/>
        <stp>##V3_BDPV12</stp>
        <stp>FCX US Equity</stp>
        <stp>INTERVAL_AVG</stp>
        <stp>[Trading Turnover and Marketcap (Crypto, Equity, FX)_0131.xlsx]All Equity 0131 %!R123C2</stp>
        <stp>MARKET_DATA_OVERRIDE=TURNOVER</stp>
        <stp>CRNCY=USD</stp>
        <stp>START_DATE_OVERRIDE=20170101</stp>
        <stp>END_DATE_OVERRIDE=20180131</stp>
        <tr r="B123" s="15"/>
      </tp>
      <tp>
        <v>35419071.314543374</v>
        <stp/>
        <stp>##V3_BDPV12</stp>
        <stp>DOL CT Equity</stp>
        <stp>INTERVAL_AVG</stp>
        <stp>[Trading Turnover and Marketcap (Crypto, Equity, FX)_0131.xlsx]All Equity 0131 %!R1198C2</stp>
        <stp>MARKET_DATA_OVERRIDE=TURNOVER</stp>
        <stp>CRNCY=USD</stp>
        <stp>START_DATE_OVERRIDE=20170101</stp>
        <stp>END_DATE_OVERRIDE=20180131</stp>
        <tr r="B1198" s="15"/>
      </tp>
      <tp>
        <v>100332799.19117647</v>
        <stp/>
        <stp>##V3_BDPV12</stp>
        <stp>DGX US Equity</stp>
        <stp>INTERVAL_AVG</stp>
        <stp>[Trading Turnover and Marketcap (Crypto, Equity, FX)_0131.xlsx]All Equity 0131 %!R573C2</stp>
        <stp>MARKET_DATA_OVERRIDE=TURNOVER</stp>
        <stp>CRNCY=USD</stp>
        <stp>START_DATE_OVERRIDE=20170101</stp>
        <stp>END_DATE_OVERRIDE=20180131</stp>
        <tr r="B573" s="15"/>
      </tp>
      <tp>
        <v>96678562.058823541</v>
        <stp/>
        <stp>##V3_BDPV12</stp>
        <stp>DTE US Equity</stp>
        <stp>INTERVAL_AVG</stp>
        <stp>[Trading Turnover and Marketcap (Crypto, Equity, FX)_0131.xlsx]All Equity 0131 %!R603C2</stp>
        <stp>MARKET_DATA_OVERRIDE=TURNOVER</stp>
        <stp>CRNCY=USD</stp>
        <stp>START_DATE_OVERRIDE=20170101</stp>
        <stp>END_DATE_OVERRIDE=20180131</stp>
        <tr r="B603" s="15"/>
      </tp>
      <tp>
        <v>21275229.955186803</v>
        <stp/>
        <stp>##V3_BDPV12</stp>
        <stp>LLC AT Equity</stp>
        <stp>INTERVAL_AVG</stp>
        <stp>[Trading Turnover and Marketcap (Crypto, Equity, FX)_0131.xlsx]All Equity 0131 %!R1552C2</stp>
        <stp>MARKET_DATA_OVERRIDE=TURNOVER</stp>
        <stp>CRNCY=USD</stp>
        <stp>START_DATE_OVERRIDE=20170101</stp>
        <stp>END_DATE_OVERRIDE=20180131</stp>
        <tr r="B1552" s="15"/>
      </tp>
      <tp>
        <v>111342967.46323532</v>
        <stp/>
        <stp>##V3_BDPV12</stp>
        <stp>EQR US Equity</stp>
        <stp>INTERVAL_AVG</stp>
        <stp>[Trading Turnover and Marketcap (Crypto, Equity, FX)_0131.xlsx]All Equity 0131 %!R513C2</stp>
        <stp>MARKET_DATA_OVERRIDE=TURNOVER</stp>
        <stp>CRNCY=USD</stp>
        <stp>START_DATE_OVERRIDE=20170101</stp>
        <stp>END_DATE_OVERRIDE=20180131</stp>
        <tr r="B513" s="15"/>
      </tp>
      <tp>
        <v>21240949.429760542</v>
        <stp/>
        <stp>##V3_BDPV12</stp>
        <stp>IMO CT Equity</stp>
        <stp>INTERVAL_AVG</stp>
        <stp>[Trading Turnover and Marketcap (Crypto, Equity, FX)_0131.xlsx]All Equity 0131 %!R1555C2</stp>
        <stp>MARKET_DATA_OVERRIDE=TURNOVER</stp>
        <stp>CRNCY=USD</stp>
        <stp>START_DATE_OVERRIDE=20170101</stp>
        <stp>END_DATE_OVERRIDE=20180131</stp>
        <tr r="B1555" s="15"/>
      </tp>
      <tp>
        <v>341008566.02941161</v>
        <stp/>
        <stp>##V3_BDPV12</stp>
        <stp>TWTR US Equity</stp>
        <stp>INTERVAL_AVG</stp>
        <stp>[Trading Turnover and Marketcap (Crypto, Equity, FX)_0131.xlsx]All Equity 0131 %!R104C2</stp>
        <stp>MARKET_DATA_OVERRIDE=TURNOVER</stp>
        <stp>CRNCY=USD</stp>
        <stp>START_DATE_OVERRIDE=20170101</stp>
        <stp>END_DATE_OVERRIDE=20180131</stp>
        <tr r="B104" s="15"/>
      </tp>
      <tp>
        <v>189409265.01911226</v>
        <stp/>
        <stp>##V3_BDPV12</stp>
        <stp>388 HK Equity</stp>
        <stp>INTERVAL_AVG</stp>
        <stp>[Trading Turnover and Marketcap (Crypto, Equity, FX)_0131.xlsx]All Equity 0131 %!R262C2</stp>
        <stp>MARKET_DATA_OVERRIDE=TURNOVER</stp>
        <stp>CRNCY=USD</stp>
        <stp>START_DATE_OVERRIDE=20170101</stp>
        <stp>END_DATE_OVERRIDE=20180131</stp>
        <tr r="B262" s="15"/>
      </tp>
      <tp>
        <v>18003603.613970581</v>
        <stp/>
        <stp>##V3_BDPV12</stp>
        <stp>CNHI US Equity</stp>
        <stp>INTERVAL_AVG</stp>
        <stp>[Trading Turnover and Marketcap (Crypto, Equity, FX)_0131.xlsx]All Equity 0131 %!R1677C2</stp>
        <stp>MARKET_DATA_OVERRIDE=TURNOVER</stp>
        <stp>CRNCY=USD</stp>
        <stp>START_DATE_OVERRIDE=20170101</stp>
        <stp>END_DATE_OVERRIDE=20180131</stp>
        <tr r="B1677" s="15"/>
      </tp>
      <tp>
        <v>17429095.587305065</v>
        <stp/>
        <stp>##V3_BDPV12</stp>
        <stp>TTAN IS Equity</stp>
        <stp>INTERVAL_AVG</stp>
        <stp>[Trading Turnover and Marketcap (Crypto, Equity, FX)_0131.xlsx]All Equity 0131 %!R1701C2</stp>
        <stp>MARKET_DATA_OVERRIDE=TURNOVER</stp>
        <stp>CRNCY=USD</stp>
        <stp>START_DATE_OVERRIDE=20170101</stp>
        <stp>END_DATE_OVERRIDE=20180131</stp>
        <tr r="B1701" s="15"/>
      </tp>
      <tp>
        <v>46928344.737497769</v>
        <stp/>
        <stp>##V3_BDPV12</stp>
        <stp>SGSN SE Equity</stp>
        <stp>INTERVAL_AVG</stp>
        <stp>[Trading Turnover and Marketcap (Crypto, Equity, FX)_0131.xlsx]All Equity 0131 %!R1028C2</stp>
        <stp>MARKET_DATA_OVERRIDE=TURNOVER</stp>
        <stp>CRNCY=USD</stp>
        <stp>START_DATE_OVERRIDE=20170101</stp>
        <stp>END_DATE_OVERRIDE=20180131</stp>
        <tr r="B1028" s="15"/>
      </tp>
      <tp>
        <v>48141533.538670555</v>
        <stp/>
        <stp>##V3_BDPV12</stp>
        <stp>SKFB SS Equity</stp>
        <stp>INTERVAL_AVG</stp>
        <stp>[Trading Turnover and Marketcap (Crypto, Equity, FX)_0131.xlsx]All Equity 0131 %!R1014C2</stp>
        <stp>MARKET_DATA_OVERRIDE=TURNOVER</stp>
        <stp>CRNCY=USD</stp>
        <stp>START_DATE_OVERRIDE=20170101</stp>
        <stp>END_DATE_OVERRIDE=20180131</stp>
        <tr r="B1014" s="15"/>
      </tp>
      <tp>
        <v>20245634.07964329</v>
        <stp/>
        <stp>##V3_BDPV12</stp>
        <stp>CRDA LN Equity</stp>
        <stp>INTERVAL_AVG</stp>
        <stp>[Trading Turnover and Marketcap (Crypto, Equity, FX)_0131.xlsx]All Equity 0131 %!R1592C2</stp>
        <stp>MARKET_DATA_OVERRIDE=TURNOVER</stp>
        <stp>CRNCY=USD</stp>
        <stp>START_DATE_OVERRIDE=20170101</stp>
        <stp>END_DATE_OVERRIDE=20180131</stp>
        <tr r="B1592" s="15"/>
      </tp>
      <tp>
        <v>11129.615758232929</v>
        <stp/>
        <stp>##V3_BDPV12</stp>
        <stp>101 HK Equity</stp>
        <stp>INTERVAL_AVG</stp>
        <stp>[Trading Turnover and Marketcap (Crypto, Equity, FX)_0131.xlsx]All Equity 0131 %!R1893C3</stp>
        <stp>CRNCY=USD</stp>
        <stp>START_DATE_OVERRIDE=20170101</stp>
        <stp>END_DATE_OVERRIDE=20180131</stp>
        <stp>MARKET_DATA_OVERRIDE=RR902</stp>
        <tr r="C1893" s="15"/>
      </tp>
      <tp>
        <v>9175.2080575460568</v>
        <stp/>
        <stp>##V3_BDPV12</stp>
        <stp>338 HK Equity</stp>
        <stp>INTERVAL_AVG</stp>
        <stp>[Trading Turnover and Marketcap (Crypto, Equity, FX)_0131.xlsx]All Equity 0131 %!R2125C3</stp>
        <stp>CRNCY=USD</stp>
        <stp>START_DATE_OVERRIDE=20170101</stp>
        <stp>END_DATE_OVERRIDE=20180131</stp>
        <stp>MARKET_DATA_OVERRIDE=RR902</stp>
        <tr r="C2125" s="15"/>
      </tp>
      <tp>
        <v>14327.779834761821</v>
        <stp/>
        <stp>##V3_BDPV12</stp>
        <stp>902 HK Equity</stp>
        <stp>INTERVAL_AVG</stp>
        <stp>[Trading Turnover and Marketcap (Crypto, Equity, FX)_0131.xlsx]All Equity 0131 %!R1570C3</stp>
        <stp>CRNCY=USD</stp>
        <stp>START_DATE_OVERRIDE=20170101</stp>
        <stp>END_DATE_OVERRIDE=20180131</stp>
        <stp>MARKET_DATA_OVERRIDE=RR902</stp>
        <tr r="C1570" s="15"/>
      </tp>
      <tp>
        <v>2467117.4647942325</v>
        <stp/>
        <stp>##V3_BDPV12</stp>
        <stp>PLZL RX Equity</stp>
        <stp>INTERVAL_AVG</stp>
        <stp>[Trading Turnover and Marketcap (Crypto, Equity, FX)_0131.xlsx]All Equity 0131 %!R2432C2</stp>
        <stp>MARKET_DATA_OVERRIDE=TURNOVER</stp>
        <stp>CRNCY=USD</stp>
        <stp>START_DATE_OVERRIDE=20170101</stp>
        <stp>END_DATE_OVERRIDE=20180131</stp>
        <tr r="B2432" s="15"/>
      </tp>
      <tp>
        <v>8216.2752942145926</v>
        <stp/>
        <stp>##V3_BDPV12</stp>
        <stp>607 HK Equity</stp>
        <stp>INTERVAL_AVG</stp>
        <stp>[Trading Turnover and Marketcap (Crypto, Equity, FX)_0131.xlsx]All Equity 0131 %!R1727C3</stp>
        <stp>CRNCY=USD</stp>
        <stp>START_DATE_OVERRIDE=20170101</stp>
        <stp>END_DATE_OVERRIDE=20180131</stp>
        <stp>MARKET_DATA_OVERRIDE=RR902</stp>
        <tr r="C1727" s="15"/>
      </tp>
      <tp>
        <v>2242908.1655090526</v>
        <stp/>
        <stp>##V3_BDPV12</stp>
        <stp>QIBK QD Equity</stp>
        <stp>INTERVAL_AVG</stp>
        <stp>[Trading Turnover and Marketcap (Crypto, Equity, FX)_0131.xlsx]All Equity 0131 %!R2444C2</stp>
        <stp>MARKET_DATA_OVERRIDE=TURNOVER</stp>
        <stp>CRNCY=USD</stp>
        <stp>START_DATE_OVERRIDE=20170101</stp>
        <stp>END_DATE_OVERRIDE=20180131</stp>
        <tr r="B2444" s="15"/>
      </tp>
      <tp>
        <v>61522379.692458585</v>
        <stp/>
        <stp>##V3_BDPV12</stp>
        <stp>HEI GY Equity</stp>
        <stp>INTERVAL_AVG</stp>
        <stp>[Trading Turnover and Marketcap (Crypto, Equity, FX)_0131.xlsx]All Equity 0131 %!R852C2</stp>
        <stp>MARKET_DATA_OVERRIDE=TURNOVER</stp>
        <stp>CRNCY=USD</stp>
        <stp>START_DATE_OVERRIDE=20170101</stp>
        <stp>END_DATE_OVERRIDE=20180131</stp>
        <tr r="B852" s="15"/>
      </tp>
      <tp>
        <v>116610031.57349299</v>
        <stp/>
        <stp>##V3_BDPV12</stp>
        <stp>NAB AT Equity</stp>
        <stp>INTERVAL_AVG</stp>
        <stp>[Trading Turnover and Marketcap (Crypto, Equity, FX)_0131.xlsx]All Equity 0131 %!R492C2</stp>
        <stp>MARKET_DATA_OVERRIDE=TURNOVER</stp>
        <stp>CRNCY=USD</stp>
        <stp>START_DATE_OVERRIDE=20170101</stp>
        <stp>END_DATE_OVERRIDE=20180131</stp>
        <tr r="B492" s="15"/>
      </tp>
      <tp>
        <v>62706507.161320485</v>
        <stp/>
        <stp>##V3_BDPV12</stp>
        <stp>ABN NA Equity</stp>
        <stp>INTERVAL_AVG</stp>
        <stp>[Trading Turnover and Marketcap (Crypto, Equity, FX)_0131.xlsx]All Equity 0131 %!R842C2</stp>
        <stp>MARKET_DATA_OVERRIDE=TURNOVER</stp>
        <stp>CRNCY=USD</stp>
        <stp>START_DATE_OVERRIDE=20170101</stp>
        <stp>END_DATE_OVERRIDE=20180131</stp>
        <tr r="B842" s="15"/>
      </tp>
      <tp>
        <v>18992125.781694606</v>
        <stp/>
        <stp>##V3_BDPV12</stp>
        <stp>GPT AT Equity</stp>
        <stp>INTERVAL_AVG</stp>
        <stp>[Trading Turnover and Marketcap (Crypto, Equity, FX)_0131.xlsx]All Equity 0131 %!R1638C2</stp>
        <stp>MARKET_DATA_OVERRIDE=TURNOVER</stp>
        <stp>CRNCY=USD</stp>
        <stp>START_DATE_OVERRIDE=20170101</stp>
        <stp>END_DATE_OVERRIDE=20180131</stp>
        <tr r="B1638" s="15"/>
      </tp>
      <tp>
        <v>6737248.5002424419</v>
        <stp/>
        <stp>##V3_BDPV12</stp>
        <stp>KLK MK Equity</stp>
        <stp>INTERVAL_AVG</stp>
        <stp>[Trading Turnover and Marketcap (Crypto, Equity, FX)_0131.xlsx]All Equity 0131 %!R2218C2</stp>
        <stp>MARKET_DATA_OVERRIDE=TURNOVER</stp>
        <stp>CRNCY=USD</stp>
        <stp>START_DATE_OVERRIDE=20170101</stp>
        <stp>END_DATE_OVERRIDE=20180131</stp>
        <tr r="B2218" s="15"/>
      </tp>
      <tp>
        <v>14341460.618415348</v>
        <stp/>
        <stp>##V3_BDPV12</stp>
        <stp>IPL AT Equity</stp>
        <stp>INTERVAL_AVG</stp>
        <stp>[Trading Turnover and Marketcap (Crypto, Equity, FX)_0131.xlsx]All Equity 0131 %!R1826C2</stp>
        <stp>MARKET_DATA_OVERRIDE=TURNOVER</stp>
        <stp>CRNCY=USD</stp>
        <stp>START_DATE_OVERRIDE=20170101</stp>
        <stp>END_DATE_OVERRIDE=20180131</stp>
        <tr r="B1826" s="15"/>
      </tp>
      <tp>
        <v>34508740.120311193</v>
        <stp/>
        <stp>##V3_BDPV12</stp>
        <stp>SCB TB Equity</stp>
        <stp>INTERVAL_AVG</stp>
        <stp>[Trading Turnover and Marketcap (Crypto, Equity, FX)_0131.xlsx]All Equity 0131 %!R1219C2</stp>
        <stp>MARKET_DATA_OVERRIDE=TURNOVER</stp>
        <stp>CRNCY=USD</stp>
        <stp>START_DATE_OVERRIDE=20170101</stp>
        <stp>END_DATE_OVERRIDE=20180131</stp>
        <tr r="B1219" s="15"/>
      </tp>
      <tp>
        <v>166987820.40441182</v>
        <stp/>
        <stp>##V3_BDPV12</stp>
        <stp>RHT US Equity</stp>
        <stp>INTERVAL_AVG</stp>
        <stp>[Trading Turnover and Marketcap (Crypto, Equity, FX)_0131.xlsx]All Equity 0131 %!R322C2</stp>
        <stp>MARKET_DATA_OVERRIDE=TURNOVER</stp>
        <stp>CRNCY=USD</stp>
        <stp>START_DATE_OVERRIDE=20170101</stp>
        <stp>END_DATE_OVERRIDE=20180131</stp>
        <tr r="B322" s="15"/>
      </tp>
      <tp>
        <v>170146590.07352948</v>
        <stp/>
        <stp>##V3_BDPV12</stp>
        <stp>STT US Equity</stp>
        <stp>INTERVAL_AVG</stp>
        <stp>[Trading Turnover and Marketcap (Crypto, Equity, FX)_0131.xlsx]All Equity 0131 %!R312C2</stp>
        <stp>MARKET_DATA_OVERRIDE=TURNOVER</stp>
        <stp>CRNCY=USD</stp>
        <stp>START_DATE_OVERRIDE=20170101</stp>
        <stp>END_DATE_OVERRIDE=20180131</stp>
        <tr r="B312" s="15"/>
      </tp>
      <tp>
        <v>152937573.74999997</v>
        <stp/>
        <stp>##V3_BDPV12</stp>
        <stp>SYY US Equity</stp>
        <stp>INTERVAL_AVG</stp>
        <stp>[Trading Turnover and Marketcap (Crypto, Equity, FX)_0131.xlsx]All Equity 0131 %!R362C2</stp>
        <stp>MARKET_DATA_OVERRIDE=TURNOVER</stp>
        <stp>CRNCY=USD</stp>
        <stp>START_DATE_OVERRIDE=20170101</stp>
        <stp>END_DATE_OVERRIDE=20180131</stp>
        <tr r="B362" s="15"/>
      </tp>
      <tp>
        <v>224003416.39705887</v>
        <stp/>
        <stp>##V3_BDPV12</stp>
        <stp>PANW US Equity</stp>
        <stp>INTERVAL_AVG</stp>
        <stp>[Trading Turnover and Marketcap (Crypto, Equity, FX)_0131.xlsx]All Equity 0131 %!R201C2</stp>
        <stp>MARKET_DATA_OVERRIDE=TURNOVER</stp>
        <stp>CRNCY=USD</stp>
        <stp>START_DATE_OVERRIDE=20170101</stp>
        <stp>END_DATE_OVERRIDE=20180131</stp>
        <tr r="B201" s="15"/>
      </tp>
      <tp>
        <v>129326415.33088231</v>
        <stp/>
        <stp>##V3_BDPV12</stp>
        <stp>PHM US Equity</stp>
        <stp>INTERVAL_AVG</stp>
        <stp>[Trading Turnover and Marketcap (Crypto, Equity, FX)_0131.xlsx]All Equity 0131 %!R442C2</stp>
        <stp>MARKET_DATA_OVERRIDE=TURNOVER</stp>
        <stp>CRNCY=USD</stp>
        <stp>START_DATE_OVERRIDE=20170101</stp>
        <stp>END_DATE_OVERRIDE=20180131</stp>
        <tr r="B442" s="15"/>
      </tp>
      <tp>
        <v>215529254.08060279</v>
        <stp/>
        <stp>##V3_BDPV12</stp>
        <stp>BAS GY Equity</stp>
        <stp>INTERVAL_AVG</stp>
        <stp>[Trading Turnover and Marketcap (Crypto, Equity, FX)_0131.xlsx]All Equity 0131 %!R212C2</stp>
        <stp>MARKET_DATA_OVERRIDE=TURNOVER</stp>
        <stp>CRNCY=USD</stp>
        <stp>START_DATE_OVERRIDE=20170101</stp>
        <stp>END_DATE_OVERRIDE=20180131</stp>
        <tr r="B212" s="15"/>
      </tp>
      <tp>
        <v>182550206.02941161</v>
        <stp/>
        <stp>##V3_BDPV12</stp>
        <stp>PSX US Equity</stp>
        <stp>INTERVAL_AVG</stp>
        <stp>[Trading Turnover and Marketcap (Crypto, Equity, FX)_0131.xlsx]All Equity 0131 %!R282C2</stp>
        <stp>MARKET_DATA_OVERRIDE=TURNOVER</stp>
        <stp>CRNCY=USD</stp>
        <stp>START_DATE_OVERRIDE=20170101</stp>
        <stp>END_DATE_OVERRIDE=20180131</stp>
        <tr r="B282" s="15"/>
      </tp>
      <tp>
        <v>93472801.336388811</v>
        <stp/>
        <stp>##V3_BDPV12</stp>
        <stp>CON GY Equity</stp>
        <stp>INTERVAL_AVG</stp>
        <stp>[Trading Turnover and Marketcap (Crypto, Equity, FX)_0131.xlsx]All Equity 0131 %!R622C2</stp>
        <stp>MARKET_DATA_OVERRIDE=TURNOVER</stp>
        <stp>CRNCY=USD</stp>
        <stp>START_DATE_OVERRIDE=20170101</stp>
        <stp>END_DATE_OVERRIDE=20180131</stp>
        <tr r="B622" s="15"/>
      </tp>
      <tp>
        <v>133000810.15655152</v>
        <stp/>
        <stp>##V3_BDPV12</stp>
        <stp>CBK GY Equity</stp>
        <stp>INTERVAL_AVG</stp>
        <stp>[Trading Turnover and Marketcap (Crypto, Equity, FX)_0131.xlsx]All Equity 0131 %!R432C2</stp>
        <stp>MARKET_DATA_OVERRIDE=TURNOVER</stp>
        <stp>CRNCY=USD</stp>
        <stp>START_DATE_OVERRIDE=20170101</stp>
        <stp>END_DATE_OVERRIDE=20180131</stp>
        <tr r="B432" s="15"/>
      </tp>
      <tp>
        <v>58707334.093623944</v>
        <stp/>
        <stp>##V3_BDPV12</stp>
        <stp>SEBA SS Equity</stp>
        <stp>INTERVAL_AVG</stp>
        <stp>[Trading Turnover and Marketcap (Crypto, Equity, FX)_0131.xlsx]All Equity 0131 %!R882C2</stp>
        <stp>MARKET_DATA_OVERRIDE=TURNOVER</stp>
        <stp>CRNCY=USD</stp>
        <stp>START_DATE_OVERRIDE=20170101</stp>
        <stp>END_DATE_OVERRIDE=20180131</stp>
        <tr r="B882" s="15"/>
      </tp>
      <tp>
        <v>174313175.03676474</v>
        <stp/>
        <stp>##V3_BDPV12</stp>
        <stp>VFC US Equity</stp>
        <stp>INTERVAL_AVG</stp>
        <stp>[Trading Turnover and Marketcap (Crypto, Equity, FX)_0131.xlsx]All Equity 0131 %!R302C2</stp>
        <stp>MARKET_DATA_OVERRIDE=TURNOVER</stp>
        <stp>CRNCY=USD</stp>
        <stp>START_DATE_OVERRIDE=20170101</stp>
        <stp>END_DATE_OVERRIDE=20180131</stp>
        <tr r="B302" s="15"/>
      </tp>
      <tp>
        <v>193037778.1517624</v>
        <stp/>
        <stp>##V3_BDPV12</stp>
        <stp>UBSG SE Equity</stp>
        <stp>INTERVAL_AVG</stp>
        <stp>[Trading Turnover and Marketcap (Crypto, Equity, FX)_0131.xlsx]All Equity 0131 %!R254C2</stp>
        <stp>MARKET_DATA_OVERRIDE=TURNOVER</stp>
        <stp>CRNCY=USD</stp>
        <stp>START_DATE_OVERRIDE=20170101</stp>
        <stp>END_DATE_OVERRIDE=20180131</stp>
        <tr r="B254" s="15"/>
      </tp>
      <tp>
        <v>50305831.304070652</v>
        <stp/>
        <stp>##V3_BDPV12</stp>
        <stp>ABX CT Equity</stp>
        <stp>INTERVAL_AVG</stp>
        <stp>[Trading Turnover and Marketcap (Crypto, Equity, FX)_0131.xlsx]All Equity 0131 %!R982C2</stp>
        <stp>MARKET_DATA_OVERRIDE=TURNOVER</stp>
        <stp>CRNCY=USD</stp>
        <stp>START_DATE_OVERRIDE=20170101</stp>
        <stp>END_DATE_OVERRIDE=20180131</stp>
        <tr r="B982" s="15"/>
      </tp>
      <tp>
        <v>272721507.75735295</v>
        <stp/>
        <stp>##V3_BDPV12</stp>
        <stp>TMO US Equity</stp>
        <stp>INTERVAL_AVG</stp>
        <stp>[Trading Turnover and Marketcap (Crypto, Equity, FX)_0131.xlsx]All Equity 0131 %!R152C2</stp>
        <stp>MARKET_DATA_OVERRIDE=TURNOVER</stp>
        <stp>CRNCY=USD</stp>
        <stp>START_DATE_OVERRIDE=20170101</stp>
        <stp>END_DATE_OVERRIDE=20180131</stp>
        <tr r="B152" s="15"/>
      </tp>
      <tp>
        <v>135254049.81617647</v>
        <stp/>
        <stp>##V3_BDPV12</stp>
        <stp>TPR US Equity</stp>
        <stp>INTERVAL_AVG</stp>
        <stp>[Trading Turnover and Marketcap (Crypto, Equity, FX)_0131.xlsx]All Equity 0131 %!R422C2</stp>
        <stp>MARKET_DATA_OVERRIDE=TURNOVER</stp>
        <stp>CRNCY=USD</stp>
        <stp>START_DATE_OVERRIDE=20170101</stp>
        <stp>END_DATE_OVERRIDE=20180131</stp>
        <tr r="B422" s="15"/>
      </tp>
      <tp>
        <v>316204290.48643953</v>
        <stp/>
        <stp>##V3_BDPV12</stp>
        <stp>ISP IM Equity</stp>
        <stp>INTERVAL_AVG</stp>
        <stp>[Trading Turnover and Marketcap (Crypto, Equity, FX)_0131.xlsx]All Equity 0131 %!R112C2</stp>
        <stp>MARKET_DATA_OVERRIDE=TURNOVER</stp>
        <stp>CRNCY=USD</stp>
        <stp>START_DATE_OVERRIDE=20170101</stp>
        <stp>END_DATE_OVERRIDE=20180131</stp>
        <tr r="B112" s="15"/>
      </tp>
      <tp>
        <v>126339255.64584635</v>
        <stp/>
        <stp>##V3_BDPV12</stp>
        <stp>ANZ AT Equity</stp>
        <stp>INTERVAL_AVG</stp>
        <stp>[Trading Turnover and Marketcap (Crypto, Equity, FX)_0131.xlsx]All Equity 0131 %!R452C2</stp>
        <stp>MARKET_DATA_OVERRIDE=TURNOVER</stp>
        <stp>CRNCY=USD</stp>
        <stp>START_DATE_OVERRIDE=20170101</stp>
        <stp>END_DATE_OVERRIDE=20180131</stp>
        <tr r="B452" s="15"/>
      </tp>
      <tp>
        <v>237967381.47058821</v>
        <stp/>
        <stp>##V3_BDPV12</stp>
        <stp>KMI US Equity</stp>
        <stp>INTERVAL_AVG</stp>
        <stp>[Trading Turnover and Marketcap (Crypto, Equity, FX)_0131.xlsx]All Equity 0131 %!R182C2</stp>
        <stp>MARKET_DATA_OVERRIDE=TURNOVER</stp>
        <stp>CRNCY=USD</stp>
        <stp>START_DATE_OVERRIDE=20170101</stp>
        <stp>END_DATE_OVERRIDE=20180131</stp>
        <tr r="B182" s="15"/>
      </tp>
      <tp>
        <v>200429492.67495862</v>
        <stp/>
        <stp>##V3_BDPV12</stp>
        <stp>RIO LN Equity</stp>
        <stp>INTERVAL_AVG</stp>
        <stp>[Trading Turnover and Marketcap (Crypto, Equity, FX)_0131.xlsx]All Equity 0131 %!R242C2</stp>
        <stp>MARKET_DATA_OVERRIDE=TURNOVER</stp>
        <stp>CRNCY=USD</stp>
        <stp>START_DATE_OVERRIDE=20170101</stp>
        <stp>END_DATE_OVERRIDE=20180131</stp>
        <tr r="B242" s="15"/>
      </tp>
      <tp>
        <v>109455739.74264701</v>
        <stp/>
        <stp>##V3_BDPV12</stp>
        <stp>HCP US Equity</stp>
        <stp>INTERVAL_AVG</stp>
        <stp>[Trading Turnover and Marketcap (Crypto, Equity, FX)_0131.xlsx]All Equity 0131 %!R522C2</stp>
        <stp>MARKET_DATA_OVERRIDE=TURNOVER</stp>
        <stp>CRNCY=USD</stp>
        <stp>START_DATE_OVERRIDE=20170101</stp>
        <stp>END_DATE_OVERRIDE=20180131</stp>
        <tr r="B522" s="15"/>
      </tp>
      <tp>
        <v>91468068.31682153</v>
        <stp/>
        <stp>##V3_BDPV12</stp>
        <stp>NDA SS Equity</stp>
        <stp>INTERVAL_AVG</stp>
        <stp>[Trading Turnover and Marketcap (Crypto, Equity, FX)_0131.xlsx]All Equity 0131 %!R632C2</stp>
        <stp>MARKET_DATA_OVERRIDE=TURNOVER</stp>
        <stp>CRNCY=USD</stp>
        <stp>START_DATE_OVERRIDE=20170101</stp>
        <stp>END_DATE_OVERRIDE=20180131</stp>
        <tr r="B632" s="15"/>
      </tp>
      <tp>
        <v>121836497.46323527</v>
        <stp/>
        <stp>##V3_BDPV12</stp>
        <stp>HOG US Equity</stp>
        <stp>INTERVAL_AVG</stp>
        <stp>[Trading Turnover and Marketcap (Crypto, Equity, FX)_0131.xlsx]All Equity 0131 %!R472C2</stp>
        <stp>MARKET_DATA_OVERRIDE=TURNOVER</stp>
        <stp>CRNCY=USD</stp>
        <stp>START_DATE_OVERRIDE=20170101</stp>
        <stp>END_DATE_OVERRIDE=20180131</stp>
        <tr r="B472" s="15"/>
      </tp>
      <tp>
        <v>57495051.005411498</v>
        <stp/>
        <stp>##V3_BDPV12</stp>
        <stp>WPG LN Equity</stp>
        <stp>INTERVAL_AVG</stp>
        <stp>[Trading Turnover and Marketcap (Crypto, Equity, FX)_0131.xlsx]All Equity 0131 %!R892C2</stp>
        <stp>MARKET_DATA_OVERRIDE=TURNOVER</stp>
        <stp>CRNCY=USD</stp>
        <stp>START_DATE_OVERRIDE=20170101</stp>
        <stp>END_DATE_OVERRIDE=20180131</stp>
        <tr r="B892" s="15"/>
      </tp>
      <tp>
        <v>114613471.21323533</v>
        <stp/>
        <stp>##V3_BDPV12</stp>
        <stp>NOV US Equity</stp>
        <stp>INTERVAL_AVG</stp>
        <stp>[Trading Turnover and Marketcap (Crypto, Equity, FX)_0131.xlsx]All Equity 0131 %!R502C2</stp>
        <stp>MARKET_DATA_OVERRIDE=TURNOVER</stp>
        <stp>CRNCY=USD</stp>
        <stp>START_DATE_OVERRIDE=20170101</stp>
        <stp>END_DATE_OVERRIDE=20180131</stp>
        <tr r="B502" s="15"/>
      </tp>
      <tp>
        <v>8126.4505428963239</v>
        <stp/>
        <stp>##V3_BDPV12</stp>
        <stp>2474 TT Equity</stp>
        <stp>INTERVAL_AVG</stp>
        <stp>[Trading Turnover and Marketcap (Crypto, Equity, FX)_0131.xlsx]All Equity 0131 %!R914C3</stp>
        <stp>CRNCY=USD</stp>
        <stp>START_DATE_OVERRIDE=20170101</stp>
        <stp>END_DATE_OVERRIDE=20180131</stp>
        <stp>MARKET_DATA_OVERRIDE=RR902</stp>
        <tr r="C914" s="15"/>
      </tp>
      <tp>
        <v>75325666.654411748</v>
        <stp/>
        <stp>##V3_BDPV12</stp>
        <stp>NVR US Equity</stp>
        <stp>INTERVAL_AVG</stp>
        <stp>[Trading Turnover and Marketcap (Crypto, Equity, FX)_0131.xlsx]All Equity 0131 %!R732C2</stp>
        <stp>MARKET_DATA_OVERRIDE=TURNOVER</stp>
        <stp>CRNCY=USD</stp>
        <stp>START_DATE_OVERRIDE=20170101</stp>
        <stp>END_DATE_OVERRIDE=20180131</stp>
        <tr r="B732" s="15"/>
      </tp>
      <tp>
        <v>209909354.53672636</v>
        <stp/>
        <stp>##V3_BDPV12</stp>
        <stp>UNA NA Equity</stp>
        <stp>INTERVAL_AVG</stp>
        <stp>[Trading Turnover and Marketcap (Crypto, Equity, FX)_0131.xlsx]All Equity 0131 %!R222C2</stp>
        <stp>MARKET_DATA_OVERRIDE=TURNOVER</stp>
        <stp>CRNCY=USD</stp>
        <stp>START_DATE_OVERRIDE=20170101</stp>
        <stp>END_DATE_OVERRIDE=20180131</stp>
        <tr r="B222" s="15"/>
      </tp>
      <tp>
        <v>59598946.286764689</v>
        <stp/>
        <stp>##V3_BDPV12</stp>
        <stp>LII US Equity</stp>
        <stp>INTERVAL_AVG</stp>
        <stp>[Trading Turnover and Marketcap (Crypto, Equity, FX)_0131.xlsx]All Equity 0131 %!R872C2</stp>
        <stp>MARKET_DATA_OVERRIDE=TURNOVER</stp>
        <stp>CRNCY=USD</stp>
        <stp>START_DATE_OVERRIDE=20170101</stp>
        <stp>END_DATE_OVERRIDE=20180131</stp>
        <tr r="B872" s="15"/>
      </tp>
      <tp>
        <v>306041687.5</v>
        <stp/>
        <stp>##V3_BDPV12</stp>
        <stp>LLY US Equity</stp>
        <stp>INTERVAL_AVG</stp>
        <stp>[Trading Turnover and Marketcap (Crypto, Equity, FX)_0131.xlsx]All Equity 0131 %!R122C2</stp>
        <stp>MARKET_DATA_OVERRIDE=TURNOVER</stp>
        <stp>CRNCY=USD</stp>
        <stp>START_DATE_OVERRIDE=20170101</stp>
        <stp>END_DATE_OVERRIDE=20180131</stp>
        <tr r="B122" s="15"/>
      </tp>
      <tp>
        <v>205025783.52941185</v>
        <stp/>
        <stp>##V3_BDPV12</stp>
        <stp>LVS US Equity</stp>
        <stp>INTERVAL_AVG</stp>
        <stp>[Trading Turnover and Marketcap (Crypto, Equity, FX)_0131.xlsx]All Equity 0131 %!R232C2</stp>
        <stp>MARKET_DATA_OVERRIDE=TURNOVER</stp>
        <stp>CRNCY=USD</stp>
        <stp>START_DATE_OVERRIDE=20170101</stp>
        <stp>END_DATE_OVERRIDE=20180131</stp>
        <tr r="B232" s="15"/>
      </tp>
      <tp>
        <v>68816541.801470578</v>
        <stp/>
        <stp>##V3_BDPV12</stp>
        <stp>MAA US Equity</stp>
        <stp>INTERVAL_AVG</stp>
        <stp>[Trading Turnover and Marketcap (Crypto, Equity, FX)_0131.xlsx]All Equity 0131 %!R792C2</stp>
        <stp>MARKET_DATA_OVERRIDE=TURNOVER</stp>
        <stp>CRNCY=USD</stp>
        <stp>START_DATE_OVERRIDE=20170101</stp>
        <stp>END_DATE_OVERRIDE=20180131</stp>
        <tr r="B792" s="15"/>
      </tp>
      <tp>
        <v>99106992.647058845</v>
        <stp/>
        <stp>##V3_BDPV12</stp>
        <stp>MAS US Equity</stp>
        <stp>INTERVAL_AVG</stp>
        <stp>[Trading Turnover and Marketcap (Crypto, Equity, FX)_0131.xlsx]All Equity 0131 %!R582C2</stp>
        <stp>MARKET_DATA_OVERRIDE=TURNOVER</stp>
        <stp>CRNCY=USD</stp>
        <stp>START_DATE_OVERRIDE=20170101</stp>
        <stp>END_DATE_OVERRIDE=20180131</stp>
        <tr r="B582" s="15"/>
      </tp>
      <tp>
        <v>148923050.00000006</v>
        <stp/>
        <stp>##V3_BDPV12</stp>
        <stp>MAT US Equity</stp>
        <stp>INTERVAL_AVG</stp>
        <stp>[Trading Turnover and Marketcap (Crypto, Equity, FX)_0131.xlsx]All Equity 0131 %!R372C2</stp>
        <stp>MARKET_DATA_OVERRIDE=TURNOVER</stp>
        <stp>CRNCY=USD</stp>
        <stp>START_DATE_OVERRIDE=20170101</stp>
        <stp>END_DATE_OVERRIDE=20180131</stp>
        <tr r="B372" s="15"/>
      </tp>
      <tp>
        <v>138229907.72058827</v>
        <stp/>
        <stp>##V3_BDPV12</stp>
        <stp>MLM US Equity</stp>
        <stp>INTERVAL_AVG</stp>
        <stp>[Trading Turnover and Marketcap (Crypto, Equity, FX)_0131.xlsx]All Equity 0131 %!R412C2</stp>
        <stp>MARKET_DATA_OVERRIDE=TURNOVER</stp>
        <stp>CRNCY=USD</stp>
        <stp>START_DATE_OVERRIDE=20170101</stp>
        <stp>END_DATE_OVERRIDE=20180131</stp>
        <tr r="B412" s="15"/>
      </tp>
      <tp>
        <v>13785.359891339105</v>
        <stp/>
        <stp>##V3_BDPV12</stp>
        <stp>2454 TT Equity</stp>
        <stp>INTERVAL_AVG</stp>
        <stp>[Trading Turnover and Marketcap (Crypto, Equity, FX)_0131.xlsx]All Equity 0131 %!R829C3</stp>
        <stp>CRNCY=USD</stp>
        <stp>START_DATE_OVERRIDE=20170101</stp>
        <stp>END_DATE_OVERRIDE=20180131</stp>
        <stp>MARKET_DATA_OVERRIDE=RR902</stp>
        <tr r="C829" s="15"/>
      </tp>
      <tp>
        <v>159484409.08088237</v>
        <stp/>
        <stp>##V3_BDPV12</stp>
        <stp>BAX US Equity</stp>
        <stp>INTERVAL_AVG</stp>
        <stp>[Trading Turnover and Marketcap (Crypto, Equity, FX)_0131.xlsx]All Equity 0131 %!R342C2</stp>
        <stp>MARKET_DATA_OVERRIDE=TURNOVER</stp>
        <stp>CRNCY=USD</stp>
        <stp>START_DATE_OVERRIDE=20170101</stp>
        <stp>END_DATE_OVERRIDE=20180131</stp>
        <tr r="B342" s="15"/>
      </tp>
      <tp>
        <v>97928360.404411778</v>
        <stp/>
        <stp>##V3_BDPV12</stp>
        <stp>BEN US Equity</stp>
        <stp>INTERVAL_AVG</stp>
        <stp>[Trading Turnover and Marketcap (Crypto, Equity, FX)_0131.xlsx]All Equity 0131 %!R592C2</stp>
        <stp>MARKET_DATA_OVERRIDE=TURNOVER</stp>
        <stp>CRNCY=USD</stp>
        <stp>START_DATE_OVERRIDE=20170101</stp>
        <stp>END_DATE_OVERRIDE=20180131</stp>
        <tr r="B592" s="15"/>
      </tp>
      <tp>
        <v>2397.2082210216267</v>
        <stp/>
        <stp>##V3_BDPV12</stp>
        <stp>6456 TT Equity</stp>
        <stp>INTERVAL_AVG</stp>
        <stp>[Trading Turnover and Marketcap (Crypto, Equity, FX)_0131.xlsx]All Equity 0131 %!R725C3</stp>
        <stp>CRNCY=USD</stp>
        <stp>START_DATE_OVERRIDE=20170101</stp>
        <stp>END_DATE_OVERRIDE=20180131</stp>
        <stp>MARKET_DATA_OVERRIDE=RR902</stp>
        <tr r="C725" s="15"/>
      </tp>
      <tp>
        <v>89532319.779411808</v>
        <stp/>
        <stp>##V3_BDPV12</stp>
        <stp>BXP US Equity</stp>
        <stp>INTERVAL_AVG</stp>
        <stp>[Trading Turnover and Marketcap (Crypto, Equity, FX)_0131.xlsx]All Equity 0131 %!R642C2</stp>
        <stp>MARKET_DATA_OVERRIDE=TURNOVER</stp>
        <stp>CRNCY=USD</stp>
        <stp>START_DATE_OVERRIDE=20170101</stp>
        <stp>END_DATE_OVERRIDE=20180131</stp>
        <tr r="B642" s="15"/>
      </tp>
      <tp>
        <v>107757866.50735295</v>
        <stp/>
        <stp>##V3_BDPV12</stp>
        <stp>SPLK US Equity</stp>
        <stp>INTERVAL_AVG</stp>
        <stp>[Trading Turnover and Marketcap (Crypto, Equity, FX)_0131.xlsx]All Equity 0131 %!R532C2</stp>
        <stp>MARKET_DATA_OVERRIDE=TURNOVER</stp>
        <stp>CRNCY=USD</stp>
        <stp>START_DATE_OVERRIDE=20170101</stp>
        <stp>END_DATE_OVERRIDE=20180131</stp>
        <tr r="B532" s="15"/>
      </tp>
      <tp>
        <v>60832605.772058852</v>
        <stp/>
        <stp>##V3_BDPV12</stp>
        <stp>CDK US Equity</stp>
        <stp>INTERVAL_AVG</stp>
        <stp>[Trading Turnover and Marketcap (Crypto, Equity, FX)_0131.xlsx]All Equity 0131 %!R862C2</stp>
        <stp>MARKET_DATA_OVERRIDE=TURNOVER</stp>
        <stp>CRNCY=USD</stp>
        <stp>START_DATE_OVERRIDE=20170101</stp>
        <stp>END_DATE_OVERRIDE=20180131</stp>
        <tr r="B862" s="15"/>
      </tp>
      <tp>
        <v>96698232.977941215</v>
        <stp/>
        <stp>##V3_BDPV12</stp>
        <stp>COO US Equity</stp>
        <stp>INTERVAL_AVG</stp>
        <stp>[Trading Turnover and Marketcap (Crypto, Equity, FX)_0131.xlsx]All Equity 0131 %!R602C2</stp>
        <stp>MARKET_DATA_OVERRIDE=TURNOVER</stp>
        <stp>CRNCY=USD</stp>
        <stp>START_DATE_OVERRIDE=20170101</stp>
        <stp>END_DATE_OVERRIDE=20180131</stp>
        <tr r="B602" s="15"/>
      </tp>
      <tp>
        <v>20935737.318042547</v>
        <stp/>
        <stp>##V3_BDPV12</stp>
        <stp>JHX AT Equity</stp>
        <stp>INTERVAL_AVG</stp>
        <stp>[Trading Turnover and Marketcap (Crypto, Equity, FX)_0131.xlsx]All Equity 0131 %!R1565C2</stp>
        <stp>MARKET_DATA_OVERRIDE=TURNOVER</stp>
        <stp>CRNCY=USD</stp>
        <stp>START_DATE_OVERRIDE=20170101</stp>
        <stp>END_DATE_OVERRIDE=20180131</stp>
        <tr r="B1565" s="15"/>
      </tp>
      <tp>
        <v>3862.1776898870767</v>
        <stp/>
        <stp>##V3_BDPV12</stp>
        <stp>6488 TT Equity</stp>
        <stp>INTERVAL_AVG</stp>
        <stp>[Trading Turnover and Marketcap (Crypto, Equity, FX)_0131.xlsx]All Equity 0131 %!R889C3</stp>
        <stp>CRNCY=USD</stp>
        <stp>START_DATE_OVERRIDE=20170101</stp>
        <stp>END_DATE_OVERRIDE=20180131</stp>
        <stp>MARKET_DATA_OVERRIDE=RR902</stp>
        <tr r="C889" s="15"/>
      </tp>
      <tp>
        <v>69642056.875000015</v>
        <stp/>
        <stp>##V3_BDPV12</stp>
        <stp>VRSK US Equity</stp>
        <stp>INTERVAL_AVG</stp>
        <stp>[Trading Turnover and Marketcap (Crypto, Equity, FX)_0131.xlsx]All Equity 0131 %!R787C2</stp>
        <stp>MARKET_DATA_OVERRIDE=TURNOVER</stp>
        <stp>CRNCY=USD</stp>
        <stp>START_DATE_OVERRIDE=20170101</stp>
        <stp>END_DATE_OVERRIDE=20180131</stp>
        <tr r="B787" s="15"/>
      </tp>
      <tp>
        <v>292660766.39705884</v>
        <stp/>
        <stp>##V3_BDPV12</stp>
        <stp>ADP US Equity</stp>
        <stp>INTERVAL_AVG</stp>
        <stp>[Trading Turnover and Marketcap (Crypto, Equity, FX)_0131.xlsx]All Equity 0131 %!R132C2</stp>
        <stp>MARKET_DATA_OVERRIDE=TURNOVER</stp>
        <stp>CRNCY=USD</stp>
        <stp>START_DATE_OVERRIDE=20170101</stp>
        <stp>END_DATE_OVERRIDE=20180131</stp>
        <tr r="B132" s="15"/>
      </tp>
      <tp>
        <v>142597142.53676462</v>
        <stp/>
        <stp>##V3_BDPV12</stp>
        <stp>AMP US Equity</stp>
        <stp>INTERVAL_AVG</stp>
        <stp>[Trading Turnover and Marketcap (Crypto, Equity, FX)_0131.xlsx]All Equity 0131 %!R392C2</stp>
        <stp>MARKET_DATA_OVERRIDE=TURNOVER</stp>
        <stp>CRNCY=USD</stp>
        <stp>START_DATE_OVERRIDE=20170101</stp>
        <stp>END_DATE_OVERRIDE=20180131</stp>
        <tr r="B392" s="15"/>
      </tp>
      <tp>
        <v>65936995.919117637</v>
        <stp/>
        <stp>##V3_BDPV12</stp>
        <stp>AES US Equity</stp>
        <stp>INTERVAL_AVG</stp>
        <stp>[Trading Turnover and Marketcap (Crypto, Equity, FX)_0131.xlsx]All Equity 0131 %!R812C2</stp>
        <stp>MARKET_DATA_OVERRIDE=TURNOVER</stp>
        <stp>CRNCY=USD</stp>
        <stp>START_DATE_OVERRIDE=20170101</stp>
        <stp>END_DATE_OVERRIDE=20180131</stp>
        <tr r="B812" s="15"/>
      </tp>
      <tp>
        <v>15361126.820490722</v>
        <stp/>
        <stp>##V3_BDPV12</stp>
        <stp>CPR IM Equity</stp>
        <stp>INTERVAL_AVG</stp>
        <stp>[Trading Turnover and Marketcap (Crypto, Equity, FX)_0131.xlsx]All Equity 0131 %!R1784C2</stp>
        <stp>MARKET_DATA_OVERRIDE=TURNOVER</stp>
        <stp>CRNCY=USD</stp>
        <stp>START_DATE_OVERRIDE=20170101</stp>
        <stp>END_DATE_OVERRIDE=20180131</stp>
        <tr r="B1784" s="15"/>
      </tp>
      <tp>
        <v>187115506.83823541</v>
        <stp/>
        <stp>##V3_BDPV12</stp>
        <stp>APD US Equity</stp>
        <stp>INTERVAL_AVG</stp>
        <stp>[Trading Turnover and Marketcap (Crypto, Equity, FX)_0131.xlsx]All Equity 0131 %!R272C2</stp>
        <stp>MARKET_DATA_OVERRIDE=TURNOVER</stp>
        <stp>CRNCY=USD</stp>
        <stp>START_DATE_OVERRIDE=20170101</stp>
        <stp>END_DATE_OVERRIDE=20180131</stp>
        <tr r="B272" s="15"/>
      </tp>
      <tp>
        <v>71578009.984419867</v>
        <stp/>
        <stp>##V3_BDPV12</stp>
        <stp>TKA GY Equity</stp>
        <stp>INTERVAL_AVG</stp>
        <stp>[Trading Turnover and Marketcap (Crypto, Equity, FX)_0131.xlsx]All Equity 0131 %!R772C2</stp>
        <stp>MARKET_DATA_OVERRIDE=TURNOVER</stp>
        <stp>CRNCY=USD</stp>
        <stp>START_DATE_OVERRIDE=20170101</stp>
        <stp>END_DATE_OVERRIDE=20180131</stp>
        <tr r="B772" s="15"/>
      </tp>
      <tp>
        <v>51064478.786764696</v>
        <stp/>
        <stp>##V3_BDPV12</stp>
        <stp>FNF US Equity</stp>
        <stp>INTERVAL_AVG</stp>
        <stp>[Trading Turnover and Marketcap (Crypto, Equity, FX)_0131.xlsx]All Equity 0131 %!R972C2</stp>
        <stp>MARKET_DATA_OVERRIDE=TURNOVER</stp>
        <stp>CRNCY=USD</stp>
        <stp>START_DATE_OVERRIDE=20170101</stp>
        <stp>END_DATE_OVERRIDE=20180131</stp>
        <tr r="B972" s="15"/>
      </tp>
      <tp>
        <v>162981700.03676483</v>
        <stp/>
        <stp>##V3_BDPV12</stp>
        <stp>FLT US Equity</stp>
        <stp>INTERVAL_AVG</stp>
        <stp>[Trading Turnover and Marketcap (Crypto, Equity, FX)_0131.xlsx]All Equity 0131 %!R332C2</stp>
        <stp>MARKET_DATA_OVERRIDE=TURNOVER</stp>
        <stp>CRNCY=USD</stp>
        <stp>START_DATE_OVERRIDE=20170101</stp>
        <stp>END_DATE_OVERRIDE=20180131</stp>
        <tr r="B332" s="15"/>
      </tp>
      <tp>
        <v>76859200.845588326</v>
        <stp/>
        <stp>##V3_BDPV12</stp>
        <stp>GPC US Equity</stp>
        <stp>INTERVAL_AVG</stp>
        <stp>[Trading Turnover and Marketcap (Crypto, Equity, FX)_0131.xlsx]All Equity 0131 %!R722C2</stp>
        <stp>MARKET_DATA_OVERRIDE=TURNOVER</stp>
        <stp>CRNCY=USD</stp>
        <stp>START_DATE_OVERRIDE=20170101</stp>
        <stp>END_DATE_OVERRIDE=20180131</stp>
        <tr r="B722" s="15"/>
      </tp>
      <tp>
        <v>16792233.386029419</v>
        <stp/>
        <stp>##V3_BDPV12</stp>
        <stp>ZG US Equity</stp>
        <stp>INTERVAL_AVG</stp>
        <stp>[Trading Turnover and Marketcap (Crypto, Equity, FX)_0131.xlsx]All Equity 0131 %!R1729C2</stp>
        <stp>MARKET_DATA_OVERRIDE=TURNOVER</stp>
        <stp>CRNCY=USD</stp>
        <stp>START_DATE_OVERRIDE=20170101</stp>
        <stp>END_DATE_OVERRIDE=20180131</stp>
        <tr r="B1729" s="15"/>
      </tp>
      <tp>
        <v>145382864.63235298</v>
        <stp/>
        <stp>##V3_BDPV12</stp>
        <stp>DLR US Equity</stp>
        <stp>INTERVAL_AVG</stp>
        <stp>[Trading Turnover and Marketcap (Crypto, Equity, FX)_0131.xlsx]All Equity 0131 %!R382C2</stp>
        <stp>MARKET_DATA_OVERRIDE=TURNOVER</stp>
        <stp>CRNCY=USD</stp>
        <stp>START_DATE_OVERRIDE=20170101</stp>
        <stp>END_DATE_OVERRIDE=20180131</stp>
        <tr r="B382" s="15"/>
      </tp>
      <tp>
        <v>9239334.6558629647</v>
        <stp/>
        <stp>##V3_BDPV12</stp>
        <stp>LNR CT Equity</stp>
        <stp>INTERVAL_AVG</stp>
        <stp>[Trading Turnover and Marketcap (Crypto, Equity, FX)_0131.xlsx]All Equity 0131 %!R2081C2</stp>
        <stp>MARKET_DATA_OVERRIDE=TURNOVER</stp>
        <stp>CRNCY=USD</stp>
        <stp>START_DATE_OVERRIDE=20170101</stp>
        <stp>END_DATE_OVERRIDE=20180131</stp>
        <tr r="B2081" s="15"/>
      </tp>
      <tp>
        <v>64051190.963632755</v>
        <stp/>
        <stp>##V3_BDPV12</stp>
        <stp>762 HK Equity</stp>
        <stp>INTERVAL_AVG</stp>
        <stp>[Trading Turnover and Marketcap (Crypto, Equity, FX)_0131.xlsx]All Equity 0131 %!R825C2</stp>
        <stp>MARKET_DATA_OVERRIDE=TURNOVER</stp>
        <stp>CRNCY=USD</stp>
        <stp>START_DATE_OVERRIDE=20170101</stp>
        <stp>END_DATE_OVERRIDE=20180131</stp>
        <tr r="B825" s="15"/>
      </tp>
      <tp>
        <v>144668388.99790204</v>
        <stp/>
        <stp>##V3_BDPV12</stp>
        <stp>175 HK Equity</stp>
        <stp>INTERVAL_AVG</stp>
        <stp>[Trading Turnover and Marketcap (Crypto, Equity, FX)_0131.xlsx]All Equity 0131 %!R385C2</stp>
        <stp>MARKET_DATA_OVERRIDE=TURNOVER</stp>
        <stp>CRNCY=USD</stp>
        <stp>START_DATE_OVERRIDE=20170101</stp>
        <stp>END_DATE_OVERRIDE=20180131</stp>
        <tr r="B385" s="15"/>
      </tp>
      <tp>
        <v>59162485.874662831</v>
        <stp/>
        <stp>##V3_BDPV12</stp>
        <stp>981 HK Equity</stp>
        <stp>INTERVAL_AVG</stp>
        <stp>[Trading Turnover and Marketcap (Crypto, Equity, FX)_0131.xlsx]All Equity 0131 %!R875C2</stp>
        <stp>MARKET_DATA_OVERRIDE=TURNOVER</stp>
        <stp>CRNCY=USD</stp>
        <stp>START_DATE_OVERRIDE=20170101</stp>
        <stp>END_DATE_OVERRIDE=20180131</stp>
        <tr r="B875" s="15"/>
      </tp>
      <tp>
        <v>43152474.474541567</v>
        <stp/>
        <stp>##V3_BDPV12</stp>
        <stp>BKIA SQ Equity</stp>
        <stp>INTERVAL_AVG</stp>
        <stp>[Trading Turnover and Marketcap (Crypto, Equity, FX)_0131.xlsx]All Equity 0131 %!R1073C2</stp>
        <stp>MARKET_DATA_OVERRIDE=TURNOVER</stp>
        <stp>CRNCY=USD</stp>
        <stp>START_DATE_OVERRIDE=20170101</stp>
        <stp>END_DATE_OVERRIDE=20180131</stp>
        <tr r="B1073" s="15"/>
      </tp>
      <tp>
        <v>46616719.22794117</v>
        <stp/>
        <stp>##V3_BDPV12</stp>
        <stp>ALKS US Equity</stp>
        <stp>INTERVAL_AVG</stp>
        <stp>[Trading Turnover and Marketcap (Crypto, Equity, FX)_0131.xlsx]All Equity 0131 %!R1032C2</stp>
        <stp>MARKET_DATA_OVERRIDE=TURNOVER</stp>
        <stp>CRNCY=USD</stp>
        <stp>START_DATE_OVERRIDE=20170101</stp>
        <stp>END_DATE_OVERRIDE=20180131</stp>
        <tr r="B1032" s="15"/>
      </tp>
      <tp>
        <v>38722481.86207249</v>
        <stp/>
        <stp>##V3_BDPV12</stp>
        <stp>SUNP IS Equity</stp>
        <stp>INTERVAL_AVG</stp>
        <stp>[Trading Turnover and Marketcap (Crypto, Equity, FX)_0131.xlsx]All Equity 0131 %!R1127C2</stp>
        <stp>MARKET_DATA_OVERRIDE=TURNOVER</stp>
        <stp>CRNCY=USD</stp>
        <stp>START_DATE_OVERRIDE=20170101</stp>
        <stp>END_DATE_OVERRIDE=20180131</stp>
        <tr r="B1127" s="15"/>
      </tp>
      <tp>
        <v>28423560.308823548</v>
        <stp/>
        <stp>##V3_BDPV12</stp>
        <stp>UHAL US Equity</stp>
        <stp>INTERVAL_AVG</stp>
        <stp>[Trading Turnover and Marketcap (Crypto, Equity, FX)_0131.xlsx]All Equity 0131 %!R1336C2</stp>
        <stp>MARKET_DATA_OVERRIDE=TURNOVER</stp>
        <stp>CRNCY=USD</stp>
        <stp>START_DATE_OVERRIDE=20170101</stp>
        <stp>END_DATE_OVERRIDE=20180131</stp>
        <tr r="B1336" s="15"/>
      </tp>
      <tp>
        <v>26673079.121358939</v>
        <stp/>
        <stp>##V3_BDPV12</stp>
        <stp>ARBP IS Equity</stp>
        <stp>INTERVAL_AVG</stp>
        <stp>[Trading Turnover and Marketcap (Crypto, Equity, FX)_0131.xlsx]All Equity 0131 %!R1380C2</stp>
        <stp>MARKET_DATA_OVERRIDE=TURNOVER</stp>
        <stp>CRNCY=USD</stp>
        <stp>START_DATE_OVERRIDE=20170101</stp>
        <stp>END_DATE_OVERRIDE=20180131</stp>
        <tr r="B1380" s="15"/>
      </tp>
      <tp>
        <v>9979498.0342309792</v>
        <stp/>
        <stp>##V3_BDPV12</stp>
        <stp>CHMF RX Equity</stp>
        <stp>INTERVAL_AVG</stp>
        <stp>[Trading Turnover and Marketcap (Crypto, Equity, FX)_0131.xlsx]All Equity 0131 %!R2051C2</stp>
        <stp>MARKET_DATA_OVERRIDE=TURNOVER</stp>
        <stp>CRNCY=USD</stp>
        <stp>START_DATE_OVERRIDE=20170101</stp>
        <stp>END_DATE_OVERRIDE=20180131</stp>
        <tr r="B2051" s="15"/>
      </tp>
      <tp>
        <v>2121968.3979737638</v>
        <stp/>
        <stp>##V3_BDPV12</stp>
        <stp>CBQK QD Equity</stp>
        <stp>INTERVAL_AVG</stp>
        <stp>[Trading Turnover and Marketcap (Crypto, Equity, FX)_0131.xlsx]All Equity 0131 %!R2448C2</stp>
        <stp>MARKET_DATA_OVERRIDE=TURNOVER</stp>
        <stp>CRNCY=USD</stp>
        <stp>START_DATE_OVERRIDE=20170101</stp>
        <stp>END_DATE_OVERRIDE=20180131</stp>
        <tr r="B2448" s="15"/>
      </tp>
      <tp>
        <v>9105.4614456017225</v>
        <stp/>
        <stp>##V3_BDPV12</stp>
        <stp>270 HK Equity</stp>
        <stp>INTERVAL_AVG</stp>
        <stp>[Trading Turnover and Marketcap (Crypto, Equity, FX)_0131.xlsx]All Equity 0131 %!R1942C3</stp>
        <stp>CRNCY=USD</stp>
        <stp>START_DATE_OVERRIDE=20170101</stp>
        <stp>END_DATE_OVERRIDE=20180131</stp>
        <stp>MARKET_DATA_OVERRIDE=RR902</stp>
        <tr r="C1942" s="15"/>
      </tp>
      <tp>
        <v>6815.9295197493429</v>
        <stp/>
        <stp>##V3_BDPV12</stp>
        <stp>371 HK Equity</stp>
        <stp>INTERVAL_AVG</stp>
        <stp>[Trading Turnover and Marketcap (Crypto, Equity, FX)_0131.xlsx]All Equity 0131 %!R1788C3</stp>
        <stp>CRNCY=USD</stp>
        <stp>START_DATE_OVERRIDE=20170101</stp>
        <stp>END_DATE_OVERRIDE=20180131</stp>
        <stp>MARKET_DATA_OVERRIDE=RR902</stp>
        <tr r="C1788" s="15"/>
      </tp>
      <tp>
        <v>3234.5481695380254</v>
        <stp/>
        <stp>##V3_BDPV12</stp>
        <stp>142 HK Equity</stp>
        <stp>INTERVAL_AVG</stp>
        <stp>[Trading Turnover and Marketcap (Crypto, Equity, FX)_0131.xlsx]All Equity 0131 %!R2455C3</stp>
        <stp>CRNCY=USD</stp>
        <stp>START_DATE_OVERRIDE=20170101</stp>
        <stp>END_DATE_OVERRIDE=20180131</stp>
        <stp>MARKET_DATA_OVERRIDE=RR902</stp>
        <tr r="C2455" s="15"/>
      </tp>
      <tp>
        <v>37487043.852940768</v>
        <stp/>
        <stp>##V3_BDPV12</stp>
        <stp>VIFN SE Equity</stp>
        <stp>INTERVAL_AVG</stp>
        <stp>[Trading Turnover and Marketcap (Crypto, Equity, FX)_0131.xlsx]All Equity 0131 %!R1151C2</stp>
        <stp>MARKET_DATA_OVERRIDE=TURNOVER</stp>
        <stp>CRNCY=USD</stp>
        <stp>START_DATE_OVERRIDE=20170101</stp>
        <stp>END_DATE_OVERRIDE=20180131</stp>
        <tr r="B1151" s="15"/>
      </tp>
      <tp>
        <v>11715134.725387136</v>
        <stp/>
        <stp>##V3_BDPV12</stp>
        <stp>WPRO IS Equity</stp>
        <stp>INTERVAL_AVG</stp>
        <stp>[Trading Turnover and Marketcap (Crypto, Equity, FX)_0131.xlsx]All Equity 0131 %!R1962C2</stp>
        <stp>MARKET_DATA_OVERRIDE=TURNOVER</stp>
        <stp>CRNCY=USD</stp>
        <stp>START_DATE_OVERRIDE=20170101</stp>
        <stp>END_DATE_OVERRIDE=20180131</stp>
        <tr r="B1962" s="15"/>
      </tp>
      <tp>
        <v>1522879.173998496</v>
        <stp/>
        <stp>##V3_BDPV12</stp>
        <stp>PWON IJ Equity</stp>
        <stp>INTERVAL_AVG</stp>
        <stp>[Trading Turnover and Marketcap (Crypto, Equity, FX)_0131.xlsx]All Equity 0131 %!R2475C2</stp>
        <stp>MARKET_DATA_OVERRIDE=TURNOVER</stp>
        <stp>CRNCY=USD</stp>
        <stp>START_DATE_OVERRIDE=20170101</stp>
        <stp>END_DATE_OVERRIDE=20180131</stp>
        <tr r="B2475" s="15"/>
      </tp>
      <tp>
        <v>4250.3778264153998</v>
        <stp/>
        <stp>##V3_BDPV12</stp>
        <stp>241 HK Equity</stp>
        <stp>INTERVAL_AVG</stp>
        <stp>[Trading Turnover and Marketcap (Crypto, Equity, FX)_0131.xlsx]All Equity 0131 %!R2201C3</stp>
        <stp>CRNCY=USD</stp>
        <stp>START_DATE_OVERRIDE=20170101</stp>
        <stp>END_DATE_OVERRIDE=20180131</stp>
        <stp>MARKET_DATA_OVERRIDE=RR902</stp>
        <tr r="C2201" s="15"/>
      </tp>
      <tp>
        <v>43711103.446612678</v>
        <stp/>
        <stp>##V3_BDPV12</stp>
        <stp>AHT LN Equity</stp>
        <stp>INTERVAL_AVG</stp>
        <stp>[Trading Turnover and Marketcap (Crypto, Equity, FX)_0131.xlsx]All Equity 0131 %!R1064C2</stp>
        <stp>MARKET_DATA_OVERRIDE=TURNOVER</stp>
        <stp>CRNCY=USD</stp>
        <stp>START_DATE_OVERRIDE=20170101</stp>
        <stp>END_DATE_OVERRIDE=20180131</stp>
        <tr r="B1064" s="15"/>
      </tp>
      <tp>
        <v>72932047.593713924</v>
        <stp/>
        <stp>##V3_BDPV12</stp>
        <stp>MFC CT Equity</stp>
        <stp>INTERVAL_AVG</stp>
        <stp>[Trading Turnover and Marketcap (Crypto, Equity, FX)_0131.xlsx]All Equity 0131 %!R755C2</stp>
        <stp>MARKET_DATA_OVERRIDE=TURNOVER</stp>
        <stp>CRNCY=USD</stp>
        <stp>START_DATE_OVERRIDE=20170101</stp>
        <stp>END_DATE_OVERRIDE=20180131</stp>
        <tr r="B755" s="15"/>
      </tp>
      <tp>
        <v>102075497.62720914</v>
        <stp/>
        <stp>##V3_BDPV12</stp>
        <stp>IFX GY Equity</stp>
        <stp>INTERVAL_AVG</stp>
        <stp>[Trading Turnover and Marketcap (Crypto, Equity, FX)_0131.xlsx]All Equity 0131 %!R565C2</stp>
        <stp>MARKET_DATA_OVERRIDE=TURNOVER</stp>
        <stp>CRNCY=USD</stp>
        <stp>START_DATE_OVERRIDE=20170101</stp>
        <stp>END_DATE_OVERRIDE=20180131</stp>
        <tr r="B565" s="15"/>
      </tp>
      <tp>
        <v>7120348.1459986474</v>
        <stp/>
        <stp>##V3_BDPV12</stp>
        <stp>STH SP Equity</stp>
        <stp>INTERVAL_AVG</stp>
        <stp>[Trading Turnover and Marketcap (Crypto, Equity, FX)_0131.xlsx]All Equity 0131 %!R2189C2</stp>
        <stp>MARKET_DATA_OVERRIDE=TURNOVER</stp>
        <stp>CRNCY=USD</stp>
        <stp>START_DATE_OVERRIDE=20170101</stp>
        <stp>END_DATE_OVERRIDE=20180131</stp>
        <tr r="B2189" s="15"/>
      </tp>
      <tp>
        <v>98852389.227941126</v>
        <stp/>
        <stp>##V3_BDPV12</stp>
        <stp>SINA US Equity</stp>
        <stp>INTERVAL_AVG</stp>
        <stp>[Trading Turnover and Marketcap (Crypto, Equity, FX)_0131.xlsx]All Equity 0131 %!R585C2</stp>
        <stp>MARKET_DATA_OVERRIDE=TURNOVER</stp>
        <stp>CRNCY=USD</stp>
        <stp>START_DATE_OVERRIDE=20170101</stp>
        <stp>END_DATE_OVERRIDE=20180131</stp>
        <tr r="B585" s="15"/>
      </tp>
      <tp>
        <v>125417904.92647065</v>
        <stp/>
        <stp>##V3_BDPV12</stp>
        <stp>XEL US Equity</stp>
        <stp>INTERVAL_AVG</stp>
        <stp>[Trading Turnover and Marketcap (Crypto, Equity, FX)_0131.xlsx]All Equity 0131 %!R455C2</stp>
        <stp>MARKET_DATA_OVERRIDE=TURNOVER</stp>
        <stp>CRNCY=USD</stp>
        <stp>START_DATE_OVERRIDE=20170101</stp>
        <stp>END_DATE_OVERRIDE=20180131</stp>
        <tr r="B455" s="15"/>
      </tp>
      <tp>
        <v>37555760.08552999</v>
        <stp/>
        <stp>##V3_BDPV12</stp>
        <stp>MKS LN Equity</stp>
        <stp>INTERVAL_AVG</stp>
        <stp>[Trading Turnover and Marketcap (Crypto, Equity, FX)_0131.xlsx]All Equity 0131 %!R1148C2</stp>
        <stp>MARKET_DATA_OVERRIDE=TURNOVER</stp>
        <stp>CRNCY=USD</stp>
        <stp>START_DATE_OVERRIDE=20170101</stp>
        <stp>END_DATE_OVERRIDE=20180131</stp>
        <tr r="B1148" s="15"/>
      </tp>
      <tp>
        <v>12801298.912566693</v>
        <stp/>
        <stp>##V3_BDPV12</stp>
        <stp>HVN AT Equity</stp>
        <stp>INTERVAL_AVG</stp>
        <stp>[Trading Turnover and Marketcap (Crypto, Equity, FX)_0131.xlsx]All Equity 0131 %!R1910C2</stp>
        <stp>MARKET_DATA_OVERRIDE=TURNOVER</stp>
        <stp>CRNCY=USD</stp>
        <stp>START_DATE_OVERRIDE=20170101</stp>
        <stp>END_DATE_OVERRIDE=20180131</stp>
        <tr r="B1910" s="15"/>
      </tp>
      <tp>
        <v>3197175.9978715498</v>
        <stp/>
        <stp>##V3_BDPV12</stp>
        <stp>CCU CC Equity</stp>
        <stp>INTERVAL_AVG</stp>
        <stp>[Trading Turnover and Marketcap (Crypto, Equity, FX)_0131.xlsx]All Equity 0131 %!R2399C2</stp>
        <stp>MARKET_DATA_OVERRIDE=TURNOVER</stp>
        <stp>CRNCY=USD</stp>
        <stp>START_DATE_OVERRIDE=20170101</stp>
        <stp>END_DATE_OVERRIDE=20180131</stp>
        <tr r="B2399" s="15"/>
      </tp>
      <tp>
        <v>262376910.25735316</v>
        <stp/>
        <stp>##V3_BDPV12</stp>
        <stp>TMUS US Equity</stp>
        <stp>INTERVAL_AVG</stp>
        <stp>[Trading Turnover and Marketcap (Crypto, Equity, FX)_0131.xlsx]All Equity 0131 %!R162C2</stp>
        <stp>MARKET_DATA_OVERRIDE=TURNOVER</stp>
        <stp>CRNCY=USD</stp>
        <stp>START_DATE_OVERRIDE=20170101</stp>
        <stp>END_DATE_OVERRIDE=20180131</stp>
        <tr r="B162" s="15"/>
      </tp>
      <tp>
        <v>79568694.423040867</v>
        <stp/>
        <stp>##V3_BDPV12</stp>
        <stp>FMG AT Equity</stp>
        <stp>INTERVAL_AVG</stp>
        <stp>[Trading Turnover and Marketcap (Crypto, Equity, FX)_0131.xlsx]All Equity 0131 %!R705C2</stp>
        <stp>MARKET_DATA_OVERRIDE=TURNOVER</stp>
        <stp>CRNCY=USD</stp>
        <stp>START_DATE_OVERRIDE=20170101</stp>
        <stp>END_DATE_OVERRIDE=20180131</stp>
        <tr r="B705" s="15"/>
      </tp>
      <tp>
        <v>134544854.08088222</v>
        <stp/>
        <stp>##V3_BDPV12</stp>
        <stp>SJM US Equity</stp>
        <stp>INTERVAL_AVG</stp>
        <stp>[Trading Turnover and Marketcap (Crypto, Equity, FX)_0131.xlsx]All Equity 0131 %!R425C2</stp>
        <stp>MARKET_DATA_OVERRIDE=TURNOVER</stp>
        <stp>CRNCY=USD</stp>
        <stp>START_DATE_OVERRIDE=20170101</stp>
        <stp>END_DATE_OVERRIDE=20180131</stp>
        <tr r="B425" s="15"/>
      </tp>
      <tp>
        <v>290041669.55882335</v>
        <stp/>
        <stp>##V3_BDPV12</stp>
        <stp>STZ US Equity</stp>
        <stp>INTERVAL_AVG</stp>
        <stp>[Trading Turnover and Marketcap (Crypto, Equity, FX)_0131.xlsx]All Equity 0131 %!R135C2</stp>
        <stp>MARKET_DATA_OVERRIDE=TURNOVER</stp>
        <stp>CRNCY=USD</stp>
        <stp>START_DATE_OVERRIDE=20170101</stp>
        <stp>END_DATE_OVERRIDE=20180131</stp>
        <tr r="B135" s="15"/>
      </tp>
      <tp>
        <v>227394097.64705884</v>
        <stp/>
        <stp>##V3_BDPV12</stp>
        <stp>SYF US Equity</stp>
        <stp>INTERVAL_AVG</stp>
        <stp>[Trading Turnover and Marketcap (Crypto, Equity, FX)_0131.xlsx]All Equity 0131 %!R195C2</stp>
        <stp>MARKET_DATA_OVERRIDE=TURNOVER</stp>
        <stp>CRNCY=USD</stp>
        <stp>START_DATE_OVERRIDE=20170101</stp>
        <stp>END_DATE_OVERRIDE=20180131</stp>
        <tr r="B195" s="15"/>
      </tp>
      <tp>
        <v>55541408.419117644</v>
        <stp/>
        <stp>##V3_BDPV12</stp>
        <stp>SPB US Equity</stp>
        <stp>INTERVAL_AVG</stp>
        <stp>[Trading Turnover and Marketcap (Crypto, Equity, FX)_0131.xlsx]All Equity 0131 %!R915C2</stp>
        <stp>MARKET_DATA_OVERRIDE=TURNOVER</stp>
        <stp>CRNCY=USD</stp>
        <stp>START_DATE_OVERRIDE=20170101</stp>
        <stp>END_DATE_OVERRIDE=20180131</stp>
        <tr r="B915" s="15"/>
      </tp>
      <tp>
        <v>42776392.311449774</v>
        <stp/>
        <stp>##V3_BDPV12</stp>
        <stp>SIK SE Equity</stp>
        <stp>INTERVAL_AVG</stp>
        <stp>[Trading Turnover and Marketcap (Crypto, Equity, FX)_0131.xlsx]All Equity 0131 %!R1079C2</stp>
        <stp>MARKET_DATA_OVERRIDE=TURNOVER</stp>
        <stp>CRNCY=USD</stp>
        <stp>START_DATE_OVERRIDE=20170101</stp>
        <stp>END_DATE_OVERRIDE=20180131</stp>
        <tr r="B1079" s="15"/>
      </tp>
      <tp>
        <v>180475342.13235304</v>
        <stp/>
        <stp>##V3_BDPV12</stp>
        <stp>PSA US Equity</stp>
        <stp>INTERVAL_AVG</stp>
        <stp>[Trading Turnover and Marketcap (Crypto, Equity, FX)_0131.xlsx]All Equity 0131 %!R285C2</stp>
        <stp>MARKET_DATA_OVERRIDE=TURNOVER</stp>
        <stp>CRNCY=USD</stp>
        <stp>START_DATE_OVERRIDE=20170101</stp>
        <stp>END_DATE_OVERRIDE=20180131</stp>
        <tr r="B285" s="15"/>
      </tp>
      <tp>
        <v>65582466.139705844</v>
        <stp/>
        <stp>##V3_BDPV12</stp>
        <stp>SBNY US Equity</stp>
        <stp>INTERVAL_AVG</stp>
        <stp>[Trading Turnover and Marketcap (Crypto, Equity, FX)_0131.xlsx]All Equity 0131 %!R815C2</stp>
        <stp>MARKET_DATA_OVERRIDE=TURNOVER</stp>
        <stp>CRNCY=USD</stp>
        <stp>START_DATE_OVERRIDE=20170101</stp>
        <stp>END_DATE_OVERRIDE=20180131</stp>
        <tr r="B815" s="15"/>
      </tp>
      <tp>
        <v>18520253.677080687</v>
        <stp/>
        <stp>##V3_BDPV12</stp>
        <stp>CCH LN Equity</stp>
        <stp>INTERVAL_AVG</stp>
        <stp>[Trading Turnover and Marketcap (Crypto, Equity, FX)_0131.xlsx]All Equity 0131 %!R1656C2</stp>
        <stp>MARKET_DATA_OVERRIDE=TURNOVER</stp>
        <stp>CRNCY=USD</stp>
        <stp>START_DATE_OVERRIDE=20170101</stp>
        <stp>END_DATE_OVERRIDE=20180131</stp>
        <tr r="B1656" s="15"/>
      </tp>
      <tp>
        <v>27409055.717552822</v>
        <stp/>
        <stp>##V3_BDPV12</stp>
        <stp>MAY MK Equity</stp>
        <stp>INTERVAL_AVG</stp>
        <stp>[Trading Turnover and Marketcap (Crypto, Equity, FX)_0131.xlsx]All Equity 0131 %!R1359C2</stp>
        <stp>MARKET_DATA_OVERRIDE=TURNOVER</stp>
        <stp>CRNCY=USD</stp>
        <stp>START_DATE_OVERRIDE=20170101</stp>
        <stp>END_DATE_OVERRIDE=20180131</stp>
        <tr r="B1359" s="15"/>
      </tp>
      <tp>
        <v>279096262.13235277</v>
        <stp/>
        <stp>##V3_BDPV12</stp>
        <stp>VLO US Equity</stp>
        <stp>INTERVAL_AVG</stp>
        <stp>[Trading Turnover and Marketcap (Crypto, Equity, FX)_0131.xlsx]All Equity 0131 %!R145C2</stp>
        <stp>MARKET_DATA_OVERRIDE=TURNOVER</stp>
        <stp>CRNCY=USD</stp>
        <stp>START_DATE_OVERRIDE=20170101</stp>
        <stp>END_DATE_OVERRIDE=20180131</stp>
        <tr r="B145" s="15"/>
      </tp>
      <tp>
        <v>103119254.62156424</v>
        <stp/>
        <stp>##V3_BDPV12</stp>
        <stp>DPW GY Equity</stp>
        <stp>INTERVAL_AVG</stp>
        <stp>[Trading Turnover and Marketcap (Crypto, Equity, FX)_0131.xlsx]All Equity 0131 %!R555C2</stp>
        <stp>MARKET_DATA_OVERRIDE=TURNOVER</stp>
        <stp>CRNCY=USD</stp>
        <stp>START_DATE_OVERRIDE=20170101</stp>
        <stp>END_DATE_OVERRIDE=20180131</stp>
        <tr r="B555" s="15"/>
      </tp>
      <tp>
        <v>88748140.036764696</v>
        <stp/>
        <stp>##V3_BDPV12</stp>
        <stp>WAT US Equity</stp>
        <stp>INTERVAL_AVG</stp>
        <stp>[Trading Turnover and Marketcap (Crypto, Equity, FX)_0131.xlsx]All Equity 0131 %!R645C2</stp>
        <stp>MARKET_DATA_OVERRIDE=TURNOVER</stp>
        <stp>CRNCY=USD</stp>
        <stp>START_DATE_OVERRIDE=20170101</stp>
        <stp>END_DATE_OVERRIDE=20180131</stp>
        <tr r="B645" s="15"/>
      </tp>
      <tp>
        <v>151812619.33823538</v>
        <stp/>
        <stp>##V3_BDPV12</stp>
        <stp>WHR US Equity</stp>
        <stp>INTERVAL_AVG</stp>
        <stp>[Trading Turnover and Marketcap (Crypto, Equity, FX)_0131.xlsx]All Equity 0131 %!R365C2</stp>
        <stp>MARKET_DATA_OVERRIDE=TURNOVER</stp>
        <stp>CRNCY=USD</stp>
        <stp>START_DATE_OVERRIDE=20170101</stp>
        <stp>END_DATE_OVERRIDE=20180131</stp>
        <tr r="B365" s="15"/>
      </tp>
      <tp>
        <v>87270778.006136984</v>
        <stp/>
        <stp>##V3_BDPV12</stp>
        <stp>CSL AT Equity</stp>
        <stp>INTERVAL_AVG</stp>
        <stp>[Trading Turnover and Marketcap (Crypto, Equity, FX)_0131.xlsx]All Equity 0131 %!R655C2</stp>
        <stp>MARKET_DATA_OVERRIDE=TURNOVER</stp>
        <stp>CRNCY=USD</stp>
        <stp>START_DATE_OVERRIDE=20170101</stp>
        <stp>END_DATE_OVERRIDE=20180131</stp>
        <tr r="B655" s="15"/>
      </tp>
      <tp>
        <v>62465034.824428916</v>
        <stp/>
        <stp>##V3_BDPV12</stp>
        <stp>BCE CT Equity</stp>
        <stp>INTERVAL_AVG</stp>
        <stp>[Trading Turnover and Marketcap (Crypto, Equity, FX)_0131.xlsx]All Equity 0131 %!R845C2</stp>
        <stp>MARKET_DATA_OVERRIDE=TURNOVER</stp>
        <stp>CRNCY=USD</stp>
        <stp>START_DATE_OVERRIDE=20170101</stp>
        <stp>END_DATE_OVERRIDE=20180131</stp>
        <tr r="B845" s="15"/>
      </tp>
      <tp>
        <v>192331341.76470575</v>
        <stp/>
        <stp>##V3_BDPV12</stp>
        <stp>TRV US Equity</stp>
        <stp>INTERVAL_AVG</stp>
        <stp>[Trading Turnover and Marketcap (Crypto, Equity, FX)_0131.xlsx]All Equity 0131 %!R255C2</stp>
        <stp>MARKET_DATA_OVERRIDE=TURNOVER</stp>
        <stp>CRNCY=USD</stp>
        <stp>START_DATE_OVERRIDE=20170101</stp>
        <stp>END_DATE_OVERRIDE=20180131</stp>
        <tr r="B255" s="15"/>
      </tp>
      <tp>
        <v>61220688.860294089</v>
        <stp/>
        <stp>##V3_BDPV12</stp>
        <stp>TRU US Equity</stp>
        <stp>INTERVAL_AVG</stp>
        <stp>[Trading Turnover and Marketcap (Crypto, Equity, FX)_0131.xlsx]All Equity 0131 %!R855C2</stp>
        <stp>MARKET_DATA_OVERRIDE=TURNOVER</stp>
        <stp>CRNCY=USD</stp>
        <stp>START_DATE_OVERRIDE=20170101</stp>
        <stp>END_DATE_OVERRIDE=20180131</stp>
        <tr r="B855" s="15"/>
      </tp>
      <tp>
        <v>6897135.8492250489</v>
        <stp/>
        <stp>##V3_BDPV12</stp>
        <stp>GAM MK Equity</stp>
        <stp>INTERVAL_AVG</stp>
        <stp>[Trading Turnover and Marketcap (Crypto, Equity, FX)_0131.xlsx]All Equity 0131 %!R2203C2</stp>
        <stp>MARKET_DATA_OVERRIDE=TURNOVER</stp>
        <stp>CRNCY=USD</stp>
        <stp>START_DATE_OVERRIDE=20170101</stp>
        <stp>END_DATE_OVERRIDE=20180131</stp>
        <tr r="B2203" s="15"/>
      </tp>
      <tp>
        <v>68382527.648683488</v>
        <stp/>
        <stp>##V3_BDPV12</stp>
        <stp>SAND SS Equity</stp>
        <stp>INTERVAL_AVG</stp>
        <stp>[Trading Turnover and Marketcap (Crypto, Equity, FX)_0131.xlsx]All Equity 0131 %!R795C2</stp>
        <stp>MARKET_DATA_OVERRIDE=TURNOVER</stp>
        <stp>CRNCY=USD</stp>
        <stp>START_DATE_OVERRIDE=20170101</stp>
        <stp>END_DATE_OVERRIDE=20180131</stp>
        <tr r="B795" s="15"/>
      </tp>
      <tp>
        <v>8216596.8565724967</v>
        <stp/>
        <stp>##V3_BDPV12</stp>
        <stp>CAE CT Equity</stp>
        <stp>INTERVAL_AVG</stp>
        <stp>[Trading Turnover and Marketcap (Crypto, Equity, FX)_0131.xlsx]All Equity 0131 %!R2139C2</stp>
        <stp>MARKET_DATA_OVERRIDE=TURNOVER</stp>
        <stp>CRNCY=USD</stp>
        <stp>START_DATE_OVERRIDE=20170101</stp>
        <stp>END_DATE_OVERRIDE=20180131</stp>
        <tr r="B2139" s="15"/>
      </tp>
      <tp>
        <v>269108372.46323532</v>
        <stp/>
        <stp>##V3_BDPV12</stp>
        <stp>KHC US Equity</stp>
        <stp>INTERVAL_AVG</stp>
        <stp>[Trading Turnover and Marketcap (Crypto, Equity, FX)_0131.xlsx]All Equity 0131 %!R155C2</stp>
        <stp>MARKET_DATA_OVERRIDE=TURNOVER</stp>
        <stp>CRNCY=USD</stp>
        <stp>START_DATE_OVERRIDE=20170101</stp>
        <stp>END_DATE_OVERRIDE=20180131</stp>
        <tr r="B155" s="15"/>
      </tp>
      <tp>
        <v>196775711.94852948</v>
        <stp/>
        <stp>##V3_BDPV12</stp>
        <stp>SYMC US Equity</stp>
        <stp>INTERVAL_AVG</stp>
        <stp>[Trading Turnover and Marketcap (Crypto, Equity, FX)_0131.xlsx]All Equity 0131 %!R245C2</stp>
        <stp>MARKET_DATA_OVERRIDE=TURNOVER</stp>
        <stp>CRNCY=USD</stp>
        <stp>START_DATE_OVERRIDE=20170101</stp>
        <stp>END_DATE_OVERRIDE=20180131</stp>
        <tr r="B245" s="15"/>
      </tp>
      <tp>
        <v>115732127.24264708</v>
        <stp/>
        <stp>##V3_BDPV12</stp>
        <stp>HBI US Equity</stp>
        <stp>INTERVAL_AVG</stp>
        <stp>[Trading Turnover and Marketcap (Crypto, Equity, FX)_0131.xlsx]All Equity 0131 %!R495C2</stp>
        <stp>MARKET_DATA_OVERRIDE=TURNOVER</stp>
        <stp>CRNCY=USD</stp>
        <stp>START_DATE_OVERRIDE=20170101</stp>
        <stp>END_DATE_OVERRIDE=20180131</stp>
        <tr r="B495" s="15"/>
      </tp>
      <tp>
        <v>128182828.27205883</v>
        <stp/>
        <stp>##V3_BDPV12</stp>
        <stp>HCN US Equity</stp>
        <stp>INTERVAL_AVG</stp>
        <stp>[Trading Turnover and Marketcap (Crypto, Equity, FX)_0131.xlsx]All Equity 0131 %!R445C2</stp>
        <stp>MARKET_DATA_OVERRIDE=TURNOVER</stp>
        <stp>CRNCY=USD</stp>
        <stp>START_DATE_OVERRIDE=20170101</stp>
        <stp>END_DATE_OVERRIDE=20180131</stp>
        <tr r="B445" s="15"/>
      </tp>
      <tp>
        <v>6864688.2907662364</v>
        <stp/>
        <stp>##V3_BDPV12</stp>
        <stp>LTM CC Equity</stp>
        <stp>INTERVAL_AVG</stp>
        <stp>[Trading Turnover and Marketcap (Crypto, Equity, FX)_0131.xlsx]All Equity 0131 %!R2206C2</stp>
        <stp>MARKET_DATA_OVERRIDE=TURNOVER</stp>
        <stp>CRNCY=USD</stp>
        <stp>START_DATE_OVERRIDE=20170101</stp>
        <stp>END_DATE_OVERRIDE=20180131</stp>
        <tr r="B2206" s="15"/>
      </tp>
      <tp>
        <v>13738328.207916589</v>
        <stp/>
        <stp>##V3_BDPV12</stp>
        <stp>GET FP Equity</stp>
        <stp>INTERVAL_AVG</stp>
        <stp>[Trading Turnover and Marketcap (Crypto, Equity, FX)_0131.xlsx]All Equity 0131 %!R1858C2</stp>
        <stp>MARKET_DATA_OVERRIDE=TURNOVER</stp>
        <stp>CRNCY=USD</stp>
        <stp>START_DATE_OVERRIDE=20170101</stp>
        <stp>END_DATE_OVERRIDE=20180131</stp>
        <tr r="B1858" s="15"/>
      </tp>
      <tp>
        <v>169589042.24264705</v>
        <stp/>
        <stp>##V3_BDPV12</stp>
        <stp>ICE US Equity</stp>
        <stp>INTERVAL_AVG</stp>
        <stp>[Trading Turnover and Marketcap (Crypto, Equity, FX)_0131.xlsx]All Equity 0131 %!R315C2</stp>
        <stp>MARKET_DATA_OVERRIDE=TURNOVER</stp>
        <stp>CRNCY=USD</stp>
        <stp>START_DATE_OVERRIDE=20170101</stp>
        <stp>END_DATE_OVERRIDE=20180131</stp>
        <tr r="B315" s="15"/>
      </tp>
      <tp>
        <v>24811295.166233458</v>
        <stp/>
        <stp>##V3_BDPV12</stp>
        <stp>EXO IM Equity</stp>
        <stp>INTERVAL_AVG</stp>
        <stp>[Trading Turnover and Marketcap (Crypto, Equity, FX)_0131.xlsx]All Equity 0131 %!R1435C2</stp>
        <stp>MARKET_DATA_OVERRIDE=TURNOVER</stp>
        <stp>CRNCY=USD</stp>
        <stp>START_DATE_OVERRIDE=20170101</stp>
        <stp>END_DATE_OVERRIDE=20180131</stp>
        <tr r="B1435" s="15"/>
      </tp>
      <tp>
        <v>38055736.522814482</v>
        <stp/>
        <stp>##V3_BDPV12</stp>
        <stp>AGL AT Equity</stp>
        <stp>INTERVAL_AVG</stp>
        <stp>[Trading Turnover and Marketcap (Crypto, Equity, FX)_0131.xlsx]All Equity 0131 %!R1139C2</stp>
        <stp>MARKET_DATA_OVERRIDE=TURNOVER</stp>
        <stp>CRNCY=USD</stp>
        <stp>START_DATE_OVERRIDE=20170101</stp>
        <stp>END_DATE_OVERRIDE=20180131</stp>
        <tr r="B1139" s="15"/>
      </tp>
      <tp>
        <v>54847239.834558837</v>
        <stp/>
        <stp>##V3_BDPV12</stp>
        <stp>LYV US Equity</stp>
        <stp>INTERVAL_AVG</stp>
        <stp>[Trading Turnover and Marketcap (Crypto, Equity, FX)_0131.xlsx]All Equity 0131 %!R925C2</stp>
        <stp>MARKET_DATA_OVERRIDE=TURNOVER</stp>
        <stp>CRNCY=USD</stp>
        <stp>START_DATE_OVERRIDE=20170101</stp>
        <stp>END_DATE_OVERRIDE=20180131</stp>
        <tr r="B925" s="15"/>
      </tp>
      <tp>
        <v>259167545.66176453</v>
        <stp/>
        <stp>##V3_BDPV12</stp>
        <stp>MAR US Equity</stp>
        <stp>INTERVAL_AVG</stp>
        <stp>[Trading Turnover and Marketcap (Crypto, Equity, FX)_0131.xlsx]All Equity 0131 %!R165C2</stp>
        <stp>MARKET_DATA_OVERRIDE=TURNOVER</stp>
        <stp>CRNCY=USD</stp>
        <stp>START_DATE_OVERRIDE=20170101</stp>
        <stp>END_DATE_OVERRIDE=20180131</stp>
        <tr r="B165" s="15"/>
      </tp>
      <tp>
        <v>248033171.76470581</v>
        <stp/>
        <stp>##V3_BDPV12</stp>
        <stp>MON US Equity</stp>
        <stp>INTERVAL_AVG</stp>
        <stp>[Trading Turnover and Marketcap (Crypto, Equity, FX)_0131.xlsx]All Equity 0131 %!R175C2</stp>
        <stp>MARKET_DATA_OVERRIDE=TURNOVER</stp>
        <stp>CRNCY=USD</stp>
        <stp>START_DATE_OVERRIDE=20170101</stp>
        <stp>END_DATE_OVERRIDE=20180131</stp>
        <tr r="B175" s="15"/>
      </tp>
      <tp>
        <v>91706290.551470503</v>
        <stp/>
        <stp>##V3_BDPV12</stp>
        <stp>MSI US Equity</stp>
        <stp>INTERVAL_AVG</stp>
        <stp>[Trading Turnover and Marketcap (Crypto, Equity, FX)_0131.xlsx]All Equity 0131 %!R625C2</stp>
        <stp>MARKET_DATA_OVERRIDE=TURNOVER</stp>
        <stp>CRNCY=USD</stp>
        <stp>START_DATE_OVERRIDE=20170101</stp>
        <stp>END_DATE_OVERRIDE=20180131</stp>
        <tr r="B625" s="15"/>
      </tp>
      <tp>
        <v>235359395.03676471</v>
        <stp/>
        <stp>##V3_BDPV12</stp>
        <stp>BBY US Equity</stp>
        <stp>INTERVAL_AVG</stp>
        <stp>[Trading Turnover and Marketcap (Crypto, Equity, FX)_0131.xlsx]All Equity 0131 %!R185C2</stp>
        <stp>MARKET_DATA_OVERRIDE=TURNOVER</stp>
        <stp>CRNCY=USD</stp>
        <stp>START_DATE_OVERRIDE=20170101</stp>
        <stp>END_DATE_OVERRIDE=20180131</stp>
        <tr r="B185" s="15"/>
      </tp>
      <tp>
        <v>203138568.12000006</v>
        <stp/>
        <stp>##V3_BDPV12</stp>
        <stp>BCR US Equity</stp>
        <stp>INTERVAL_AVG</stp>
        <stp>[Trading Turnover and Marketcap (Crypto, Equity, FX)_0131.xlsx]All Equity 0131 %!R235C2</stp>
        <stp>MARKET_DATA_OVERRIDE=TURNOVER</stp>
        <stp>CRNCY=USD</stp>
        <stp>START_DATE_OVERRIDE=20170101</stp>
        <stp>END_DATE_OVERRIDE=20180131</stp>
        <tr r="B235" s="15"/>
      </tp>
      <tp>
        <v>10418784.684899408</v>
        <stp/>
        <stp>##V3_BDPV12</stp>
        <stp>GNP IS Equity</stp>
        <stp>INTERVAL_AVG</stp>
        <stp>[Trading Turnover and Marketcap (Crypto, Equity, FX)_0131.xlsx]All Equity 0131 %!R2027C2</stp>
        <stp>MARKET_DATA_OVERRIDE=TURNOVER</stp>
        <stp>CRNCY=USD</stp>
        <stp>START_DATE_OVERRIDE=20170101</stp>
        <stp>END_DATE_OVERRIDE=20180131</stp>
        <tr r="B2027" s="15"/>
      </tp>
      <tp>
        <v>51497407.132352948</v>
        <stp/>
        <stp>##V3_BDPV12</stp>
        <stp>BAP US Equity</stp>
        <stp>INTERVAL_AVG</stp>
        <stp>[Trading Turnover and Marketcap (Crypto, Equity, FX)_0131.xlsx]All Equity 0131 %!R965C2</stp>
        <stp>MARKET_DATA_OVERRIDE=TURNOVER</stp>
        <stp>CRNCY=USD</stp>
        <stp>START_DATE_OVERRIDE=20170101</stp>
        <stp>END_DATE_OVERRIDE=20180131</stp>
        <tr r="B965" s="15"/>
      </tp>
      <tp>
        <v>177332112.50000003</v>
        <stp/>
        <stp>##V3_BDPV12</stp>
        <stp>CAH US Equity</stp>
        <stp>INTERVAL_AVG</stp>
        <stp>[Trading Turnover and Marketcap (Crypto, Equity, FX)_0131.xlsx]All Equity 0131 %!R295C2</stp>
        <stp>MARKET_DATA_OVERRIDE=TURNOVER</stp>
        <stp>CRNCY=USD</stp>
        <stp>START_DATE_OVERRIDE=20170101</stp>
        <stp>END_DATE_OVERRIDE=20180131</stp>
        <tr r="B295" s="15"/>
      </tp>
      <tp>
        <v>332872458.45588237</v>
        <stp/>
        <stp>##V3_BDPV12</stp>
        <stp>COP US Equity</stp>
        <stp>INTERVAL_AVG</stp>
        <stp>[Trading Turnover and Marketcap (Crypto, Equity, FX)_0131.xlsx]All Equity 0131 %!R105C2</stp>
        <stp>MARKET_DATA_OVERRIDE=TURNOVER</stp>
        <stp>CRNCY=USD</stp>
        <stp>START_DATE_OVERRIDE=20170101</stp>
        <stp>END_DATE_OVERRIDE=20180131</stp>
        <tr r="B105" s="15"/>
      </tp>
      <tp>
        <v>109230823.01470581</v>
        <stp/>
        <stp>##V3_BDPV12</stp>
        <stp>CLX US Equity</stp>
        <stp>INTERVAL_AVG</stp>
        <stp>[Trading Turnover and Marketcap (Crypto, Equity, FX)_0131.xlsx]All Equity 0131 %!R525C2</stp>
        <stp>MARKET_DATA_OVERRIDE=TURNOVER</stp>
        <stp>CRNCY=USD</stp>
        <stp>START_DATE_OVERRIDE=20170101</stp>
        <stp>END_DATE_OVERRIDE=20180131</stp>
        <tr r="B525" s="15"/>
      </tp>
      <tp>
        <v>49458607.102390148</v>
        <stp/>
        <stp>##V3_BDPV12</stp>
        <stp>PUB FP Equity</stp>
        <stp>INTERVAL_AVG</stp>
        <stp>[Trading Turnover and Marketcap (Crypto, Equity, FX)_0131.xlsx]All Equity 0131 %!R995C2</stp>
        <stp>MARKET_DATA_OVERRIDE=TURNOVER</stp>
        <stp>CRNCY=USD</stp>
        <stp>START_DATE_OVERRIDE=20170101</stp>
        <stp>END_DATE_OVERRIDE=20180131</stp>
        <tr r="B995" s="15"/>
      </tp>
      <tp>
        <v>85952999.696888074</v>
        <stp/>
        <stp>##V3_BDPV12</stp>
        <stp>SGO FP Equity</stp>
        <stp>INTERVAL_AVG</stp>
        <stp>[Trading Turnover and Marketcap (Crypto, Equity, FX)_0131.xlsx]All Equity 0131 %!R665C2</stp>
        <stp>MARKET_DATA_OVERRIDE=TURNOVER</stp>
        <stp>CRNCY=USD</stp>
        <stp>START_DATE_OVERRIDE=20170101</stp>
        <stp>END_DATE_OVERRIDE=20180131</stp>
        <tr r="B665" s="15"/>
      </tp>
      <tp>
        <v>107124231.61764705</v>
        <stp/>
        <stp>##V3_BDPV12</stp>
        <stp>QRVO US Equity</stp>
        <stp>INTERVAL_AVG</stp>
        <stp>[Trading Turnover and Marketcap (Crypto, Equity, FX)_0131.xlsx]All Equity 0131 %!R537C2</stp>
        <stp>MARKET_DATA_OVERRIDE=TURNOVER</stp>
        <stp>CRNCY=USD</stp>
        <stp>START_DATE_OVERRIDE=20170101</stp>
        <stp>END_DATE_OVERRIDE=20180131</stp>
        <tr r="B537" s="15"/>
      </tp>
      <tp>
        <v>80716566.286764711</v>
        <stp/>
        <stp>##V3_BDPV12</stp>
        <stp>AEE US Equity</stp>
        <stp>INTERVAL_AVG</stp>
        <stp>[Trading Turnover and Marketcap (Crypto, Equity, FX)_0131.xlsx]All Equity 0131 %!R695C2</stp>
        <stp>MARKET_DATA_OVERRIDE=TURNOVER</stp>
        <stp>CRNCY=USD</stp>
        <stp>START_DATE_OVERRIDE=20170101</stp>
        <stp>END_DATE_OVERRIDE=20180131</stp>
        <tr r="B695" s="15"/>
      </tp>
      <tp>
        <v>182570.81506543636</v>
        <stp/>
        <stp>##V3_BDPV12</stp>
        <stp>2330 TT Equity</stp>
        <stp>INTERVAL_AVG</stp>
        <stp>[Trading Turnover and Marketcap (Crypto, Equity, FX)_0131.xlsx]All Equity 0131 %!R251C3</stp>
        <stp>CRNCY=USD</stp>
        <stp>START_DATE_OVERRIDE=20170101</stp>
        <stp>END_DATE_OVERRIDE=20180131</stp>
        <stp>MARKET_DATA_OVERRIDE=RR902</stp>
        <tr r="C251" s="15"/>
      </tp>
      <tp>
        <v>36374424.993380949</v>
        <stp/>
        <stp>##V3_BDPV12</stp>
        <stp>LSE LN Equity</stp>
        <stp>INTERVAL_AVG</stp>
        <stp>[Trading Turnover and Marketcap (Crypto, Equity, FX)_0131.xlsx]All Equity 0131 %!R1179C2</stp>
        <stp>MARKET_DATA_OVERRIDE=TURNOVER</stp>
        <stp>CRNCY=USD</stp>
        <stp>START_DATE_OVERRIDE=20170101</stp>
        <stp>END_DATE_OVERRIDE=20180131</stp>
        <tr r="B1179" s="15"/>
      </tp>
      <tp>
        <v>131885935.18382353</v>
        <stp/>
        <stp>##V3_BDPV12</stp>
        <stp>FIS US Equity</stp>
        <stp>INTERVAL_AVG</stp>
        <stp>[Trading Turnover and Marketcap (Crypto, Equity, FX)_0131.xlsx]All Equity 0131 %!R435C2</stp>
        <stp>MARKET_DATA_OVERRIDE=TURNOVER</stp>
        <stp>CRNCY=USD</stp>
        <stp>START_DATE_OVERRIDE=20170101</stp>
        <stp>END_DATE_OVERRIDE=20180131</stp>
        <tr r="B435" s="15"/>
      </tp>
      <tp>
        <v>18292715.890644196</v>
        <stp/>
        <stp>##V3_BDPV12</stp>
        <stp>EIM IS Equity</stp>
        <stp>INTERVAL_AVG</stp>
        <stp>[Trading Turnover and Marketcap (Crypto, Equity, FX)_0131.xlsx]All Equity 0131 %!R1665C2</stp>
        <stp>MARKET_DATA_OVERRIDE=TURNOVER</stp>
        <stp>CRNCY=USD</stp>
        <stp>START_DATE_OVERRIDE=20170101</stp>
        <stp>END_DATE_OVERRIDE=20180131</stp>
        <tr r="B1665" s="15"/>
      </tp>
      <tp>
        <v>120489011.21323527</v>
        <stp/>
        <stp>##V3_BDPV12</stp>
        <stp>FTI US Equity</stp>
        <stp>INTERVAL_AVG</stp>
        <stp>[Trading Turnover and Marketcap (Crypto, Equity, FX)_0131.xlsx]All Equity 0131 %!R475C2</stp>
        <stp>MARKET_DATA_OVERRIDE=TURNOVER</stp>
        <stp>CRNCY=USD</stp>
        <stp>START_DATE_OVERRIDE=20170101</stp>
        <stp>END_DATE_OVERRIDE=20180131</stp>
        <tr r="B475" s="15"/>
      </tp>
      <tp>
        <v>90868377.710905135</v>
        <stp/>
        <stp>##V3_BDPV12</stp>
        <stp>VWS DC Equity</stp>
        <stp>INTERVAL_AVG</stp>
        <stp>[Trading Turnover and Marketcap (Crypto, Equity, FX)_0131.xlsx]All Equity 0131 %!R635C2</stp>
        <stp>MARKET_DATA_OVERRIDE=TURNOVER</stp>
        <stp>CRNCY=USD</stp>
        <stp>START_DATE_OVERRIDE=20170101</stp>
        <stp>END_DATE_OVERRIDE=20180131</stp>
        <tr r="B635" s="15"/>
      </tp>
      <tp>
        <v>147342905.25735295</v>
        <stp/>
        <stp>##V3_BDPV12</stp>
        <stp>GPS US Equity</stp>
        <stp>INTERVAL_AVG</stp>
        <stp>[Trading Turnover and Marketcap (Crypto, Equity, FX)_0131.xlsx]All Equity 0131 %!R375C2</stp>
        <stp>MARKET_DATA_OVERRIDE=TURNOVER</stp>
        <stp>CRNCY=USD</stp>
        <stp>START_DATE_OVERRIDE=20170101</stp>
        <stp>END_DATE_OVERRIDE=20180131</stp>
        <tr r="B375" s="15"/>
      </tp>
      <tp>
        <v>155218600.41522509</v>
        <stp/>
        <stp>##V3_BDPV12</stp>
        <stp>DXC US Equity</stp>
        <stp>INTERVAL_AVG</stp>
        <stp>[Trading Turnover and Marketcap (Crypto, Equity, FX)_0131.xlsx]All Equity 0131 %!R355C2</stp>
        <stp>MARKET_DATA_OVERRIDE=TURNOVER</stp>
        <stp>CRNCY=USD</stp>
        <stp>START_DATE_OVERRIDE=20170101</stp>
        <stp>END_DATE_OVERRIDE=20180131</stp>
        <tr r="B355" s="15"/>
      </tp>
      <tp>
        <v>209034991.87499997</v>
        <stp/>
        <stp>##V3_BDPV12</stp>
        <stp>EMR US Equity</stp>
        <stp>INTERVAL_AVG</stp>
        <stp>[Trading Turnover and Marketcap (Crypto, Equity, FX)_0131.xlsx]All Equity 0131 %!R225C2</stp>
        <stp>MARKET_DATA_OVERRIDE=TURNOVER</stp>
        <stp>CRNCY=USD</stp>
        <stp>START_DATE_OVERRIDE=20170101</stp>
        <stp>END_DATE_OVERRIDE=20180131</stp>
        <tr r="B225" s="15"/>
      </tp>
      <tp>
        <v>83694892.385664672</v>
        <stp/>
        <stp>##V3_BDPV12</stp>
        <stp>VIV FP Equity</stp>
        <stp>INTERVAL_AVG</stp>
        <stp>[Trading Turnover and Marketcap (Crypto, Equity, FX)_0131.xlsx]All Equity 0131 %!R675C2</stp>
        <stp>MARKET_DATA_OVERRIDE=TURNOVER</stp>
        <stp>CRNCY=USD</stp>
        <stp>START_DATE_OVERRIDE=20170101</stp>
        <stp>END_DATE_OVERRIDE=20180131</stp>
        <tr r="B675" s="15"/>
      </tp>
      <tp>
        <v>58451.53793070637</v>
        <stp/>
        <stp>##V3_BDPV12</stp>
        <stp>2317 TT Equity</stp>
        <stp>INTERVAL_AVG</stp>
        <stp>[Trading Turnover and Marketcap (Crypto, Equity, FX)_0131.xlsx]All Equity 0131 %!R404C3</stp>
        <stp>CRNCY=USD</stp>
        <stp>START_DATE_OVERRIDE=20170101</stp>
        <stp>END_DATE_OVERRIDE=20180131</stp>
        <stp>MARKET_DATA_OVERRIDE=RR902</stp>
        <tr r="C404" s="15"/>
      </tp>
      <tp>
        <v>22459848.104887385</v>
        <stp/>
        <stp>##V3_BDPV12</stp>
        <stp>UTDI GY Equity</stp>
        <stp>INTERVAL_AVG</stp>
        <stp>[Trading Turnover and Marketcap (Crypto, Equity, FX)_0131.xlsx]All Equity 0131 %!R1509C2</stp>
        <stp>MARKET_DATA_OVERRIDE=TURNOVER</stp>
        <stp>CRNCY=USD</stp>
        <stp>START_DATE_OVERRIDE=20170101</stp>
        <stp>END_DATE_OVERRIDE=20180131</stp>
        <tr r="B1509" s="15"/>
      </tp>
      <tp>
        <v>19146244.558088113</v>
        <stp/>
        <stp>##V3_BDPV12</stp>
        <stp>ISPR IM Equity</stp>
        <stp>INTERVAL_AVG</stp>
        <stp>[Trading Turnover and Marketcap (Crypto, Equity, FX)_0131.xlsx]All Equity 0131 %!R1630C2</stp>
        <stp>MARKET_DATA_OVERRIDE=TURNOVER</stp>
        <stp>CRNCY=USD</stp>
        <stp>START_DATE_OVERRIDE=20170101</stp>
        <stp>END_DATE_OVERRIDE=20180131</stp>
        <tr r="B1630" s="15"/>
      </tp>
      <tp>
        <v>33250401.818151668</v>
        <stp/>
        <stp>##V3_BDPV12</stp>
        <stp>SKAB SS Equity</stp>
        <stp>INTERVAL_AVG</stp>
        <stp>[Trading Turnover and Marketcap (Crypto, Equity, FX)_0131.xlsx]All Equity 0131 %!R1242C2</stp>
        <stp>MARKET_DATA_OVERRIDE=TURNOVER</stp>
        <stp>CRNCY=USD</stp>
        <stp>START_DATE_OVERRIDE=20170101</stp>
        <stp>END_DATE_OVERRIDE=20180131</stp>
        <tr r="B1242" s="15"/>
      </tp>
      <tp>
        <v>31391273.738970589</v>
        <stp/>
        <stp>##V3_BDPV12</stp>
        <stp>QGEN US Equity</stp>
        <stp>INTERVAL_AVG</stp>
        <stp>[Trading Turnover and Marketcap (Crypto, Equity, FX)_0131.xlsx]All Equity 0131 %!R1278C2</stp>
        <stp>MARKET_DATA_OVERRIDE=TURNOVER</stp>
        <stp>CRNCY=USD</stp>
        <stp>START_DATE_OVERRIDE=20170101</stp>
        <stp>END_DATE_OVERRIDE=20180131</stp>
        <tr r="B1278" s="15"/>
      </tp>
      <tp>
        <v>28001598.217916265</v>
        <stp/>
        <stp>##V3_BDPV12</stp>
        <stp>ALFA SS Equity</stp>
        <stp>INTERVAL_AVG</stp>
        <stp>[Trading Turnover and Marketcap (Crypto, Equity, FX)_0131.xlsx]All Equity 0131 %!R1345C2</stp>
        <stp>MARKET_DATA_OVERRIDE=TURNOVER</stp>
        <stp>CRNCY=USD</stp>
        <stp>START_DATE_OVERRIDE=20170101</stp>
        <stp>END_DATE_OVERRIDE=20180131</stp>
        <tr r="B1345" s="15"/>
      </tp>
      <tp>
        <v>8899.0917787438902</v>
        <stp/>
        <stp>##V3_BDPV12</stp>
        <stp>669 HK Equity</stp>
        <stp>INTERVAL_AVG</stp>
        <stp>[Trading Turnover and Marketcap (Crypto, Equity, FX)_0131.xlsx]All Equity 0131 %!R1667C3</stp>
        <stp>CRNCY=USD</stp>
        <stp>START_DATE_OVERRIDE=20170101</stp>
        <stp>END_DATE_OVERRIDE=20180131</stp>
        <stp>MARKET_DATA_OVERRIDE=RR902</stp>
        <tr r="C1667" s="15"/>
      </tp>
      <tp>
        <v>43124.602334089555</v>
        <stp/>
        <stp>##V3_BDPV12</stp>
        <stp>267 HK Equity</stp>
        <stp>INTERVAL_AVG</stp>
        <stp>[Trading Turnover and Marketcap (Crypto, Equity, FX)_0131.xlsx]All Equity 0131 %!R1846C3</stp>
        <stp>CRNCY=USD</stp>
        <stp>START_DATE_OVERRIDE=20170101</stp>
        <stp>END_DATE_OVERRIDE=20180131</stp>
        <stp>MARKET_DATA_OVERRIDE=RR902</stp>
        <tr r="C1846" s="15"/>
      </tp>
      <tp>
        <v>7326.3564770710373</v>
        <stp/>
        <stp>##V3_BDPV12</stp>
        <stp>659 HK Equity</stp>
        <stp>INTERVAL_AVG</stp>
        <stp>[Trading Turnover and Marketcap (Crypto, Equity, FX)_0131.xlsx]All Equity 0131 %!R2405C3</stp>
        <stp>CRNCY=USD</stp>
        <stp>START_DATE_OVERRIDE=20170101</stp>
        <stp>END_DATE_OVERRIDE=20180131</stp>
        <stp>MARKET_DATA_OVERRIDE=RR902</stp>
        <tr r="C2405" s="15"/>
      </tp>
      <tp>
        <v>3378.2754161825264</v>
        <stp/>
        <stp>##V3_BDPV12</stp>
        <stp>958 HK Equity</stp>
        <stp>INTERVAL_AVG</stp>
        <stp>[Trading Turnover and Marketcap (Crypto, Equity, FX)_0131.xlsx]All Equity 0131 %!R2079C3</stp>
        <stp>CRNCY=USD</stp>
        <stp>START_DATE_OVERRIDE=20170101</stp>
        <stp>END_DATE_OVERRIDE=20180131</stp>
        <stp>MARKET_DATA_OVERRIDE=RR902</stp>
        <tr r="C2079" s="15"/>
      </tp>
      <tp>
        <v>12673.080665771962</v>
        <stp/>
        <stp>##V3_BDPV12</stp>
        <stp>960 HK Equity</stp>
        <stp>INTERVAL_AVG</stp>
        <stp>[Trading Turnover and Marketcap (Crypto, Equity, FX)_0131.xlsx]All Equity 0131 %!R1857C3</stp>
        <stp>CRNCY=USD</stp>
        <stp>START_DATE_OVERRIDE=20170101</stp>
        <stp>END_DATE_OVERRIDE=20180131</stp>
        <stp>MARKET_DATA_OVERRIDE=RR902</stp>
        <tr r="C1857" s="15"/>
      </tp>
      <tp>
        <v>2312681.1445219619</v>
        <stp/>
        <stp>##V3_BDPV12</stp>
        <stp>BSDE IJ Equity</stp>
        <stp>INTERVAL_AVG</stp>
        <stp>[Trading Turnover and Marketcap (Crypto, Equity, FX)_0131.xlsx]All Equity 0131 %!R2440C2</stp>
        <stp>MARKET_DATA_OVERRIDE=TURNOVER</stp>
        <stp>CRNCY=USD</stp>
        <stp>START_DATE_OVERRIDE=20170101</stp>
        <stp>END_DATE_OVERRIDE=20180131</stp>
        <tr r="B2440" s="15"/>
      </tp>
      <tp>
        <v>4442030.9037748389</v>
        <stp/>
        <stp>##V3_BDPV12</stp>
        <stp>DXBE DB Equity</stp>
        <stp>INTERVAL_AVG</stp>
        <stp>[Trading Turnover and Marketcap (Crypto, Equity, FX)_0131.xlsx]All Equity 0131 %!R2346C2</stp>
        <stp>MARKET_DATA_OVERRIDE=TURNOVER</stp>
        <stp>CRNCY=USD</stp>
        <stp>START_DATE_OVERRIDE=20170101</stp>
        <stp>END_DATE_OVERRIDE=20180131</stp>
        <tr r="B2346" s="15"/>
      </tp>
      <tp>
        <v>10531.581428014506</v>
        <stp/>
        <stp>##V3_BDPV12</stp>
        <stp>966 HK Equity</stp>
        <stp>INTERVAL_AVG</stp>
        <stp>[Trading Turnover and Marketcap (Crypto, Equity, FX)_0131.xlsx]All Equity 0131 %!R1293C3</stp>
        <stp>CRNCY=USD</stp>
        <stp>START_DATE_OVERRIDE=20170101</stp>
        <stp>END_DATE_OVERRIDE=20180131</stp>
        <stp>MARKET_DATA_OVERRIDE=RR902</stp>
        <tr r="C1293" s="15"/>
      </tp>
      <tp>
        <v>21280937.086120013</v>
        <stp/>
        <stp>##V3_BDPV12</stp>
        <stp>DRRD IS Equity</stp>
        <stp>INTERVAL_AVG</stp>
        <stp>[Trading Turnover and Marketcap (Crypto, Equity, FX)_0131.xlsx]All Equity 0131 %!R1551C2</stp>
        <stp>MARKET_DATA_OVERRIDE=TURNOVER</stp>
        <stp>CRNCY=USD</stp>
        <stp>START_DATE_OVERRIDE=20170101</stp>
        <stp>END_DATE_OVERRIDE=20180131</stp>
        <tr r="B1551" s="15"/>
      </tp>
      <tp>
        <v>14354.105925441052</v>
        <stp/>
        <stp>##V3_BDPV12</stp>
        <stp>763 HK Equity</stp>
        <stp>INTERVAL_AVG</stp>
        <stp>[Trading Turnover and Marketcap (Crypto, Equity, FX)_0131.xlsx]All Equity 0131 %!R1171C3</stp>
        <stp>CRNCY=USD</stp>
        <stp>START_DATE_OVERRIDE=20170101</stp>
        <stp>END_DATE_OVERRIDE=20180131</stp>
        <stp>MARKET_DATA_OVERRIDE=RR902</stp>
        <tr r="C1171" s="15"/>
      </tp>
      <tp>
        <v>15418134.790066887</v>
        <stp/>
        <stp>##V3_BDPV12</stp>
        <stp>JSTL IS Equity</stp>
        <stp>INTERVAL_AVG</stp>
        <stp>[Trading Turnover and Marketcap (Crypto, Equity, FX)_0131.xlsx]All Equity 0131 %!R1780C2</stp>
        <stp>MARKET_DATA_OVERRIDE=TURNOVER</stp>
        <stp>CRNCY=USD</stp>
        <stp>START_DATE_OVERRIDE=20170101</stp>
        <stp>END_DATE_OVERRIDE=20180131</stp>
        <tr r="B1780" s="15"/>
      </tp>
      <tp>
        <v>794086.38941837125</v>
        <stp/>
        <stp>##V3_BDPV12</stp>
        <stp>YTLP MK Equity</stp>
        <stp>INTERVAL_AVG</stp>
        <stp>[Trading Turnover and Marketcap (Crypto, Equity, FX)_0131.xlsx]All Equity 0131 %!R2493C2</stp>
        <stp>MARKET_DATA_OVERRIDE=TURNOVER</stp>
        <stp>CRNCY=USD</stp>
        <stp>START_DATE_OVERRIDE=20170101</stp>
        <stp>END_DATE_OVERRIDE=20180131</stp>
        <tr r="B2493" s="15"/>
      </tp>
      <tp>
        <v>4242.9155839619098</v>
        <stp/>
        <stp>##V3_BDPV12</stp>
        <stp>552 HK Equity</stp>
        <stp>INTERVAL_AVG</stp>
        <stp>[Trading Turnover and Marketcap (Crypto, Equity, FX)_0131.xlsx]All Equity 0131 %!R2296C3</stp>
        <stp>CRNCY=USD</stp>
        <stp>START_DATE_OVERRIDE=20170101</stp>
        <stp>END_DATE_OVERRIDE=20180131</stp>
        <stp>MARKET_DATA_OVERRIDE=RR902</stp>
        <tr r="C2296" s="15"/>
      </tp>
      <tp>
        <v>6497.0647070301611</v>
        <stp/>
        <stp>##V3_BDPV12</stp>
        <stp>551 HK Equity</stp>
        <stp>INTERVAL_AVG</stp>
        <stp>[Trading Turnover and Marketcap (Crypto, Equity, FX)_0131.xlsx]All Equity 0131 %!R2119C3</stp>
        <stp>CRNCY=USD</stp>
        <stp>START_DATE_OVERRIDE=20170101</stp>
        <stp>END_DATE_OVERRIDE=20180131</stp>
        <stp>MARKET_DATA_OVERRIDE=RR902</stp>
        <tr r="C2119" s="15"/>
      </tp>
      <tp>
        <v>63516549.275375701</v>
        <stp/>
        <stp>##V3_BDPV12</stp>
        <stp>ATC NA Equity</stp>
        <stp>INTERVAL_AVG</stp>
        <stp>[Trading Turnover and Marketcap (Crypto, Equity, FX)_0131.xlsx]All Equity 0131 %!R834C2</stp>
        <stp>MARKET_DATA_OVERRIDE=TURNOVER</stp>
        <stp>CRNCY=USD</stp>
        <stp>START_DATE_OVERRIDE=20170101</stp>
        <stp>END_DATE_OVERRIDE=20180131</stp>
        <tr r="B834" s="15"/>
      </tp>
      <tp>
        <v>165930539.04411766</v>
        <stp/>
        <stp>##V3_BDPV12</stp>
        <stp>ZTS US Equity</stp>
        <stp>INTERVAL_AVG</stp>
        <stp>[Trading Turnover and Marketcap (Crypto, Equity, FX)_0131.xlsx]All Equity 0131 %!R324C2</stp>
        <stp>MARKET_DATA_OVERRIDE=TURNOVER</stp>
        <stp>CRNCY=USD</stp>
        <stp>START_DATE_OVERRIDE=20170101</stp>
        <stp>END_DATE_OVERRIDE=20180131</stp>
        <tr r="B324" s="15"/>
      </tp>
      <tp>
        <v>12741070.698807918</v>
        <stp/>
        <stp>##V3_BDPV12</stp>
        <stp>HSE CT Equity</stp>
        <stp>INTERVAL_AVG</stp>
        <stp>[Trading Turnover and Marketcap (Crypto, Equity, FX)_0131.xlsx]All Equity 0131 %!R1913C2</stp>
        <stp>MARKET_DATA_OVERRIDE=TURNOVER</stp>
        <stp>CRNCY=USD</stp>
        <stp>START_DATE_OVERRIDE=20170101</stp>
        <stp>END_DATE_OVERRIDE=20180131</stp>
        <tr r="B1913" s="15"/>
      </tp>
      <tp>
        <v>70039986.187937826</v>
        <stp/>
        <stp>##V3_BDPV12</stp>
        <stp>BA/ LN Equity</stp>
        <stp>INTERVAL_AVG</stp>
        <stp>[Trading Turnover and Marketcap (Crypto, Equity, FX)_0131.xlsx]All Equity 0131 %!R784C2</stp>
        <stp>MARKET_DATA_OVERRIDE=TURNOVER</stp>
        <stp>CRNCY=USD</stp>
        <stp>START_DATE_OVERRIDE=20170101</stp>
        <stp>END_DATE_OVERRIDE=20180131</stp>
        <tr r="B784" s="15"/>
      </tp>
      <tp>
        <v>92096796.360294119</v>
        <stp/>
        <stp>##V3_BDPV12</stp>
        <stp>SIVB US Equity</stp>
        <stp>INTERVAL_AVG</stp>
        <stp>[Trading Turnover and Marketcap (Crypto, Equity, FX)_0131.xlsx]All Equity 0131 %!R624C2</stp>
        <stp>MARKET_DATA_OVERRIDE=TURNOVER</stp>
        <stp>CRNCY=USD</stp>
        <stp>START_DATE_OVERRIDE=20170101</stp>
        <stp>END_DATE_OVERRIDE=20180131</stp>
        <tr r="B624" s="15"/>
      </tp>
      <tp>
        <v>6517489.2019422427</v>
        <stp/>
        <stp>##V3_BDPV12</stp>
        <stp>AST AT Equity</stp>
        <stp>INTERVAL_AVG</stp>
        <stp>[Trading Turnover and Marketcap (Crypto, Equity, FX)_0131.xlsx]All Equity 0131 %!R2228C2</stp>
        <stp>MARKET_DATA_OVERRIDE=TURNOVER</stp>
        <stp>CRNCY=USD</stp>
        <stp>START_DATE_OVERRIDE=20170101</stp>
        <stp>END_DATE_OVERRIDE=20180131</stp>
        <tr r="B2228" s="15"/>
      </tp>
      <tp>
        <v>19579420.790081087</v>
        <stp/>
        <stp>##V3_BDPV12</stp>
        <stp>IPL CT Equity</stp>
        <stp>INTERVAL_AVG</stp>
        <stp>[Trading Turnover and Marketcap (Crypto, Equity, FX)_0131.xlsx]All Equity 0131 %!R1622C2</stp>
        <stp>MARKET_DATA_OVERRIDE=TURNOVER</stp>
        <stp>CRNCY=USD</stp>
        <stp>START_DATE_OVERRIDE=20170101</stp>
        <stp>END_DATE_OVERRIDE=20180131</stp>
        <tr r="B1622" s="15"/>
      </tp>
      <tp>
        <v>71877765.551470563</v>
        <stp/>
        <stp>##V3_BDPV12</stp>
        <stp>XRX US Equity</stp>
        <stp>INTERVAL_AVG</stp>
        <stp>[Trading Turnover and Marketcap (Crypto, Equity, FX)_0131.xlsx]All Equity 0131 %!R764C2</stp>
        <stp>MARKET_DATA_OVERRIDE=TURNOVER</stp>
        <stp>CRNCY=USD</stp>
        <stp>START_DATE_OVERRIDE=20170101</stp>
        <stp>END_DATE_OVERRIDE=20180131</stp>
        <tr r="B764" s="15"/>
      </tp>
      <tp>
        <v>25028153.562971286</v>
        <stp/>
        <stp>##V3_BDPV12</stp>
        <stp>CPG CT Equity</stp>
        <stp>INTERVAL_AVG</stp>
        <stp>[Trading Turnover and Marketcap (Crypto, Equity, FX)_0131.xlsx]All Equity 0131 %!R1428C2</stp>
        <stp>MARKET_DATA_OVERRIDE=TURNOVER</stp>
        <stp>CRNCY=USD</stp>
        <stp>START_DATE_OVERRIDE=20170101</stp>
        <stp>END_DATE_OVERRIDE=20180131</stp>
        <tr r="B1428" s="15"/>
      </tp>
      <tp>
        <v>221351004.1359427</v>
        <stp/>
        <stp>##V3_BDPV12</stp>
        <stp>ENI IM Equity</stp>
        <stp>INTERVAL_AVG</stp>
        <stp>[Trading Turnover and Marketcap (Crypto, Equity, FX)_0131.xlsx]All Equity 0131 %!R204C2</stp>
        <stp>MARKET_DATA_OVERRIDE=TURNOVER</stp>
        <stp>CRNCY=USD</stp>
        <stp>START_DATE_OVERRIDE=20170101</stp>
        <stp>END_DATE_OVERRIDE=20180131</stp>
        <tr r="B204" s="15"/>
      </tp>
      <tp>
        <v>37738961.404768586</v>
        <stp/>
        <stp>##V3_BDPV12</stp>
        <stp>GKN LN Equity</stp>
        <stp>INTERVAL_AVG</stp>
        <stp>[Trading Turnover and Marketcap (Crypto, Equity, FX)_0131.xlsx]All Equity 0131 %!R1143C2</stp>
        <stp>MARKET_DATA_OVERRIDE=TURNOVER</stp>
        <stp>CRNCY=USD</stp>
        <stp>START_DATE_OVERRIDE=20170101</stp>
        <stp>END_DATE_OVERRIDE=20180131</stp>
        <tr r="B1143" s="15"/>
      </tp>
      <tp>
        <v>4349050.6137467399</v>
        <stp/>
        <stp>##V3_BDPV12</stp>
        <stp>BCI CC Equity</stp>
        <stp>INTERVAL_AVG</stp>
        <stp>[Trading Turnover and Marketcap (Crypto, Equity, FX)_0131.xlsx]All Equity 0131 %!R2349C2</stp>
        <stp>MARKET_DATA_OVERRIDE=TURNOVER</stp>
        <stp>CRNCY=USD</stp>
        <stp>START_DATE_OVERRIDE=20170101</stp>
        <stp>END_DATE_OVERRIDE=20180131</stp>
        <tr r="B2349" s="15"/>
      </tp>
      <tp>
        <v>184586418.63970602</v>
        <stp/>
        <stp>##V3_BDPV12</stp>
        <stp>ROST US Equity</stp>
        <stp>INTERVAL_AVG</stp>
        <stp>[Trading Turnover and Marketcap (Crypto, Equity, FX)_0131.xlsx]All Equity 0131 %!R275C2</stp>
        <stp>MARKET_DATA_OVERRIDE=TURNOVER</stp>
        <stp>CRNCY=USD</stp>
        <stp>START_DATE_OVERRIDE=20170101</stp>
        <stp>END_DATE_OVERRIDE=20180131</stp>
        <tr r="B275" s="15"/>
      </tp>
      <tp>
        <v>74084569.999999911</v>
        <stp/>
        <stp>##V3_BDPV12</stp>
        <stp>REG US Equity</stp>
        <stp>INTERVAL_AVG</stp>
        <stp>[Trading Turnover and Marketcap (Crypto, Equity, FX)_0131.xlsx]All Equity 0131 %!R744C2</stp>
        <stp>MARKET_DATA_OVERRIDE=TURNOVER</stp>
        <stp>CRNCY=USD</stp>
        <stp>START_DATE_OVERRIDE=20170101</stp>
        <stp>END_DATE_OVERRIDE=20180131</stp>
        <tr r="B744" s="15"/>
      </tp>
      <tp>
        <v>97739084.632352903</v>
        <stp/>
        <stp>##V3_BDPV12</stp>
        <stp>ROP US Equity</stp>
        <stp>INTERVAL_AVG</stp>
        <stp>[Trading Turnover and Marketcap (Crypto, Equity, FX)_0131.xlsx]All Equity 0131 %!R594C2</stp>
        <stp>MARKET_DATA_OVERRIDE=TURNOVER</stp>
        <stp>CRNCY=USD</stp>
        <stp>START_DATE_OVERRIDE=20170101</stp>
        <stp>END_DATE_OVERRIDE=20180131</stp>
        <tr r="B594" s="15"/>
      </tp>
      <tp>
        <v>19688662.494003698</v>
        <stp/>
        <stp>##V3_BDPV12</stp>
        <stp>AZJ AT Equity</stp>
        <stp>INTERVAL_AVG</stp>
        <stp>[Trading Turnover and Marketcap (Crypto, Equity, FX)_0131.xlsx]All Equity 0131 %!R1618C2</stp>
        <stp>MARKET_DATA_OVERRIDE=TURNOVER</stp>
        <stp>CRNCY=USD</stp>
        <stp>START_DATE_OVERRIDE=20170101</stp>
        <stp>END_DATE_OVERRIDE=20180131</stp>
        <tr r="B1618" s="15"/>
      </tp>
      <tp>
        <v>209160207.24264699</v>
        <stp/>
        <stp>##V3_BDPV12</stp>
        <stp>STX US Equity</stp>
        <stp>INTERVAL_AVG</stp>
        <stp>[Trading Turnover and Marketcap (Crypto, Equity, FX)_0131.xlsx]All Equity 0131 %!R224C2</stp>
        <stp>MARKET_DATA_OVERRIDE=TURNOVER</stp>
        <stp>CRNCY=USD</stp>
        <stp>START_DATE_OVERRIDE=20170101</stp>
        <stp>END_DATE_OVERRIDE=20180131</stp>
        <tr r="B224" s="15"/>
      </tp>
      <tp>
        <v>78229911.902524874</v>
        <stp/>
        <stp>##V3_BDPV12</stp>
        <stp>UHR SE Equity</stp>
        <stp>INTERVAL_AVG</stp>
        <stp>[Trading Turnover and Marketcap (Crypto, Equity, FX)_0131.xlsx]All Equity 0131 %!R714C2</stp>
        <stp>MARKET_DATA_OVERRIDE=TURNOVER</stp>
        <stp>CRNCY=USD</stp>
        <stp>START_DATE_OVERRIDE=20170101</stp>
        <stp>END_DATE_OVERRIDE=20180131</stp>
        <tr r="B714" s="15"/>
      </tp>
      <tp>
        <v>62465317.5845588</v>
        <stp/>
        <stp>##V3_BDPV12</stp>
        <stp>SABR US Equity</stp>
        <stp>INTERVAL_AVG</stp>
        <stp>[Trading Turnover and Marketcap (Crypto, Equity, FX)_0131.xlsx]All Equity 0131 %!R844C2</stp>
        <stp>MARKET_DATA_OVERRIDE=TURNOVER</stp>
        <stp>CRNCY=USD</stp>
        <stp>START_DATE_OVERRIDE=20170101</stp>
        <stp>END_DATE_OVERRIDE=20180131</stp>
        <tr r="B844" s="15"/>
      </tp>
      <tp>
        <v>57306837.132352926</v>
        <stp/>
        <stp>##V3_BDPV12</stp>
        <stp>PNW US Equity</stp>
        <stp>INTERVAL_AVG</stp>
        <stp>[Trading Turnover and Marketcap (Crypto, Equity, FX)_0131.xlsx]All Equity 0131 %!R894C2</stp>
        <stp>MARKET_DATA_OVERRIDE=TURNOVER</stp>
        <stp>CRNCY=USD</stp>
        <stp>START_DATE_OVERRIDE=20170101</stp>
        <stp>END_DATE_OVERRIDE=20180131</stp>
        <tr r="B894" s="15"/>
      </tp>
      <tp>
        <v>52873336.139705852</v>
        <stp/>
        <stp>##V3_BDPV12</stp>
        <stp>PBCT US Equity</stp>
        <stp>INTERVAL_AVG</stp>
        <stp>[Trading Turnover and Marketcap (Crypto, Equity, FX)_0131.xlsx]All Equity 0131 %!R947C2</stp>
        <stp>MARKET_DATA_OVERRIDE=TURNOVER</stp>
        <stp>CRNCY=USD</stp>
        <stp>START_DATE_OVERRIDE=20170101</stp>
        <stp>END_DATE_OVERRIDE=20180131</stp>
        <tr r="B947" s="15"/>
      </tp>
      <tp>
        <v>13418148.339220598</v>
        <stp/>
        <stp>##V3_BDPV12</stp>
        <stp>SGL SJ Equity</stp>
        <stp>INTERVAL_AVG</stp>
        <stp>[Trading Turnover and Marketcap (Crypto, Equity, FX)_0131.xlsx]All Equity 0131 %!R1878C2</stp>
        <stp>MARKET_DATA_OVERRIDE=TURNOVER</stp>
        <stp>CRNCY=USD</stp>
        <stp>START_DATE_OVERRIDE=20170101</stp>
        <stp>END_DATE_OVERRIDE=20180131</stp>
        <tr r="B1878" s="15"/>
      </tp>
      <tp>
        <v>20583723.353478283</v>
        <stp/>
        <stp>##V3_BDPV12</stp>
        <stp>DCC LN Equity</stp>
        <stp>INTERVAL_AVG</stp>
        <stp>[Trading Turnover and Marketcap (Crypto, Equity, FX)_0131.xlsx]All Equity 0131 %!R1580C2</stp>
        <stp>MARKET_DATA_OVERRIDE=TURNOVER</stp>
        <stp>CRNCY=USD</stp>
        <stp>START_DATE_OVERRIDE=20170101</stp>
        <stp>END_DATE_OVERRIDE=20180131</stp>
        <tr r="B1580" s="15"/>
      </tp>
      <tp>
        <v>157902810.93094623</v>
        <stp/>
        <stp>##V3_BDPV12</stp>
        <stp>ABI BB Equity</stp>
        <stp>INTERVAL_AVG</stp>
        <stp>[Trading Turnover and Marketcap (Crypto, Equity, FX)_0131.xlsx]All Equity 0131 %!R344C2</stp>
        <stp>MARKET_DATA_OVERRIDE=TURNOVER</stp>
        <stp>CRNCY=USD</stp>
        <stp>START_DATE_OVERRIDE=20170101</stp>
        <stp>END_DATE_OVERRIDE=20180131</stp>
        <tr r="B344" s="15"/>
      </tp>
      <tp>
        <v>186041453.3455883</v>
        <stp/>
        <stp>##V3_BDPV12</stp>
        <stp>WMB US Equity</stp>
        <stp>INTERVAL_AVG</stp>
        <stp>[Trading Turnover and Marketcap (Crypto, Equity, FX)_0131.xlsx]All Equity 0131 %!R274C2</stp>
        <stp>MARKET_DATA_OVERRIDE=TURNOVER</stp>
        <stp>CRNCY=USD</stp>
        <stp>START_DATE_OVERRIDE=20170101</stp>
        <stp>END_DATE_OVERRIDE=20180131</stp>
        <tr r="B274" s="15"/>
      </tp>
      <tp>
        <v>14620741.46071364</v>
        <stp/>
        <stp>##V3_BDPV12</stp>
        <stp>FRA GY Equity</stp>
        <stp>INTERVAL_AVG</stp>
        <stp>[Trading Turnover and Marketcap (Crypto, Equity, FX)_0131.xlsx]All Equity 0131 %!R1819C2</stp>
        <stp>MARKET_DATA_OVERRIDE=TURNOVER</stp>
        <stp>CRNCY=USD</stp>
        <stp>START_DATE_OVERRIDE=20170101</stp>
        <stp>END_DATE_OVERRIDE=20180131</stp>
        <tr r="B1819" s="15"/>
      </tp>
      <tp>
        <v>72327904.852941126</v>
        <stp/>
        <stp>##V3_BDPV12</stp>
        <stp>VEEV US Equity</stp>
        <stp>INTERVAL_AVG</stp>
        <stp>[Trading Turnover and Marketcap (Crypto, Equity, FX)_0131.xlsx]All Equity 0131 %!R761C2</stp>
        <stp>MARKET_DATA_OVERRIDE=TURNOVER</stp>
        <stp>CRNCY=USD</stp>
        <stp>START_DATE_OVERRIDE=20170101</stp>
        <stp>END_DATE_OVERRIDE=20180131</stp>
        <tr r="B761" s="15"/>
      </tp>
      <tp>
        <v>105060372.61029412</v>
        <stp/>
        <stp>##V3_BDPV12</stp>
        <stp>TAL US Equity</stp>
        <stp>INTERVAL_AVG</stp>
        <stp>[Trading Turnover and Marketcap (Crypto, Equity, FX)_0131.xlsx]All Equity 0131 %!R544C2</stp>
        <stp>MARKET_DATA_OVERRIDE=TURNOVER</stp>
        <stp>CRNCY=USD</stp>
        <stp>START_DATE_OVERRIDE=20170101</stp>
        <stp>END_DATE_OVERRIDE=20180131</stp>
        <tr r="B544" s="15"/>
      </tp>
      <tp>
        <v>203492261.73344985</v>
        <stp/>
        <stp>##V3_BDPV12</stp>
        <stp>GLE FP Equity</stp>
        <stp>INTERVAL_AVG</stp>
        <stp>[Trading Turnover and Marketcap (Crypto, Equity, FX)_0131.xlsx]All Equity 0131 %!R234C2</stp>
        <stp>MARKET_DATA_OVERRIDE=TURNOVER</stp>
        <stp>CRNCY=USD</stp>
        <stp>START_DATE_OVERRIDE=20170101</stp>
        <stp>END_DATE_OVERRIDE=20180131</stp>
        <tr r="B234" s="15"/>
      </tp>
      <tp>
        <v>80775811.654411763</v>
        <stp/>
        <stp>##V3_BDPV12</stp>
        <stp>TSS US Equity</stp>
        <stp>INTERVAL_AVG</stp>
        <stp>[Trading Turnover and Marketcap (Crypto, Equity, FX)_0131.xlsx]All Equity 0131 %!R694C2</stp>
        <stp>MARKET_DATA_OVERRIDE=TURNOVER</stp>
        <stp>CRNCY=USD</stp>
        <stp>START_DATE_OVERRIDE=20170101</stp>
        <stp>END_DATE_OVERRIDE=20180131</stp>
        <tr r="B694" s="15"/>
      </tp>
      <tp>
        <v>17481302.569852933</v>
        <stp/>
        <stp>##V3_BDPV12</stp>
        <stp>JM SP Equity</stp>
        <stp>INTERVAL_AVG</stp>
        <stp>[Trading Turnover and Marketcap (Crypto, Equity, FX)_0131.xlsx]All Equity 0131 %!R1699C2</stp>
        <stp>MARKET_DATA_OVERRIDE=TURNOVER</stp>
        <stp>CRNCY=USD</stp>
        <stp>START_DATE_OVERRIDE=20170101</stp>
        <stp>END_DATE_OVERRIDE=20180131</stp>
        <tr r="B1699" s="15"/>
      </tp>
      <tp>
        <v>74984240.06062451</v>
        <stp/>
        <stp>##V3_BDPV12</stp>
        <stp>CNQ CT Equity</stp>
        <stp>INTERVAL_AVG</stp>
        <stp>[Trading Turnover and Marketcap (Crypto, Equity, FX)_0131.xlsx]All Equity 0131 %!R734C2</stp>
        <stp>MARKET_DATA_OVERRIDE=TURNOVER</stp>
        <stp>CRNCY=USD</stp>
        <stp>START_DATE_OVERRIDE=20170101</stp>
        <stp>END_DATE_OVERRIDE=20180131</stp>
        <tr r="B734" s="15"/>
      </tp>
      <tp>
        <v>22451422.206421588</v>
        <stp/>
        <stp>##V3_BDPV12</stp>
        <stp>LUN DC Equity</stp>
        <stp>INTERVAL_AVG</stp>
        <stp>[Trading Turnover and Marketcap (Crypto, Equity, FX)_0131.xlsx]All Equity 0131 %!R1510C2</stp>
        <stp>MARKET_DATA_OVERRIDE=TURNOVER</stp>
        <stp>CRNCY=USD</stp>
        <stp>START_DATE_OVERRIDE=20170101</stp>
        <stp>END_DATE_OVERRIDE=20180131</stp>
        <tr r="B1510" s="15"/>
      </tp>
      <tp>
        <v>51588221.845286399</v>
        <stp/>
        <stp>##V3_BDPV12</stp>
        <stp>RRS LN Equity</stp>
        <stp>INTERVAL_AVG</stp>
        <stp>[Trading Turnover and Marketcap (Crypto, Equity, FX)_0131.xlsx]All Equity 0131 %!R964C2</stp>
        <stp>MARKET_DATA_OVERRIDE=TURNOVER</stp>
        <stp>CRNCY=USD</stp>
        <stp>START_DATE_OVERRIDE=20170101</stp>
        <stp>END_DATE_OVERRIDE=20180131</stp>
        <tr r="B964" s="15"/>
      </tp>
      <tp>
        <v>64149412.284690164</v>
        <stp/>
        <stp>##V3_BDPV12</stp>
        <stp>RR/ LN Equity</stp>
        <stp>INTERVAL_AVG</stp>
        <stp>[Trading Turnover and Marketcap (Crypto, Equity, FX)_0131.xlsx]All Equity 0131 %!R824C2</stp>
        <stp>MARKET_DATA_OVERRIDE=TURNOVER</stp>
        <stp>CRNCY=USD</stp>
        <stp>START_DATE_OVERRIDE=20170101</stp>
        <stp>END_DATE_OVERRIDE=20180131</stp>
        <tr r="B824" s="15"/>
      </tp>
      <tp>
        <v>132116212.79411766</v>
        <stp/>
        <stp>##V3_BDPV12</stp>
        <stp>HST US Equity</stp>
        <stp>INTERVAL_AVG</stp>
        <stp>[Trading Turnover and Marketcap (Crypto, Equity, FX)_0131.xlsx]All Equity 0131 %!R434C2</stp>
        <stp>MARKET_DATA_OVERRIDE=TURNOVER</stp>
        <stp>CRNCY=USD</stp>
        <stp>START_DATE_OVERRIDE=20170101</stp>
        <stp>END_DATE_OVERRIDE=20180131</stp>
        <tr r="B434" s="15"/>
      </tp>
      <tp>
        <v>34615499.705882341</v>
        <stp/>
        <stp>##V3_BDPV12</stp>
        <stp>UGI US Equity</stp>
        <stp>INTERVAL_AVG</stp>
        <stp>[Trading Turnover and Marketcap (Crypto, Equity, FX)_0131.xlsx]All Equity 0131 %!R1218C2</stp>
        <stp>MARKET_DATA_OVERRIDE=TURNOVER</stp>
        <stp>CRNCY=USD</stp>
        <stp>START_DATE_OVERRIDE=20170101</stp>
        <stp>END_DATE_OVERRIDE=20180131</stp>
        <tr r="B1218" s="15"/>
      </tp>
      <tp>
        <v>313146114.70588237</v>
        <stp/>
        <stp>##V3_BDPV12</stp>
        <stp>HUM US Equity</stp>
        <stp>INTERVAL_AVG</stp>
        <stp>[Trading Turnover and Marketcap (Crypto, Equity, FX)_0131.xlsx]All Equity 0131 %!R114C2</stp>
        <stp>MARKET_DATA_OVERRIDE=TURNOVER</stp>
        <stp>CRNCY=USD</stp>
        <stp>START_DATE_OVERRIDE=20170101</stp>
        <stp>END_DATE_OVERRIDE=20180131</stp>
        <tr r="B114" s="15"/>
      </tp>
      <tp>
        <v>189217732.57352936</v>
        <stp/>
        <stp>##V3_BDPV12</stp>
        <stp>NEM US Equity</stp>
        <stp>INTERVAL_AVG</stp>
        <stp>[Trading Turnover and Marketcap (Crypto, Equity, FX)_0131.xlsx]All Equity 0131 %!R264C2</stp>
        <stp>MARKET_DATA_OVERRIDE=TURNOVER</stp>
        <stp>CRNCY=USD</stp>
        <stp>START_DATE_OVERRIDE=20170101</stp>
        <stp>END_DATE_OVERRIDE=20180131</stp>
        <tr r="B264" s="15"/>
      </tp>
      <tp>
        <v>173855728.6029411</v>
        <stp/>
        <stp>##V3_BDPV12</stp>
        <stp>OKE US Equity</stp>
        <stp>INTERVAL_AVG</stp>
        <stp>[Trading Turnover and Marketcap (Crypto, Equity, FX)_0131.xlsx]All Equity 0131 %!R304C2</stp>
        <stp>MARKET_DATA_OVERRIDE=TURNOVER</stp>
        <stp>CRNCY=USD</stp>
        <stp>START_DATE_OVERRIDE=20170101</stp>
        <stp>END_DATE_OVERRIDE=20180131</stp>
        <tr r="B304" s="15"/>
      </tp>
      <tp>
        <v>15585405.348025789</v>
        <stp/>
        <stp>##V3_BDPV12</stp>
        <stp>K CT Equity</stp>
        <stp>INTERVAL_AVG</stp>
        <stp>[Trading Turnover and Marketcap (Crypto, Equity, FX)_0131.xlsx]All Equity 0131 %!R1775C2</stp>
        <stp>MARKET_DATA_OVERRIDE=TURNOVER</stp>
        <stp>CRNCY=USD</stp>
        <stp>START_DATE_OVERRIDE=20170101</stp>
        <stp>END_DATE_OVERRIDE=20180131</stp>
        <tr r="B1775" s="15"/>
      </tp>
      <tp>
        <v>103175590.62499997</v>
        <stp/>
        <stp>##V3_BDPV12</stp>
        <stp>LNC US Equity</stp>
        <stp>INTERVAL_AVG</stp>
        <stp>[Trading Turnover and Marketcap (Crypto, Equity, FX)_0131.xlsx]All Equity 0131 %!R554C2</stp>
        <stp>MARKET_DATA_OVERRIDE=TURNOVER</stp>
        <stp>CRNCY=USD</stp>
        <stp>START_DATE_OVERRIDE=20170101</stp>
        <stp>END_DATE_OVERRIDE=20180131</stp>
        <tr r="B554" s="15"/>
      </tp>
      <tp>
        <v>94930788.088235378</v>
        <stp/>
        <stp>##V3_BDPV12</stp>
        <stp>LNG US Equity</stp>
        <stp>INTERVAL_AVG</stp>
        <stp>[Trading Turnover and Marketcap (Crypto, Equity, FX)_0131.xlsx]All Equity 0131 %!R614C2</stp>
        <stp>MARKET_DATA_OVERRIDE=TURNOVER</stp>
        <stp>CRNCY=USD</stp>
        <stp>START_DATE_OVERRIDE=20170101</stp>
        <stp>END_DATE_OVERRIDE=20180131</stp>
        <tr r="B614" s="15"/>
      </tp>
      <tp>
        <v>228831848.56617665</v>
        <stp/>
        <stp>##V3_BDPV12</stp>
        <stp>LYB US Equity</stp>
        <stp>INTERVAL_AVG</stp>
        <stp>[Trading Turnover and Marketcap (Crypto, Equity, FX)_0131.xlsx]All Equity 0131 %!R194C2</stp>
        <stp>MARKET_DATA_OVERRIDE=TURNOVER</stp>
        <stp>CRNCY=USD</stp>
        <stp>START_DATE_OVERRIDE=20170101</stp>
        <stp>END_DATE_OVERRIDE=20180131</stp>
        <tr r="B194" s="15"/>
      </tp>
      <tp>
        <v>11618686.258271713</v>
        <stp/>
        <stp>##V3_BDPV12</stp>
        <stp>KEY CT Equity</stp>
        <stp>INTERVAL_AVG</stp>
        <stp>[Trading Turnover and Marketcap (Crypto, Equity, FX)_0131.xlsx]All Equity 0131 %!R1970C2</stp>
        <stp>MARKET_DATA_OVERRIDE=TURNOVER</stp>
        <stp>CRNCY=USD</stp>
        <stp>START_DATE_OVERRIDE=20170101</stp>
        <stp>END_DATE_OVERRIDE=20180131</stp>
        <tr r="B1970" s="15"/>
      </tp>
      <tp>
        <v>20356239.137480199</v>
        <stp/>
        <stp>##V3_BDPV12</stp>
        <stp>IGY GY Equity</stp>
        <stp>INTERVAL_AVG</stp>
        <stp>[Trading Turnover and Marketcap (Crypto, Equity, FX)_0131.xlsx]All Equity 0131 %!R1586C2</stp>
        <stp>MARKET_DATA_OVERRIDE=TURNOVER</stp>
        <stp>CRNCY=USD</stp>
        <stp>START_DATE_OVERRIDE=20170101</stp>
        <stp>END_DATE_OVERRIDE=20180131</stp>
        <tr r="B1586" s="15"/>
      </tp>
      <tp>
        <v>59215069.259041324</v>
        <stp/>
        <stp>##V3_BDPV12</stp>
        <stp>BHF US Equity</stp>
        <stp>INTERVAL_AVG</stp>
        <stp>[Trading Turnover and Marketcap (Crypto, Equity, FX)_0131.xlsx]All Equity 0131 %!R874C2</stp>
        <stp>MARKET_DATA_OVERRIDE=TURNOVER</stp>
        <stp>CRNCY=USD</stp>
        <stp>START_DATE_OVERRIDE=20170101</stp>
        <stp>END_DATE_OVERRIDE=20180131</stp>
        <tr r="B874" s="15"/>
      </tp>
      <tp>
        <v>72990522.686144069</v>
        <stp/>
        <stp>##V3_BDPV12</stp>
        <stp>TRP CT Equity</stp>
        <stp>INTERVAL_AVG</stp>
        <stp>[Trading Turnover and Marketcap (Crypto, Equity, FX)_0131.xlsx]All Equity 0131 %!R754C2</stp>
        <stp>MARKET_DATA_OVERRIDE=TURNOVER</stp>
        <stp>CRNCY=USD</stp>
        <stp>START_DATE_OVERRIDE=20170101</stp>
        <stp>END_DATE_OVERRIDE=20180131</stp>
        <tr r="B754" s="15"/>
      </tp>
      <tp>
        <v>235592564.15441176</v>
        <stp/>
        <stp>##V3_BDPV12</stp>
        <stp>CCI US Equity</stp>
        <stp>INTERVAL_AVG</stp>
        <stp>[Trading Turnover and Marketcap (Crypto, Equity, FX)_0131.xlsx]All Equity 0131 %!R184C2</stp>
        <stp>MARKET_DATA_OVERRIDE=TURNOVER</stp>
        <stp>CRNCY=USD</stp>
        <stp>START_DATE_OVERRIDE=20170101</stp>
        <stp>END_DATE_OVERRIDE=20180131</stp>
        <tr r="B184" s="15"/>
      </tp>
      <tp>
        <v>66517226.719870232</v>
        <stp/>
        <stp>##V3_BDPV12</stp>
        <stp>WES AT Equity</stp>
        <stp>INTERVAL_AVG</stp>
        <stp>[Trading Turnover and Marketcap (Crypto, Equity, FX)_0131.xlsx]All Equity 0131 %!R804C2</stp>
        <stp>MARKET_DATA_OVERRIDE=TURNOVER</stp>
        <stp>CRNCY=USD</stp>
        <stp>START_DATE_OVERRIDE=20170101</stp>
        <stp>END_DATE_OVERRIDE=20180131</stp>
        <tr r="B804" s="15"/>
      </tp>
      <tp>
        <v>53023936.834558807</v>
        <stp/>
        <stp>##V3_BDPV12</stp>
        <stp>CCE US Equity</stp>
        <stp>INTERVAL_AVG</stp>
        <stp>[Trading Turnover and Marketcap (Crypto, Equity, FX)_0131.xlsx]All Equity 0131 %!R944C2</stp>
        <stp>MARKET_DATA_OVERRIDE=TURNOVER</stp>
        <stp>CRNCY=USD</stp>
        <stp>START_DATE_OVERRIDE=20170101</stp>
        <stp>END_DATE_OVERRIDE=20180131</stp>
        <tr r="B944" s="15"/>
      </tp>
      <tp>
        <v>110895973.49264708</v>
        <stp/>
        <stp>##V3_BDPV12</stp>
        <stp>CLR US Equity</stp>
        <stp>INTERVAL_AVG</stp>
        <stp>[Trading Turnover and Marketcap (Crypto, Equity, FX)_0131.xlsx]All Equity 0131 %!R514C2</stp>
        <stp>MARKET_DATA_OVERRIDE=TURNOVER</stp>
        <stp>CRNCY=USD</stp>
        <stp>START_DATE_OVERRIDE=20170101</stp>
        <stp>END_DATE_OVERRIDE=20180131</stp>
        <tr r="B514" s="15"/>
      </tp>
      <tp>
        <v>107557012.90441175</v>
        <stp/>
        <stp>##V3_BDPV12</stp>
        <stp>CPB US Equity</stp>
        <stp>INTERVAL_AVG</stp>
        <stp>[Trading Turnover and Marketcap (Crypto, Equity, FX)_0131.xlsx]All Equity 0131 %!R534C2</stp>
        <stp>MARKET_DATA_OVERRIDE=TURNOVER</stp>
        <stp>CRNCY=USD</stp>
        <stp>START_DATE_OVERRIDE=20170101</stp>
        <stp>END_DATE_OVERRIDE=20180131</stp>
        <tr r="B534" s="15"/>
      </tp>
      <tp>
        <v>162864674.41176477</v>
        <stp/>
        <stp>##V3_BDPV12</stp>
        <stp>CXO US Equity</stp>
        <stp>INTERVAL_AVG</stp>
        <stp>[Trading Turnover and Marketcap (Crypto, Equity, FX)_0131.xlsx]All Equity 0131 %!R334C2</stp>
        <stp>MARKET_DATA_OVERRIDE=TURNOVER</stp>
        <stp>CRNCY=USD</stp>
        <stp>START_DATE_OVERRIDE=20170101</stp>
        <stp>END_DATE_OVERRIDE=20180131</stp>
        <tr r="B334" s="15"/>
      </tp>
      <tp>
        <v>52179861.691176452</v>
        <stp/>
        <stp>##V3_BDPV12</stp>
        <stp>CPT US Equity</stp>
        <stp>INTERVAL_AVG</stp>
        <stp>[Trading Turnover and Marketcap (Crypto, Equity, FX)_0131.xlsx]All Equity 0131 %!R954C2</stp>
        <stp>MARKET_DATA_OVERRIDE=TURNOVER</stp>
        <stp>CRNCY=USD</stp>
        <stp>START_DATE_OVERRIDE=20170101</stp>
        <stp>END_DATE_OVERRIDE=20180131</stp>
        <tr r="B954" s="15"/>
      </tp>
      <tp>
        <v>96660022.179746181</v>
        <stp/>
        <stp>##V3_BDPV12</stp>
        <stp>TLS AT Equity</stp>
        <stp>INTERVAL_AVG</stp>
        <stp>[Trading Turnover and Marketcap (Crypto, Equity, FX)_0131.xlsx]All Equity 0131 %!R604C2</stp>
        <stp>MARKET_DATA_OVERRIDE=TURNOVER</stp>
        <stp>CRNCY=USD</stp>
        <stp>START_DATE_OVERRIDE=20170101</stp>
        <stp>END_DATE_OVERRIDE=20180131</stp>
        <tr r="B604" s="15"/>
      </tp>
      <tp>
        <v>58583823.662278742</v>
        <stp/>
        <stp>##V3_BDPV12</stp>
        <stp>AOT TB Equity</stp>
        <stp>INTERVAL_AVG</stp>
        <stp>[Trading Turnover and Marketcap (Crypto, Equity, FX)_0131.xlsx]All Equity 0131 %!R884C2</stp>
        <stp>MARKET_DATA_OVERRIDE=TURNOVER</stp>
        <stp>CRNCY=USD</stp>
        <stp>START_DATE_OVERRIDE=20170101</stp>
        <stp>END_DATE_OVERRIDE=20180131</stp>
        <tr r="B884" s="15"/>
      </tp>
      <tp>
        <v>20132898.59782695</v>
        <stp/>
        <stp>##V3_BDPV12</stp>
        <stp>PKO PW Equity</stp>
        <stp>INTERVAL_AVG</stp>
        <stp>[Trading Turnover and Marketcap (Crypto, Equity, FX)_0131.xlsx]All Equity 0131 %!R1598C2</stp>
        <stp>MARKET_DATA_OVERRIDE=TURNOVER</stp>
        <stp>CRNCY=USD</stp>
        <stp>START_DATE_OVERRIDE=20170101</stp>
        <stp>END_DATE_OVERRIDE=20180131</stp>
        <tr r="B1598" s="15"/>
      </tp>
      <tp>
        <v>87309079.669873267</v>
        <stp/>
        <stp>##V3_BDPV12</stp>
        <stp>RWE GY Equity</stp>
        <stp>INTERVAL_AVG</stp>
        <stp>[Trading Turnover and Marketcap (Crypto, Equity, FX)_0131.xlsx]All Equity 0131 %!R654C2</stp>
        <stp>MARKET_DATA_OVERRIDE=TURNOVER</stp>
        <stp>CRNCY=USD</stp>
        <stp>START_DATE_OVERRIDE=20170101</stp>
        <stp>END_DATE_OVERRIDE=20180131</stp>
        <tr r="B654" s="15"/>
      </tp>
      <tp>
        <v>61222223.19852946</v>
        <stp/>
        <stp>##V3_BDPV12</stp>
        <stp>SRCL US Equity</stp>
        <stp>INTERVAL_AVG</stp>
        <stp>[Trading Turnover and Marketcap (Crypto, Equity, FX)_0131.xlsx]All Equity 0131 %!R854C2</stp>
        <stp>MARKET_DATA_OVERRIDE=TURNOVER</stp>
        <stp>CRNCY=USD</stp>
        <stp>START_DATE_OVERRIDE=20170101</stp>
        <stp>END_DATE_OVERRIDE=20180131</stp>
        <tr r="B854" s="15"/>
      </tp>
      <tp>
        <v>169985405.29411766</v>
        <stp/>
        <stp>##V3_BDPV12</stp>
        <stp>AEP US Equity</stp>
        <stp>INTERVAL_AVG</stp>
        <stp>[Trading Turnover and Marketcap (Crypto, Equity, FX)_0131.xlsx]All Equity 0131 %!R314C2</stp>
        <stp>MARKET_DATA_OVERRIDE=TURNOVER</stp>
        <stp>CRNCY=USD</stp>
        <stp>START_DATE_OVERRIDE=20170101</stp>
        <stp>END_DATE_OVERRIDE=20180131</stp>
        <tr r="B314" s="15"/>
      </tp>
      <tp>
        <v>55003474.522058845</v>
        <stp/>
        <stp>##V3_BDPV12</stp>
        <stp>AOS US Equity</stp>
        <stp>INTERVAL_AVG</stp>
        <stp>[Trading Turnover and Marketcap (Crypto, Equity, FX)_0131.xlsx]All Equity 0131 %!R924C2</stp>
        <stp>MARKET_DATA_OVERRIDE=TURNOVER</stp>
        <stp>CRNCY=USD</stp>
        <stp>START_DATE_OVERRIDE=20170101</stp>
        <stp>END_DATE_OVERRIDE=20180131</stp>
        <tr r="B924" s="15"/>
      </tp>
      <tp>
        <v>145032751.72794119</v>
        <stp/>
        <stp>##V3_BDPV12</stp>
        <stp>AFL US Equity</stp>
        <stp>INTERVAL_AVG</stp>
        <stp>[Trading Turnover and Marketcap (Crypto, Equity, FX)_0131.xlsx]All Equity 0131 %!R384C2</stp>
        <stp>MARKET_DATA_OVERRIDE=TURNOVER</stp>
        <stp>CRNCY=USD</stp>
        <stp>START_DATE_OVERRIDE=20170101</stp>
        <stp>END_DATE_OVERRIDE=20180131</stp>
        <tr r="B384" s="15"/>
      </tp>
      <tp>
        <v>54108570.367647052</v>
        <stp/>
        <stp>##V3_BDPV12</stp>
        <stp>AJG US Equity</stp>
        <stp>INTERVAL_AVG</stp>
        <stp>[Trading Turnover and Marketcap (Crypto, Equity, FX)_0131.xlsx]All Equity 0131 %!R934C2</stp>
        <stp>MARKET_DATA_OVERRIDE=TURNOVER</stp>
        <stp>CRNCY=USD</stp>
        <stp>START_DATE_OVERRIDE=20170101</stp>
        <stp>END_DATE_OVERRIDE=20180131</stp>
        <tr r="B934" s="15"/>
      </tp>
      <tp>
        <v>279365229.8529411</v>
        <stp/>
        <stp>##V3_BDPV12</stp>
        <stp>AAL US Equity</stp>
        <stp>INTERVAL_AVG</stp>
        <stp>[Trading Turnover and Marketcap (Crypto, Equity, FX)_0131.xlsx]All Equity 0131 %!R144C2</stp>
        <stp>MARKET_DATA_OVERRIDE=TURNOVER</stp>
        <stp>CRNCY=USD</stp>
        <stp>START_DATE_OVERRIDE=20170101</stp>
        <stp>END_DATE_OVERRIDE=20180131</stp>
        <tr r="B144" s="15"/>
      </tp>
      <tp>
        <v>290851446.83823508</v>
        <stp/>
        <stp>##V3_BDPV12</stp>
        <stp>AZO US Equity</stp>
        <stp>INTERVAL_AVG</stp>
        <stp>[Trading Turnover and Marketcap (Crypto, Equity, FX)_0131.xlsx]All Equity 0131 %!R134C2</stp>
        <stp>MARKET_DATA_OVERRIDE=TURNOVER</stp>
        <stp>CRNCY=USD</stp>
        <stp>START_DATE_OVERRIDE=20170101</stp>
        <stp>END_DATE_OVERRIDE=20180131</stp>
        <tr r="B134" s="15"/>
      </tp>
      <tp>
        <v>114079192.24153869</v>
        <stp/>
        <stp>##V3_BDPV12</stp>
        <stp>RIO AT Equity</stp>
        <stp>INTERVAL_AVG</stp>
        <stp>[Trading Turnover and Marketcap (Crypto, Equity, FX)_0131.xlsx]All Equity 0131 %!R504C2</stp>
        <stp>MARKET_DATA_OVERRIDE=TURNOVER</stp>
        <stp>CRNCY=USD</stp>
        <stp>START_DATE_OVERRIDE=20170101</stp>
        <stp>END_DATE_OVERRIDE=20180131</stp>
        <tr r="B504" s="15"/>
      </tp>
      <tp>
        <v>86360168.161764666</v>
        <stp/>
        <stp>##V3_BDPV12</stp>
        <stp>FTV US Equity</stp>
        <stp>INTERVAL_AVG</stp>
        <stp>[Trading Turnover and Marketcap (Crypto, Equity, FX)_0131.xlsx]All Equity 0131 %!R664C2</stp>
        <stp>MARKET_DATA_OVERRIDE=TURNOVER</stp>
        <stp>CRNCY=USD</stp>
        <stp>START_DATE_OVERRIDE=20170101</stp>
        <stp>END_DATE_OVERRIDE=20180131</stp>
        <tr r="B664" s="15"/>
      </tp>
      <tp>
        <v>109341068.93382353</v>
        <stp/>
        <stp>##V3_BDPV12</stp>
        <stp>STLD US Equity</stp>
        <stp>INTERVAL_AVG</stp>
        <stp>[Trading Turnover and Marketcap (Crypto, Equity, FX)_0131.xlsx]All Equity 0131 %!R524C2</stp>
        <stp>MARKET_DATA_OVERRIDE=TURNOVER</stp>
        <stp>CRNCY=USD</stp>
        <stp>START_DATE_OVERRIDE=20170101</stp>
        <stp>END_DATE_OVERRIDE=20180131</stp>
        <tr r="B524" s="15"/>
      </tp>
      <tp>
        <v>196928671.39705878</v>
        <stp/>
        <stp>##V3_BDPV12</stp>
        <stp>GWW US Equity</stp>
        <stp>INTERVAL_AVG</stp>
        <stp>[Trading Turnover and Marketcap (Crypto, Equity, FX)_0131.xlsx]All Equity 0131 %!R244C2</stp>
        <stp>MARKET_DATA_OVERRIDE=TURNOVER</stp>
        <stp>CRNCY=USD</stp>
        <stp>START_DATE_OVERRIDE=20170101</stp>
        <stp>END_DATE_OVERRIDE=20180131</stp>
        <tr r="B244" s="15"/>
      </tp>
      <tp>
        <v>50293673.752466887</v>
        <stp/>
        <stp>##V3_BDPV12</stp>
        <stp>S32 AT Equity</stp>
        <stp>INTERVAL_AVG</stp>
        <stp>[Trading Turnover and Marketcap (Crypto, Equity, FX)_0131.xlsx]All Equity 0131 %!R984C2</stp>
        <stp>MARKET_DATA_OVERRIDE=TURNOVER</stp>
        <stp>CRNCY=USD</stp>
        <stp>START_DATE_OVERRIDE=20170101</stp>
        <stp>END_DATE_OVERRIDE=20180131</stp>
        <tr r="B984" s="15"/>
      </tp>
      <tp>
        <v>66011843.529411793</v>
        <stp/>
        <stp>##V3_BDPV12</stp>
        <stp>WUBA US Equity</stp>
        <stp>INTERVAL_AVG</stp>
        <stp>[Trading Turnover and Marketcap (Crypto, Equity, FX)_0131.xlsx]All Equity 0131 %!R810C2</stp>
        <stp>MARKET_DATA_OVERRIDE=TURNOVER</stp>
        <stp>CRNCY=USD</stp>
        <stp>START_DATE_OVERRIDE=20170101</stp>
        <stp>END_DATE_OVERRIDE=20180131</stp>
        <tr r="B810" s="15"/>
      </tp>
      <tp>
        <v>123645356.2132353</v>
        <stp/>
        <stp>##V3_BDPV12</stp>
        <stp>DPS US Equity</stp>
        <stp>INTERVAL_AVG</stp>
        <stp>[Trading Turnover and Marketcap (Crypto, Equity, FX)_0131.xlsx]All Equity 0131 %!R464C2</stp>
        <stp>MARKET_DATA_OVERRIDE=TURNOVER</stp>
        <stp>CRNCY=USD</stp>
        <stp>START_DATE_OVERRIDE=20170101</stp>
        <stp>END_DATE_OVERRIDE=20180131</stp>
        <tr r="B464" s="15"/>
      </tp>
      <tp>
        <v>125797142.72058828</v>
        <stp/>
        <stp>##V3_BDPV12</stp>
        <stp>ECL US Equity</stp>
        <stp>INTERVAL_AVG</stp>
        <stp>[Trading Turnover and Marketcap (Crypto, Equity, FX)_0131.xlsx]All Equity 0131 %!R454C2</stp>
        <stp>MARKET_DATA_OVERRIDE=TURNOVER</stp>
        <stp>CRNCY=USD</stp>
        <stp>START_DATE_OVERRIDE=20170101</stp>
        <stp>END_DATE_OVERRIDE=20180131</stp>
        <tr r="B454" s="15"/>
      </tp>
      <tp>
        <v>9845550.303030394</v>
        <stp/>
        <stp>##V3_BDPV12</stp>
        <stp>SPP SJ Equity</stp>
        <stp>INTERVAL_AVG</stp>
        <stp>[Trading Turnover and Marketcap (Crypto, Equity, FX)_0131.xlsx]All Equity 0131 %!R2058C2</stp>
        <stp>MARKET_DATA_OVERRIDE=TURNOVER</stp>
        <stp>CRNCY=USD</stp>
        <stp>START_DATE_OVERRIDE=20170101</stp>
        <stp>END_DATE_OVERRIDE=20180131</stp>
        <tr r="B2058" s="15"/>
      </tp>
      <tp>
        <v>56685196.322263896</v>
        <stp/>
        <stp>##V3_BDPV12</stp>
        <stp>YES IS Equity</stp>
        <stp>INTERVAL_AVG</stp>
        <stp>[Trading Turnover and Marketcap (Crypto, Equity, FX)_0131.xlsx]All Equity 0131 %!R904C2</stp>
        <stp>MARKET_DATA_OVERRIDE=TURNOVER</stp>
        <stp>CRNCY=USD</stp>
        <stp>START_DATE_OVERRIDE=20170101</stp>
        <stp>END_DATE_OVERRIDE=20180131</stp>
        <tr r="B904" s="15"/>
      </tp>
      <tp>
        <v>60660689.593124263</v>
        <stp/>
        <stp>##V3_BDPV12</stp>
        <stp>CLN SE Equity</stp>
        <stp>INTERVAL_AVG</stp>
        <stp>[Trading Turnover and Marketcap (Crypto, Equity, FX)_0131.xlsx]All Equity 0131 %!R864C2</stp>
        <stp>MARKET_DATA_OVERRIDE=TURNOVER</stp>
        <stp>CRNCY=USD</stp>
        <stp>START_DATE_OVERRIDE=20170101</stp>
        <stp>END_DATE_OVERRIDE=20180131</stp>
        <tr r="B864" s="15"/>
      </tp>
      <tp>
        <v>5551672.8964599222</v>
        <stp/>
        <stp>##V3_BDPV12</stp>
        <stp>LPPF IJ Equity</stp>
        <stp>INTERVAL_AVG</stp>
        <stp>[Trading Turnover and Marketcap (Crypto, Equity, FX)_0131.xlsx]All Equity 0131 %!R2270C2</stp>
        <stp>MARKET_DATA_OVERRIDE=TURNOVER</stp>
        <stp>CRNCY=USD</stp>
        <stp>START_DATE_OVERRIDE=20170101</stp>
        <stp>END_DATE_OVERRIDE=20180131</stp>
        <tr r="B2270" s="15"/>
      </tp>
      <tp>
        <v>6148377.7113927584</v>
        <stp/>
        <stp>##V3_BDPV12</stp>
        <stp>SMPH PM Equity</stp>
        <stp>INTERVAL_AVG</stp>
        <stp>[Trading Turnover and Marketcap (Crypto, Equity, FX)_0131.xlsx]All Equity 0131 %!R2244C2</stp>
        <stp>MARKET_DATA_OVERRIDE=TURNOVER</stp>
        <stp>CRNCY=USD</stp>
        <stp>START_DATE_OVERRIDE=20170101</stp>
        <stp>END_DATE_OVERRIDE=20180131</stp>
        <tr r="B2244" s="15"/>
      </tp>
      <tp>
        <v>47151440.092080876</v>
        <stp/>
        <stp>##V3_BDPV12</stp>
        <stp>TTMT IS Equity</stp>
        <stp>INTERVAL_AVG</stp>
        <stp>[Trading Turnover and Marketcap (Crypto, Equity, FX)_0131.xlsx]All Equity 0131 %!R1024C2</stp>
        <stp>MARKET_DATA_OVERRIDE=TURNOVER</stp>
        <stp>CRNCY=USD</stp>
        <stp>START_DATE_OVERRIDE=20170101</stp>
        <stp>END_DATE_OVERRIDE=20180131</stp>
        <tr r="B1024" s="15"/>
      </tp>
      <tp>
        <v>98865109.763226539</v>
        <stp/>
        <stp>##V3_BDPV12</stp>
        <stp>BBDC4 BS Equity</stp>
        <stp>INTERVAL_AVG</stp>
        <stp>[Trading Turnover and Marketcap (Crypto, Equity, FX)_0131.xlsx]All Equity 0131 %!R584C2</stp>
        <stp>MARKET_DATA_OVERRIDE=TURNOVER</stp>
        <stp>CRNCY=USD</stp>
        <stp>START_DATE_OVERRIDE=20170101</stp>
        <stp>END_DATE_OVERRIDE=20180131</stp>
        <tr r="B584" s="15"/>
      </tp>
      <tp>
        <v>5126735.4346385179</v>
        <stp/>
        <stp>##V3_BDPV12</stp>
        <stp>MRCO IS Equity</stp>
        <stp>INTERVAL_AVG</stp>
        <stp>[Trading Turnover and Marketcap (Crypto, Equity, FX)_0131.xlsx]All Equity 0131 %!R2302C2</stp>
        <stp>MARKET_DATA_OVERRIDE=TURNOVER</stp>
        <stp>CRNCY=USD</stp>
        <stp>START_DATE_OVERRIDE=20170101</stp>
        <stp>END_DATE_OVERRIDE=20180131</stp>
        <tr r="B2302" s="15"/>
      </tp>
      <tp>
        <v>32504391.198560435</v>
        <stp/>
        <stp>##V3_BDPV12</stp>
        <stp>GMKN RX Equity</stp>
        <stp>INTERVAL_AVG</stp>
        <stp>[Trading Turnover and Marketcap (Crypto, Equity, FX)_0131.xlsx]All Equity 0131 %!R1256C2</stp>
        <stp>MARKET_DATA_OVERRIDE=TURNOVER</stp>
        <stp>CRNCY=USD</stp>
        <stp>START_DATE_OVERRIDE=20170101</stp>
        <stp>END_DATE_OVERRIDE=20180131</stp>
        <tr r="B1256" s="15"/>
      </tp>
      <tp>
        <v>27025355.855428822</v>
        <stp/>
        <stp>##V3_BDPV12</stp>
        <stp>HPCL IS Equity</stp>
        <stp>INTERVAL_AVG</stp>
        <stp>[Trading Turnover and Marketcap (Crypto, Equity, FX)_0131.xlsx]All Equity 0131 %!R1370C2</stp>
        <stp>MARKET_DATA_OVERRIDE=TURNOVER</stp>
        <stp>CRNCY=USD</stp>
        <stp>START_DATE_OVERRIDE=20170101</stp>
        <stp>END_DATE_OVERRIDE=20180131</stp>
        <tr r="B1370" s="15"/>
      </tp>
      <tp>
        <v>7805.3040590287383</v>
        <stp/>
        <stp>##V3_BDPV12</stp>
        <stp>358 HK Equity</stp>
        <stp>INTERVAL_AVG</stp>
        <stp>[Trading Turnover and Marketcap (Crypto, Equity, FX)_0131.xlsx]All Equity 0131 %!R1616C3</stp>
        <stp>CRNCY=USD</stp>
        <stp>START_DATE_OVERRIDE=20170101</stp>
        <stp>END_DATE_OVERRIDE=20180131</stp>
        <stp>MARKET_DATA_OVERRIDE=RR902</stp>
        <tr r="C1616" s="15"/>
      </tp>
      <tp>
        <v>5935.3847686997497</v>
        <stp/>
        <stp>##V3_BDPV12</stp>
        <stp>257 HK Equity</stp>
        <stp>INTERVAL_AVG</stp>
        <stp>[Trading Turnover and Marketcap (Crypto, Equity, FX)_0131.xlsx]All Equity 0131 %!R1896C3</stp>
        <stp>CRNCY=USD</stp>
        <stp>START_DATE_OVERRIDE=20170101</stp>
        <stp>END_DATE_OVERRIDE=20180131</stp>
        <stp>MARKET_DATA_OVERRIDE=RR902</stp>
        <tr r="C1896" s="15"/>
      </tp>
      <tp>
        <v>17937.592026229035</v>
        <stp/>
        <stp>##V3_BDPV12</stp>
        <stp>753 HK Equity</stp>
        <stp>INTERVAL_AVG</stp>
        <stp>[Trading Turnover and Marketcap (Crypto, Equity, FX)_0131.xlsx]All Equity 0131 %!R1828C3</stp>
        <stp>CRNCY=USD</stp>
        <stp>START_DATE_OVERRIDE=20170101</stp>
        <stp>END_DATE_OVERRIDE=20180131</stp>
        <stp>MARKET_DATA_OVERRIDE=RR902</stp>
        <tr r="C1828" s="15"/>
      </tp>
      <tp>
        <v>15064363.265686342</v>
        <stp/>
        <stp>##V3_BDPV12</stp>
        <stp>MINT TB Equity</stp>
        <stp>INTERVAL_AVG</stp>
        <stp>[Trading Turnover and Marketcap (Crypto, Equity, FX)_0131.xlsx]All Equity 0131 %!R1804C2</stp>
        <stp>MARKET_DATA_OVERRIDE=TURNOVER</stp>
        <stp>CRNCY=USD</stp>
        <stp>START_DATE_OVERRIDE=20170101</stp>
        <stp>END_DATE_OVERRIDE=20180131</stp>
        <tr r="B1804" s="15"/>
      </tp>
      <tp>
        <v>9019.9133086188267</v>
        <stp/>
        <stp>##V3_BDPV12</stp>
        <stp>151 HK Equity</stp>
        <stp>INTERVAL_AVG</stp>
        <stp>[Trading Turnover and Marketcap (Crypto, Equity, FX)_0131.xlsx]All Equity 0131 %!R1977C3</stp>
        <stp>CRNCY=USD</stp>
        <stp>START_DATE_OVERRIDE=20170101</stp>
        <stp>END_DATE_OVERRIDE=20180131</stp>
        <stp>MARKET_DATA_OVERRIDE=RR902</stp>
        <tr r="C1977" s="15"/>
      </tp>
      <tp>
        <v>6376.7412762420699</v>
        <stp/>
        <stp>##V3_BDPV12</stp>
        <stp>168 HK Equity</stp>
        <stp>INTERVAL_AVG</stp>
        <stp>[Trading Turnover and Marketcap (Crypto, Equity, FX)_0131.xlsx]All Equity 0131 %!R2141C3</stp>
        <stp>CRNCY=USD</stp>
        <stp>START_DATE_OVERRIDE=20170101</stp>
        <stp>END_DATE_OVERRIDE=20180131</stp>
        <stp>MARKET_DATA_OVERRIDE=RR902</stp>
        <tr r="C2141" s="15"/>
      </tp>
      <tp>
        <v>8143194.1531388378</v>
        <stp/>
        <stp>##V3_BDPV12</stp>
        <stp>FRUT IT Equity</stp>
        <stp>INTERVAL_AVG</stp>
        <stp>[Trading Turnover and Marketcap (Crypto, Equity, FX)_0131.xlsx]All Equity 0131 %!R2142C2</stp>
        <stp>MARKET_DATA_OVERRIDE=TURNOVER</stp>
        <stp>CRNCY=USD</stp>
        <stp>START_DATE_OVERRIDE=20170101</stp>
        <stp>END_DATE_OVERRIDE=20180131</stp>
        <tr r="B2142" s="15"/>
      </tp>
      <tp>
        <v>4568.5691279386729</v>
        <stp/>
        <stp>##V3_BDPV12</stp>
        <stp>867 HK Equity</stp>
        <stp>INTERVAL_AVG</stp>
        <stp>[Trading Turnover and Marketcap (Crypto, Equity, FX)_0131.xlsx]All Equity 0131 %!R2126C3</stp>
        <stp>CRNCY=USD</stp>
        <stp>START_DATE_OVERRIDE=20170101</stp>
        <stp>END_DATE_OVERRIDE=20180131</stp>
        <stp>MARKET_DATA_OVERRIDE=RR902</stp>
        <tr r="C2126" s="15"/>
      </tp>
      <tp>
        <v>18558835.495075524</v>
        <stp/>
        <stp>##V3_BDPV12</stp>
        <stp>ASII IJ Equity</stp>
        <stp>INTERVAL_AVG</stp>
        <stp>[Trading Turnover and Marketcap (Crypto, Equity, FX)_0131.xlsx]All Equity 0131 %!R1653C2</stp>
        <stp>MARKET_DATA_OVERRIDE=TURNOVER</stp>
        <stp>CRNCY=USD</stp>
        <stp>START_DATE_OVERRIDE=20170101</stp>
        <stp>END_DATE_OVERRIDE=20180131</stp>
        <tr r="B1653" s="15"/>
      </tp>
      <tp>
        <v>1425564.9958488035</v>
        <stp/>
        <stp>##V3_BDPV12</stp>
        <stp>CPIN IJ Equity</stp>
        <stp>INTERVAL_AVG</stp>
        <stp>[Trading Turnover and Marketcap (Crypto, Equity, FX)_0131.xlsx]All Equity 0131 %!R2480C2</stp>
        <stp>MARKET_DATA_OVERRIDE=TURNOVER</stp>
        <stp>CRNCY=USD</stp>
        <stp>START_DATE_OVERRIDE=20170101</stp>
        <stp>END_DATE_OVERRIDE=20180131</stp>
        <tr r="B2480" s="15"/>
      </tp>
      <tp>
        <v>3724.6565497115998</v>
        <stp/>
        <stp>##V3_BDPV12</stp>
        <stp>165 HK Equity</stp>
        <stp>INTERVAL_AVG</stp>
        <stp>[Trading Turnover and Marketcap (Crypto, Equity, FX)_0131.xlsx]All Equity 0131 %!R2143C3</stp>
        <stp>CRNCY=USD</stp>
        <stp>START_DATE_OVERRIDE=20170101</stp>
        <stp>END_DATE_OVERRIDE=20180131</stp>
        <stp>MARKET_DATA_OVERRIDE=RR902</stp>
        <tr r="C2143" s="15"/>
      </tp>
      <tp>
        <v>5685792.3261926081</v>
        <stp/>
        <stp>##V3_BDPV12</stp>
        <stp>BSAN CC Equity</stp>
        <stp>INTERVAL_AVG</stp>
        <stp>[Trading Turnover and Marketcap (Crypto, Equity, FX)_0131.xlsx]All Equity 0131 %!R2259C2</stp>
        <stp>MARKET_DATA_OVERRIDE=TURNOVER</stp>
        <stp>CRNCY=USD</stp>
        <stp>START_DATE_OVERRIDE=20170101</stp>
        <stp>END_DATE_OVERRIDE=20180131</stp>
        <tr r="B2259" s="15"/>
      </tp>
      <tp>
        <v>15497.621381911451</v>
        <stp/>
        <stp>##V3_BDPV12</stp>
        <stp>656 HK Equity</stp>
        <stp>INTERVAL_AVG</stp>
        <stp>[Trading Turnover and Marketcap (Crypto, Equity, FX)_0131.xlsx]All Equity 0131 %!R1362C3</stp>
        <stp>CRNCY=USD</stp>
        <stp>START_DATE_OVERRIDE=20170101</stp>
        <stp>END_DATE_OVERRIDE=20180131</stp>
        <stp>MARKET_DATA_OVERRIDE=RR902</stp>
        <tr r="C1362" s="15"/>
      </tp>
      <tp>
        <v>3591.954925057034</v>
        <stp/>
        <stp>##V3_BDPV12</stp>
        <stp>460 HK Equity</stp>
        <stp>INTERVAL_AVG</stp>
        <stp>[Trading Turnover and Marketcap (Crypto, Equity, FX)_0131.xlsx]All Equity 0131 %!R2056C3</stp>
        <stp>CRNCY=USD</stp>
        <stp>START_DATE_OVERRIDE=20170101</stp>
        <stp>END_DATE_OVERRIDE=20180131</stp>
        <stp>MARKET_DATA_OVERRIDE=RR902</stp>
        <tr r="C2056" s="15"/>
      </tp>
      <tp>
        <v>3202.1860546119615</v>
        <stp/>
        <stp>##V3_BDPV12</stp>
        <stp>363 HK Equity</stp>
        <stp>INTERVAL_AVG</stp>
        <stp>[Trading Turnover and Marketcap (Crypto, Equity, FX)_0131.xlsx]All Equity 0131 %!R2353C3</stp>
        <stp>CRNCY=USD</stp>
        <stp>START_DATE_OVERRIDE=20170101</stp>
        <stp>END_DATE_OVERRIDE=20180131</stp>
        <stp>MARKET_DATA_OVERRIDE=RR902</stp>
        <tr r="C2353" s="15"/>
      </tp>
      <tp>
        <v>7731307.5299473051</v>
        <stp/>
        <stp>##V3_BDPV12</stp>
        <stp>HR-U CT Equity</stp>
        <stp>INTERVAL_AVG</stp>
        <stp>[Trading Turnover and Marketcap (Crypto, Equity, FX)_0131.xlsx]All Equity 0131 %!R2158C2</stp>
        <stp>MARKET_DATA_OVERRIDE=TURNOVER</stp>
        <stp>CRNCY=USD</stp>
        <stp>START_DATE_OVERRIDE=20170101</stp>
        <stp>END_DATE_OVERRIDE=20180131</stp>
        <tr r="B2158" s="15"/>
      </tp>
      <tp>
        <v>86702125.772058815</v>
        <stp/>
        <stp>##V3_BDPV12</stp>
        <stp>VIPS US Equity</stp>
        <stp>INTERVAL_AVG</stp>
        <stp>[Trading Turnover and Marketcap (Crypto, Equity, FX)_0131.xlsx]All Equity 0131 %!R662C2</stp>
        <stp>MARKET_DATA_OVERRIDE=TURNOVER</stp>
        <stp>CRNCY=USD</stp>
        <stp>START_DATE_OVERRIDE=20170101</stp>
        <stp>END_DATE_OVERRIDE=20180131</stp>
        <tr r="B662" s="15"/>
      </tp>
      <tp>
        <v>49950032.907408208</v>
        <stp/>
        <stp>##V3_BDPV12</stp>
        <stp>SLHN SE Equity</stp>
        <stp>INTERVAL_AVG</stp>
        <stp>[Trading Turnover and Marketcap (Crypto, Equity, FX)_0131.xlsx]All Equity 0131 %!R987C2</stp>
        <stp>MARKET_DATA_OVERRIDE=TURNOVER</stp>
        <stp>CRNCY=USD</stp>
        <stp>START_DATE_OVERRIDE=20170101</stp>
        <stp>END_DATE_OVERRIDE=20180131</stp>
        <tr r="B987" s="15"/>
      </tp>
      <tp>
        <v>19053698.009405725</v>
        <stp/>
        <stp>##V3_BDPV12</stp>
        <stp>LUN CT Equity</stp>
        <stp>INTERVAL_AVG</stp>
        <stp>[Trading Turnover and Marketcap (Crypto, Equity, FX)_0131.xlsx]All Equity 0131 %!R1634C2</stp>
        <stp>MARKET_DATA_OVERRIDE=TURNOVER</stp>
        <stp>CRNCY=USD</stp>
        <stp>START_DATE_OVERRIDE=20170101</stp>
        <stp>END_DATE_OVERRIDE=20180131</stp>
        <tr r="B1634" s="15"/>
      </tp>
      <tp>
        <v>278502900.78204888</v>
        <stp/>
        <stp>##V3_BDPV12</stp>
        <stp>TEF SQ Equity</stp>
        <stp>INTERVAL_AVG</stp>
        <stp>[Trading Turnover and Marketcap (Crypto, Equity, FX)_0131.xlsx]All Equity 0131 %!R147C2</stp>
        <stp>MARKET_DATA_OVERRIDE=TURNOVER</stp>
        <stp>CRNCY=USD</stp>
        <stp>START_DATE_OVERRIDE=20170101</stp>
        <stp>END_DATE_OVERRIDE=20180131</stp>
        <tr r="B147" s="15"/>
      </tp>
      <tp>
        <v>172080121.17647055</v>
        <stp/>
        <stp>##V3_BDPV12</stp>
        <stp>RCL US Equity</stp>
        <stp>INTERVAL_AVG</stp>
        <stp>[Trading Turnover and Marketcap (Crypto, Equity, FX)_0131.xlsx]All Equity 0131 %!R307C2</stp>
        <stp>MARKET_DATA_OVERRIDE=TURNOVER</stp>
        <stp>CRNCY=USD</stp>
        <stp>START_DATE_OVERRIDE=20170101</stp>
        <stp>END_DATE_OVERRIDE=20180131</stp>
        <tr r="B307" s="15"/>
      </tp>
      <tp>
        <v>247191090.22058821</v>
        <stp/>
        <stp>##V3_BDPV12</stp>
        <stp>RTN US Equity</stp>
        <stp>INTERVAL_AVG</stp>
        <stp>[Trading Turnover and Marketcap (Crypto, Equity, FX)_0131.xlsx]All Equity 0131 %!R177C2</stp>
        <stp>MARKET_DATA_OVERRIDE=TURNOVER</stp>
        <stp>CRNCY=USD</stp>
        <stp>START_DATE_OVERRIDE=20170101</stp>
        <stp>END_DATE_OVERRIDE=20180131</stp>
        <tr r="B177" s="15"/>
      </tp>
      <tp>
        <v>4666084.1567943888</v>
        <stp/>
        <stp>##V3_BDPV12</stp>
        <stp>FGV MK Equity</stp>
        <stp>INTERVAL_AVG</stp>
        <stp>[Trading Turnover and Marketcap (Crypto, Equity, FX)_0131.xlsx]All Equity 0131 %!R2330C2</stp>
        <stp>MARKET_DATA_OVERRIDE=TURNOVER</stp>
        <stp>CRNCY=USD</stp>
        <stp>START_DATE_OVERRIDE=20170101</stp>
        <stp>END_DATE_OVERRIDE=20180131</stp>
        <tr r="B2330" s="15"/>
      </tp>
      <tp>
        <v>201852713.0147059</v>
        <stp/>
        <stp>##V3_BDPV12</stp>
        <stp>STI US Equity</stp>
        <stp>INTERVAL_AVG</stp>
        <stp>[Trading Turnover and Marketcap (Crypto, Equity, FX)_0131.xlsx]All Equity 0131 %!R237C2</stp>
        <stp>MARKET_DATA_OVERRIDE=TURNOVER</stp>
        <stp>CRNCY=USD</stp>
        <stp>START_DATE_OVERRIDE=20170101</stp>
        <stp>END_DATE_OVERRIDE=20180131</stp>
        <tr r="B237" s="15"/>
      </tp>
      <tp>
        <v>139057395.25735292</v>
        <stp/>
        <stp>##V3_BDPV12</stp>
        <stp>SWK US Equity</stp>
        <stp>INTERVAL_AVG</stp>
        <stp>[Trading Turnover and Marketcap (Crypto, Equity, FX)_0131.xlsx]All Equity 0131 %!R407C2</stp>
        <stp>MARKET_DATA_OVERRIDE=TURNOVER</stp>
        <stp>CRNCY=USD</stp>
        <stp>START_DATE_OVERRIDE=20170101</stp>
        <stp>END_DATE_OVERRIDE=20180131</stp>
        <tr r="B407" s="15"/>
      </tp>
      <tp>
        <v>22929940.158567019</v>
        <stp/>
        <stp>##V3_BDPV12</stp>
        <stp>EVK GY Equity</stp>
        <stp>INTERVAL_AVG</stp>
        <stp>[Trading Turnover and Marketcap (Crypto, Equity, FX)_0131.xlsx]All Equity 0131 %!R1489C2</stp>
        <stp>MARKET_DATA_OVERRIDE=TURNOVER</stp>
        <stp>CRNCY=USD</stp>
        <stp>START_DATE_OVERRIDE=20170101</stp>
        <stp>END_DATE_OVERRIDE=20180131</stp>
        <tr r="B1489" s="15"/>
      </tp>
      <tp>
        <v>301850286.13970602</v>
        <stp/>
        <stp>##V3_BDPV12</stp>
        <stp>SPG US Equity</stp>
        <stp>INTERVAL_AVG</stp>
        <stp>[Trading Turnover and Marketcap (Crypto, Equity, FX)_0131.xlsx]All Equity 0131 %!R127C2</stp>
        <stp>MARKET_DATA_OVERRIDE=TURNOVER</stp>
        <stp>CRNCY=USD</stp>
        <stp>START_DATE_OVERRIDE=20170101</stp>
        <stp>END_DATE_OVERRIDE=20180131</stp>
        <tr r="B127" s="15"/>
      </tp>
      <tp>
        <v>63934156.066176459</v>
        <stp/>
        <stp>##V3_BDPV12</stp>
        <stp>PNR US Equity</stp>
        <stp>INTERVAL_AVG</stp>
        <stp>[Trading Turnover and Marketcap (Crypto, Equity, FX)_0131.xlsx]All Equity 0131 %!R827C2</stp>
        <stp>MARKET_DATA_OVERRIDE=TURNOVER</stp>
        <stp>CRNCY=USD</stp>
        <stp>START_DATE_OVERRIDE=20170101</stp>
        <stp>END_DATE_OVERRIDE=20180131</stp>
        <tr r="B827" s="15"/>
      </tp>
      <tp>
        <v>157409919.39636877</v>
        <stp/>
        <stp>##V3_BDPV12</stp>
        <stp>BMW GY Equity</stp>
        <stp>INTERVAL_AVG</stp>
        <stp>[Trading Turnover and Marketcap (Crypto, Equity, FX)_0131.xlsx]All Equity 0131 %!R347C2</stp>
        <stp>MARKET_DATA_OVERRIDE=TURNOVER</stp>
        <stp>CRNCY=USD</stp>
        <stp>START_DATE_OVERRIDE=20170101</stp>
        <stp>END_DATE_OVERRIDE=20180131</stp>
        <tr r="B347" s="15"/>
      </tp>
      <tp>
        <v>101693235.40233941</v>
        <stp/>
        <stp>##V3_BDPV12</stp>
        <stp>IMB LN Equity</stp>
        <stp>INTERVAL_AVG</stp>
        <stp>[Trading Turnover and Marketcap (Crypto, Equity, FX)_0131.xlsx]All Equity 0131 %!R567C2</stp>
        <stp>MARKET_DATA_OVERRIDE=TURNOVER</stp>
        <stp>CRNCY=USD</stp>
        <stp>START_DATE_OVERRIDE=20170101</stp>
        <stp>END_DATE_OVERRIDE=20180131</stp>
        <tr r="B567" s="15"/>
      </tp>
      <tp>
        <v>23733274.025215048</v>
        <stp/>
        <stp>##V3_BDPV12</stp>
        <stp>MTX GY Equity</stp>
        <stp>INTERVAL_AVG</stp>
        <stp>[Trading Turnover and Marketcap (Crypto, Equity, FX)_0131.xlsx]All Equity 0131 %!R1461C2</stp>
        <stp>MARKET_DATA_OVERRIDE=TURNOVER</stp>
        <stp>CRNCY=USD</stp>
        <stp>START_DATE_OVERRIDE=20170101</stp>
        <stp>END_DATE_OVERRIDE=20180131</stp>
        <tr r="B1461" s="15"/>
      </tp>
      <tp>
        <v>12172371.60661765</v>
        <stp/>
        <stp>##V3_BDPV12</stp>
        <stp>WCN UN Equity</stp>
        <stp>INTERVAL_AVG</stp>
        <stp>[Trading Turnover and Marketcap (Crypto, Equity, FX)_0131.xlsx]All Equity 0131 %!R1939C2</stp>
        <stp>MARKET_DATA_OVERRIDE=TURNOVER</stp>
        <stp>CRNCY=USD</stp>
        <stp>START_DATE_OVERRIDE=20170101</stp>
        <stp>END_DATE_OVERRIDE=20180131</stp>
        <tr r="B1939" s="15"/>
      </tp>
      <tp>
        <v>267558223.49267563</v>
        <stp/>
        <stp>##V3_BDPV12</stp>
        <stp>DAI GY Equity</stp>
        <stp>INTERVAL_AVG</stp>
        <stp>[Trading Turnover and Marketcap (Crypto, Equity, FX)_0131.xlsx]All Equity 0131 %!R157C2</stp>
        <stp>MARKET_DATA_OVERRIDE=TURNOVER</stp>
        <stp>CRNCY=USD</stp>
        <stp>START_DATE_OVERRIDE=20170101</stp>
        <stp>END_DATE_OVERRIDE=20180131</stp>
        <tr r="B157" s="15"/>
      </tp>
      <tp>
        <v>184376114.24520603</v>
        <stp/>
        <stp>##V3_BDPV12</stp>
        <stp>CBA AT Equity</stp>
        <stp>INTERVAL_AVG</stp>
        <stp>[Trading Turnover and Marketcap (Crypto, Equity, FX)_0131.xlsx]All Equity 0131 %!R277C2</stp>
        <stp>MARKET_DATA_OVERRIDE=TURNOVER</stp>
        <stp>CRNCY=USD</stp>
        <stp>START_DATE_OVERRIDE=20170101</stp>
        <stp>END_DATE_OVERRIDE=20180131</stp>
        <tr r="B277" s="15"/>
      </tp>
      <tp>
        <v>150595248.52941185</v>
        <stp/>
        <stp>##V3_BDPV12</stp>
        <stp>TIF US Equity</stp>
        <stp>INTERVAL_AVG</stp>
        <stp>[Trading Turnover and Marketcap (Crypto, Equity, FX)_0131.xlsx]All Equity 0131 %!R367C2</stp>
        <stp>MARKET_DATA_OVERRIDE=TURNOVER</stp>
        <stp>CRNCY=USD</stp>
        <stp>START_DATE_OVERRIDE=20170101</stp>
        <stp>END_DATE_OVERRIDE=20180131</stp>
        <tr r="B367" s="15"/>
      </tp>
      <tp>
        <v>102922937.57352939</v>
        <stp/>
        <stp>##V3_BDPV12</stp>
        <stp>UAA US Equity</stp>
        <stp>INTERVAL_AVG</stp>
        <stp>[Trading Turnover and Marketcap (Crypto, Equity, FX)_0131.xlsx]All Equity 0131 %!R557C2</stp>
        <stp>MARKET_DATA_OVERRIDE=TURNOVER</stp>
        <stp>CRNCY=USD</stp>
        <stp>START_DATE_OVERRIDE=20170101</stp>
        <stp>END_DATE_OVERRIDE=20180131</stp>
        <tr r="B557" s="15"/>
      </tp>
      <tp>
        <v>52077676.580882356</v>
        <stp/>
        <stp>##V3_BDPV12</stp>
        <stp>UDR US Equity</stp>
        <stp>INTERVAL_AVG</stp>
        <stp>[Trading Turnover and Marketcap (Crypto, Equity, FX)_0131.xlsx]All Equity 0131 %!R957C2</stp>
        <stp>MARKET_DATA_OVERRIDE=TURNOVER</stp>
        <stp>CRNCY=USD</stp>
        <stp>START_DATE_OVERRIDE=20170101</stp>
        <stp>END_DATE_OVERRIDE=20180131</stp>
        <tr r="B957" s="15"/>
      </tp>
      <tp>
        <v>51374291.364663012</v>
        <stp/>
        <stp>##V3_BDPV12</stp>
        <stp>ITC IS Equity</stp>
        <stp>INTERVAL_AVG</stp>
        <stp>[Trading Turnover and Marketcap (Crypto, Equity, FX)_0131.xlsx]All Equity 0131 %!R967C2</stp>
        <stp>MARKET_DATA_OVERRIDE=TURNOVER</stp>
        <stp>CRNCY=USD</stp>
        <stp>START_DATE_OVERRIDE=20170101</stp>
        <stp>END_DATE_OVERRIDE=20180131</stp>
        <tr r="B967" s="15"/>
      </tp>
      <tp>
        <v>64797433.161764719</v>
        <stp/>
        <stp>##V3_BDPV12</stp>
        <stp>KNX US Equity</stp>
        <stp>INTERVAL_AVG</stp>
        <stp>[Trading Turnover and Marketcap (Crypto, Equity, FX)_0131.xlsx]All Equity 0131 %!R817C2</stp>
        <stp>MARKET_DATA_OVERRIDE=TURNOVER</stp>
        <stp>CRNCY=USD</stp>
        <stp>START_DATE_OVERRIDE=20170101</stp>
        <stp>END_DATE_OVERRIDE=20180131</stp>
        <tr r="B817" s="15"/>
      </tp>
      <tp>
        <v>57090974.751483828</v>
        <stp/>
        <stp>##V3_BDPV12</stp>
        <stp>MTN SJ Equity</stp>
        <stp>INTERVAL_AVG</stp>
        <stp>[Trading Turnover and Marketcap (Crypto, Equity, FX)_0131.xlsx]All Equity 0131 %!R897C2</stp>
        <stp>MARKET_DATA_OVERRIDE=TURNOVER</stp>
        <stp>CRNCY=USD</stp>
        <stp>START_DATE_OVERRIDE=20170101</stp>
        <stp>END_DATE_OVERRIDE=20180131</stp>
        <tr r="B897" s="15"/>
      </tp>
      <tp>
        <v>134252038.48038971</v>
        <stp/>
        <stp>##V3_BDPV12</stp>
        <stp>RB/ LN Equity</stp>
        <stp>INTERVAL_AVG</stp>
        <stp>[Trading Turnover and Marketcap (Crypto, Equity, FX)_0131.xlsx]All Equity 0131 %!R427C2</stp>
        <stp>MARKET_DATA_OVERRIDE=TURNOVER</stp>
        <stp>CRNCY=USD</stp>
        <stp>START_DATE_OVERRIDE=20170101</stp>
        <stp>END_DATE_OVERRIDE=20180131</stp>
        <tr r="B427" s="15"/>
      </tp>
      <tp>
        <v>90647672.941176429</v>
        <stp/>
        <stp>##V3_BDPV12</stp>
        <stp>HFC US Equity</stp>
        <stp>INTERVAL_AVG</stp>
        <stp>[Trading Turnover and Marketcap (Crypto, Equity, FX)_0131.xlsx]All Equity 0131 %!R637C2</stp>
        <stp>MARKET_DATA_OVERRIDE=TURNOVER</stp>
        <stp>CRNCY=USD</stp>
        <stp>START_DATE_OVERRIDE=20170101</stp>
        <stp>END_DATE_OVERRIDE=20180131</stp>
        <tr r="B637" s="15"/>
      </tp>
      <tp>
        <v>58186985.018198162</v>
        <stp/>
        <stp>##V3_BDPV12</stp>
        <stp>STL NO Equity</stp>
        <stp>INTERVAL_AVG</stp>
        <stp>[Trading Turnover and Marketcap (Crypto, Equity, FX)_0131.xlsx]All Equity 0131 %!R887C2</stp>
        <stp>MARKET_DATA_OVERRIDE=TURNOVER</stp>
        <stp>CRNCY=USD</stp>
        <stp>START_DATE_OVERRIDE=20170101</stp>
        <stp>END_DATE_OVERRIDE=20180131</stp>
        <tr r="B887" s="15"/>
      </tp>
      <tp>
        <v>191353863.71323541</v>
        <stp/>
        <stp>##V3_BDPV12</stp>
        <stp>HCA US Equity</stp>
        <stp>INTERVAL_AVG</stp>
        <stp>[Trading Turnover and Marketcap (Crypto, Equity, FX)_0131.xlsx]All Equity 0131 %!R257C2</stp>
        <stp>MARKET_DATA_OVERRIDE=TURNOVER</stp>
        <stp>CRNCY=USD</stp>
        <stp>START_DATE_OVERRIDE=20170101</stp>
        <stp>END_DATE_OVERRIDE=20180131</stp>
        <tr r="B257" s="15"/>
      </tp>
      <tp>
        <v>164245805.84558821</v>
        <stp/>
        <stp>##V3_BDPV12</stp>
        <stp>HLT US Equity</stp>
        <stp>INTERVAL_AVG</stp>
        <stp>[Trading Turnover and Marketcap (Crypto, Equity, FX)_0131.xlsx]All Equity 0131 %!R327C2</stp>
        <stp>MARKET_DATA_OVERRIDE=TURNOVER</stp>
        <stp>CRNCY=USD</stp>
        <stp>START_DATE_OVERRIDE=20170101</stp>
        <stp>END_DATE_OVERRIDE=20180131</stp>
        <tr r="B327" s="15"/>
      </tp>
      <tp>
        <v>176469879.63235292</v>
        <stp/>
        <stp>##V3_BDPV12</stp>
        <stp>ITW US Equity</stp>
        <stp>INTERVAL_AVG</stp>
        <stp>[Trading Turnover and Marketcap (Crypto, Equity, FX)_0131.xlsx]All Equity 0131 %!R297C2</stp>
        <stp>MARKET_DATA_OVERRIDE=TURNOVER</stp>
        <stp>CRNCY=USD</stp>
        <stp>START_DATE_OVERRIDE=20170101</stp>
        <stp>END_DATE_OVERRIDE=20180131</stp>
        <tr r="B297" s="15"/>
      </tp>
      <tp>
        <v>91661031.801470578</v>
        <stp/>
        <stp>##V3_BDPV12</stp>
        <stp>IVZ US Equity</stp>
        <stp>INTERVAL_AVG</stp>
        <stp>[Trading Turnover and Marketcap (Crypto, Equity, FX)_0131.xlsx]All Equity 0131 %!R627C2</stp>
        <stp>MARKET_DATA_OVERRIDE=TURNOVER</stp>
        <stp>CRNCY=USD</stp>
        <stp>START_DATE_OVERRIDE=20170101</stp>
        <stp>END_DATE_OVERRIDE=20180131</stp>
        <tr r="B627" s="15"/>
      </tp>
      <tp>
        <v>94374133.900282294</v>
        <stp/>
        <stp>##V3_BDPV12</stp>
        <stp>RIL IS Equity</stp>
        <stp>INTERVAL_AVG</stp>
        <stp>[Trading Turnover and Marketcap (Crypto, Equity, FX)_0131.xlsx]All Equity 0131 %!R617C2</stp>
        <stp>MARKET_DATA_OVERRIDE=TURNOVER</stp>
        <stp>CRNCY=USD</stp>
        <stp>START_DATE_OVERRIDE=20170101</stp>
        <stp>END_DATE_OVERRIDE=20180131</stp>
        <tr r="B617" s="15"/>
      </tp>
      <tp>
        <v>154043629.44852942</v>
        <stp/>
        <stp>##V3_BDPV12</stp>
        <stp>OMC US Equity</stp>
        <stp>INTERVAL_AVG</stp>
        <stp>[Trading Turnover and Marketcap (Crypto, Equity, FX)_0131.xlsx]All Equity 0131 %!R357C2</stp>
        <stp>MARKET_DATA_OVERRIDE=TURNOVER</stp>
        <stp>CRNCY=USD</stp>
        <stp>START_DATE_OVERRIDE=20170101</stp>
        <stp>END_DATE_OVERRIDE=20180131</stp>
        <tr r="B357" s="15"/>
      </tp>
      <tp>
        <v>36056928.807259127</v>
        <stp/>
        <stp>##V3_BDPV12</stp>
        <stp>G CT Equity</stp>
        <stp>INTERVAL_AVG</stp>
        <stp>[Trading Turnover and Marketcap (Crypto, Equity, FX)_0131.xlsx]All Equity 0131 %!R1186C2</stp>
        <stp>MARKET_DATA_OVERRIDE=TURNOVER</stp>
        <stp>CRNCY=USD</stp>
        <stp>START_DATE_OVERRIDE=20170101</stp>
        <stp>END_DATE_OVERRIDE=20180131</stp>
        <tr r="B1186" s="15"/>
      </tp>
      <tp>
        <v>308314765.07352954</v>
        <stp/>
        <stp>##V3_BDPV12</stp>
        <stp>LMT US Equity</stp>
        <stp>INTERVAL_AVG</stp>
        <stp>[Trading Turnover and Marketcap (Crypto, Equity, FX)_0131.xlsx]All Equity 0131 %!R117C2</stp>
        <stp>MARKET_DATA_OVERRIDE=TURNOVER</stp>
        <stp>CRNCY=USD</stp>
        <stp>START_DATE_OVERRIDE=20170101</stp>
        <stp>END_DATE_OVERRIDE=20180131</stp>
        <tr r="B117" s="15"/>
      </tp>
      <tp>
        <v>7493630.5596694369</v>
        <stp/>
        <stp>##V3_BDPV12</stp>
        <stp>IGM CT Equity</stp>
        <stp>INTERVAL_AVG</stp>
        <stp>[Trading Turnover and Marketcap (Crypto, Equity, FX)_0131.xlsx]All Equity 0131 %!R2171C2</stp>
        <stp>MARKET_DATA_OVERRIDE=TURNOVER</stp>
        <stp>CRNCY=USD</stp>
        <stp>START_DATE_OVERRIDE=20170101</stp>
        <stp>END_DATE_OVERRIDE=20180131</stp>
        <tr r="B2171" s="15"/>
      </tp>
      <tp>
        <v>188881435.55147061</v>
        <stp/>
        <stp>##V3_BDPV12</stp>
        <stp>MRO US Equity</stp>
        <stp>INTERVAL_AVG</stp>
        <stp>[Trading Turnover and Marketcap (Crypto, Equity, FX)_0131.xlsx]All Equity 0131 %!R267C2</stp>
        <stp>MARKET_DATA_OVERRIDE=TURNOVER</stp>
        <stp>CRNCY=USD</stp>
        <stp>START_DATE_OVERRIDE=20170101</stp>
        <stp>END_DATE_OVERRIDE=20180131</stp>
        <tr r="B267" s="15"/>
      </tp>
      <tp>
        <v>117838684.74264704</v>
        <stp/>
        <stp>##V3_BDPV12</stp>
        <stp>MTB US Equity</stp>
        <stp>INTERVAL_AVG</stp>
        <stp>[Trading Turnover and Marketcap (Crypto, Equity, FX)_0131.xlsx]All Equity 0131 %!R487C2</stp>
        <stp>MARKET_DATA_OVERRIDE=TURNOVER</stp>
        <stp>CRNCY=USD</stp>
        <stp>START_DATE_OVERRIDE=20170101</stp>
        <stp>END_DATE_OVERRIDE=20180131</stp>
        <tr r="B487" s="15"/>
      </tp>
      <tp>
        <v>98256201.139705896</v>
        <stp/>
        <stp>##V3_BDPV12</stp>
        <stp>BLL US Equity</stp>
        <stp>INTERVAL_AVG</stp>
        <stp>[Trading Turnover and Marketcap (Crypto, Equity, FX)_0131.xlsx]All Equity 0131 %!R587C2</stp>
        <stp>MARKET_DATA_OVERRIDE=TURNOVER</stp>
        <stp>CRNCY=USD</stp>
        <stp>START_DATE_OVERRIDE=20170101</stp>
        <stp>END_DATE_OVERRIDE=20180131</stp>
        <tr r="B587" s="15"/>
      </tp>
      <tp>
        <v>79506528.161764711</v>
        <stp/>
        <stp>##V3_BDPV12</stp>
        <stp>BWA US Equity</stp>
        <stp>INTERVAL_AVG</stp>
        <stp>[Trading Turnover and Marketcap (Crypto, Equity, FX)_0131.xlsx]All Equity 0131 %!R707C2</stp>
        <stp>MARKET_DATA_OVERRIDE=TURNOVER</stp>
        <stp>CRNCY=USD</stp>
        <stp>START_DATE_OVERRIDE=20170101</stp>
        <stp>END_DATE_OVERRIDE=20180131</stp>
        <tr r="B707" s="15"/>
      </tp>
      <tp>
        <v>127681235.5882353</v>
        <stp/>
        <stp>##V3_BDPV12</stp>
        <stp>CAG US Equity</stp>
        <stp>INTERVAL_AVG</stp>
        <stp>[Trading Turnover and Marketcap (Crypto, Equity, FX)_0131.xlsx]All Equity 0131 %!R447C2</stp>
        <stp>MARKET_DATA_OVERRIDE=TURNOVER</stp>
        <stp>CRNCY=USD</stp>
        <stp>START_DATE_OVERRIDE=20170101</stp>
        <stp>END_DATE_OVERRIDE=20180131</stp>
        <tr r="B447" s="15"/>
      </tp>
      <tp>
        <v>208373198.30882359</v>
        <stp/>
        <stp>##V3_BDPV12</stp>
        <stp>CMI US Equity</stp>
        <stp>INTERVAL_AVG</stp>
        <stp>[Trading Turnover and Marketcap (Crypto, Equity, FX)_0131.xlsx]All Equity 0131 %!R227C2</stp>
        <stp>MARKET_DATA_OVERRIDE=TURNOVER</stp>
        <stp>CRNCY=USD</stp>
        <stp>START_DATE_OVERRIDE=20170101</stp>
        <stp>END_DATE_OVERRIDE=20180131</stp>
        <tr r="B227" s="15"/>
      </tp>
      <tp>
        <v>81768123.639705881</v>
        <stp/>
        <stp>##V3_BDPV12</stp>
        <stp>CNP US Equity</stp>
        <stp>INTERVAL_AVG</stp>
        <stp>[Trading Turnover and Marketcap (Crypto, Equity, FX)_0131.xlsx]All Equity 0131 %!R687C2</stp>
        <stp>MARKET_DATA_OVERRIDE=TURNOVER</stp>
        <stp>CRNCY=USD</stp>
        <stp>START_DATE_OVERRIDE=20170101</stp>
        <stp>END_DATE_OVERRIDE=20180131</stp>
        <tr r="B687" s="15"/>
      </tp>
      <tp>
        <v>63321575.243604667</v>
        <stp/>
        <stp>##V3_BDPV12</stp>
        <stp>WPL AT Equity</stp>
        <stp>INTERVAL_AVG</stp>
        <stp>[Trading Turnover and Marketcap (Crypto, Equity, FX)_0131.xlsx]All Equity 0131 %!R837C2</stp>
        <stp>MARKET_DATA_OVERRIDE=TURNOVER</stp>
        <stp>CRNCY=USD</stp>
        <stp>START_DATE_OVERRIDE=20170101</stp>
        <stp>END_DATE_OVERRIDE=20180131</stp>
        <tr r="B837" s="15"/>
      </tp>
      <tp>
        <v>22822486.938634943</v>
        <stp/>
        <stp>##V3_BDPV12</stp>
        <stp>ILD FP Equity</stp>
        <stp>INTERVAL_AVG</stp>
        <stp>[Trading Turnover and Marketcap (Crypto, Equity, FX)_0131.xlsx]All Equity 0131 %!R1494C2</stp>
        <stp>MARKET_DATA_OVERRIDE=TURNOVER</stp>
        <stp>CRNCY=USD</stp>
        <stp>START_DATE_OVERRIDE=20170101</stp>
        <stp>END_DATE_OVERRIDE=20180131</stp>
        <tr r="B1494" s="15"/>
      </tp>
      <tp>
        <v>78542181.470588222</v>
        <stp/>
        <stp>##V3_BDPV12</stp>
        <stp>VRSN US Equity</stp>
        <stp>INTERVAL_AVG</stp>
        <stp>[Trading Turnover and Marketcap (Crypto, Equity, FX)_0131.xlsx]All Equity 0131 %!R712C2</stp>
        <stp>MARKET_DATA_OVERRIDE=TURNOVER</stp>
        <stp>CRNCY=USD</stp>
        <stp>START_DATE_OVERRIDE=20170101</stp>
        <stp>END_DATE_OVERRIDE=20180131</stp>
        <tr r="B712" s="15"/>
      </tp>
      <tp>
        <v>229141091.58088234</v>
        <stp/>
        <stp>##V3_BDPV12</stp>
        <stp>VRTX US Equity</stp>
        <stp>INTERVAL_AVG</stp>
        <stp>[Trading Turnover and Marketcap (Crypto, Equity, FX)_0131.xlsx]All Equity 0131 %!R192C2</stp>
        <stp>MARKET_DATA_OVERRIDE=TURNOVER</stp>
        <stp>CRNCY=USD</stp>
        <stp>START_DATE_OVERRIDE=20170101</stp>
        <stp>END_DATE_OVERRIDE=20180131</stp>
        <tr r="B192" s="15"/>
      </tp>
      <tp>
        <v>147248347.64705878</v>
        <stp/>
        <stp>##V3_BDPV12</stp>
        <stp>ALB US Equity</stp>
        <stp>INTERVAL_AVG</stp>
        <stp>[Trading Turnover and Marketcap (Crypto, Equity, FX)_0131.xlsx]All Equity 0131 %!R377C2</stp>
        <stp>MARKET_DATA_OVERRIDE=TURNOVER</stp>
        <stp>CRNCY=USD</stp>
        <stp>START_DATE_OVERRIDE=20170101</stp>
        <stp>END_DATE_OVERRIDE=20180131</stp>
        <tr r="B377" s="15"/>
      </tp>
      <tp>
        <v>144440005.88235295</v>
        <stp/>
        <stp>##V3_BDPV12</stp>
        <stp>AON US Equity</stp>
        <stp>INTERVAL_AVG</stp>
        <stp>[Trading Turnover and Marketcap (Crypto, Equity, FX)_0131.xlsx]All Equity 0131 %!R387C2</stp>
        <stp>MARKET_DATA_OVERRIDE=TURNOVER</stp>
        <stp>CRNCY=USD</stp>
        <stp>START_DATE_OVERRIDE=20170101</stp>
        <stp>END_DATE_OVERRIDE=20180131</stp>
        <tr r="B387" s="15"/>
      </tp>
      <tp>
        <v>213191159.89265764</v>
        <stp/>
        <stp>##V3_BDPV12</stp>
        <stp>SAP GY Equity</stp>
        <stp>INTERVAL_AVG</stp>
        <stp>[Trading Turnover and Marketcap (Crypto, Equity, FX)_0131.xlsx]All Equity 0131 %!R217C2</stp>
        <stp>MARKET_DATA_OVERRIDE=TURNOVER</stp>
        <stp>CRNCY=USD</stp>
        <stp>START_DATE_OVERRIDE=20170101</stp>
        <stp>END_DATE_OVERRIDE=20180131</stp>
        <tr r="B217" s="15"/>
      </tp>
      <tp>
        <v>60380146.286764719</v>
        <stp/>
        <stp>##V3_BDPV12</stp>
        <stp>AVY US Equity</stp>
        <stp>INTERVAL_AVG</stp>
        <stp>[Trading Turnover and Marketcap (Crypto, Equity, FX)_0131.xlsx]All Equity 0131 %!R867C2</stp>
        <stp>MARKET_DATA_OVERRIDE=TURNOVER</stp>
        <stp>CRNCY=USD</stp>
        <stp>START_DATE_OVERRIDE=20170101</stp>
        <stp>END_DATE_OVERRIDE=20180131</stp>
        <tr r="B867" s="15"/>
      </tp>
      <tp>
        <v>62017954.705882393</v>
        <stp/>
        <stp>##V3_BDPV12</stp>
        <stp>FLS US Equity</stp>
        <stp>INTERVAL_AVG</stp>
        <stp>[Trading Turnover and Marketcap (Crypto, Equity, FX)_0131.xlsx]All Equity 0131 %!R847C2</stp>
        <stp>MARKET_DATA_OVERRIDE=TURNOVER</stp>
        <stp>CRNCY=USD</stp>
        <stp>START_DATE_OVERRIDE=20170101</stp>
        <stp>END_DATE_OVERRIDE=20180131</stp>
        <tr r="B847" s="15"/>
      </tp>
      <tp>
        <v>80465476.801470593</v>
        <stp/>
        <stp>##V3_BDPV12</stp>
        <stp>FDC US Equity</stp>
        <stp>INTERVAL_AVG</stp>
        <stp>[Trading Turnover and Marketcap (Crypto, Equity, FX)_0131.xlsx]All Equity 0131 %!R697C2</stp>
        <stp>MARKET_DATA_OVERRIDE=TURNOVER</stp>
        <stp>CRNCY=USD</stp>
        <stp>START_DATE_OVERRIDE=20170101</stp>
        <stp>END_DATE_OVERRIDE=20180131</stp>
        <tr r="B697" s="15"/>
      </tp>
      <tp>
        <v>71769948.369202927</v>
        <stp/>
        <stp>##V3_BDPV12</stp>
        <stp>ABE SQ Equity</stp>
        <stp>INTERVAL_AVG</stp>
        <stp>[Trading Turnover and Marketcap (Crypto, Equity, FX)_0131.xlsx]All Equity 0131 %!R767C2</stp>
        <stp>MARKET_DATA_OVERRIDE=TURNOVER</stp>
        <stp>CRNCY=USD</stp>
        <stp>START_DATE_OVERRIDE=20170101</stp>
        <stp>END_DATE_OVERRIDE=20180131</stp>
        <tr r="B767" s="15"/>
      </tp>
      <tp>
        <v>179662238.49264699</v>
        <stp/>
        <stp>##V3_BDPV12</stp>
        <stp>GLW US Equity</stp>
        <stp>INTERVAL_AVG</stp>
        <stp>[Trading Turnover and Marketcap (Crypto, Equity, FX)_0131.xlsx]All Equity 0131 %!R287C2</stp>
        <stp>MARKET_DATA_OVERRIDE=TURNOVER</stp>
        <stp>CRNCY=USD</stp>
        <stp>START_DATE_OVERRIDE=20170101</stp>
        <stp>END_DATE_OVERRIDE=20180131</stp>
        <tr r="B287" s="15"/>
      </tp>
      <tp>
        <v>20312332.124837577</v>
        <stp/>
        <stp>##V3_BDPV12</stp>
        <stp>COH AT Equity</stp>
        <stp>INTERVAL_AVG</stp>
        <stp>[Trading Turnover and Marketcap (Crypto, Equity, FX)_0131.xlsx]All Equity 0131 %!R1589C2</stp>
        <stp>MARKET_DATA_OVERRIDE=TURNOVER</stp>
        <stp>CRNCY=USD</stp>
        <stp>START_DATE_OVERRIDE=20170101</stp>
        <stp>END_DATE_OVERRIDE=20180131</stp>
        <tr r="B1589" s="15"/>
      </tp>
      <tp>
        <v>53884795.730745278</v>
        <stp/>
        <stp>##V3_BDPV12</stp>
        <stp>BOL SS Equity</stp>
        <stp>INTERVAL_AVG</stp>
        <stp>[Trading Turnover and Marketcap (Crypto, Equity, FX)_0131.xlsx]All Equity 0131 %!R937C2</stp>
        <stp>MARKET_DATA_OVERRIDE=TURNOVER</stp>
        <stp>CRNCY=USD</stp>
        <stp>START_DATE_OVERRIDE=20170101</stp>
        <stp>END_DATE_OVERRIDE=20180131</stp>
        <tr r="B937" s="15"/>
      </tp>
      <tp>
        <v>108897141.76470581</v>
        <stp/>
        <stp>##V3_BDPV12</stp>
        <stp>EDU US Equity</stp>
        <stp>INTERVAL_AVG</stp>
        <stp>[Trading Turnover and Marketcap (Crypto, Equity, FX)_0131.xlsx]All Equity 0131 %!R527C2</stp>
        <stp>MARKET_DATA_OVERRIDE=TURNOVER</stp>
        <stp>CRNCY=USD</stp>
        <stp>START_DATE_OVERRIDE=20170101</stp>
        <stp>END_DATE_OVERRIDE=20180131</stp>
        <tr r="B527" s="15"/>
      </tp>
      <tp>
        <v>96282888.161764666</v>
        <stp/>
        <stp>##V3_BDPV12</stp>
        <stp>EMN US Equity</stp>
        <stp>INTERVAL_AVG</stp>
        <stp>[Trading Turnover and Marketcap (Crypto, Equity, FX)_0131.xlsx]All Equity 0131 %!R607C2</stp>
        <stp>MARKET_DATA_OVERRIDE=TURNOVER</stp>
        <stp>CRNCY=USD</stp>
        <stp>START_DATE_OVERRIDE=20170101</stp>
        <stp>END_DATE_OVERRIDE=20180131</stp>
        <tr r="B607" s="15"/>
      </tp>
      <tp>
        <v>5302740.4815943073</v>
        <stp/>
        <stp>##V3_BDPV12</stp>
        <stp>SISE TI Equity</stp>
        <stp>INTERVAL_AVG</stp>
        <stp>[Trading Turnover and Marketcap (Crypto, Equity, FX)_0131.xlsx]All Equity 0131 %!R2285C2</stp>
        <stp>MARKET_DATA_OVERRIDE=TURNOVER</stp>
        <stp>CRNCY=USD</stp>
        <stp>START_DATE_OVERRIDE=20170101</stp>
        <stp>END_DATE_OVERRIDE=20180131</stp>
        <tr r="B2285" s="15"/>
      </tp>
      <tp>
        <v>17608391.062414583</v>
        <stp/>
        <stp>##V3_BDPV12</stp>
        <stp>LUMI IT Equity</stp>
        <stp>INTERVAL_AVG</stp>
        <stp>[Trading Turnover and Marketcap (Crypto, Equity, FX)_0131.xlsx]All Equity 0131 %!R1694C2</stp>
        <stp>MARKET_DATA_OVERRIDE=TURNOVER</stp>
        <stp>CRNCY=USD</stp>
        <stp>START_DATE_OVERRIDE=20170101</stp>
        <stp>END_DATE_OVERRIDE=20180131</stp>
        <tr r="B1694" s="15"/>
      </tp>
      <tp>
        <v>38409722.941176467</v>
        <stp/>
        <stp>##V3_BDPV12</stp>
        <stp>CINF US Equity</stp>
        <stp>INTERVAL_AVG</stp>
        <stp>[Trading Turnover and Marketcap (Crypto, Equity, FX)_0131.xlsx]All Equity 0131 %!R1134C2</stp>
        <stp>MARKET_DATA_OVERRIDE=TURNOVER</stp>
        <stp>CRNCY=USD</stp>
        <stp>START_DATE_OVERRIDE=20170101</stp>
        <stp>END_DATE_OVERRIDE=20180131</stp>
        <tr r="B1134" s="15"/>
      </tp>
      <tp>
        <v>14313324.446013847</v>
        <stp/>
        <stp>##V3_BDPV12</stp>
        <stp>APNT IS Equity</stp>
        <stp>INTERVAL_AVG</stp>
        <stp>[Trading Turnover and Marketcap (Crypto, Equity, FX)_0131.xlsx]All Equity 0131 %!R1831C2</stp>
        <stp>MARKET_DATA_OVERRIDE=TURNOVER</stp>
        <stp>CRNCY=USD</stp>
        <stp>START_DATE_OVERRIDE=20170101</stp>
        <stp>END_DATE_OVERRIDE=20180131</stp>
        <tr r="B1831" s="15"/>
      </tp>
      <tp>
        <v>5252454.3716028677</v>
        <stp/>
        <stp>##V3_BDPV12</stp>
        <stp>SRCM IS Equity</stp>
        <stp>INTERVAL_AVG</stp>
        <stp>[Trading Turnover and Marketcap (Crypto, Equity, FX)_0131.xlsx]All Equity 0131 %!R2293C2</stp>
        <stp>MARKET_DATA_OVERRIDE=TURNOVER</stp>
        <stp>CRNCY=USD</stp>
        <stp>START_DATE_OVERRIDE=20170101</stp>
        <stp>END_DATE_OVERRIDE=20180131</stp>
        <tr r="B2293" s="15"/>
      </tp>
      <tp>
        <v>101623470.09046407</v>
        <stp/>
        <stp>##V3_BDPV12</stp>
        <stp>NOKIA FH Equity</stp>
        <stp>INTERVAL_AVG</stp>
        <stp>[Trading Turnover and Marketcap (Crypto, Equity, FX)_0131.xlsx]All Equity 0131 %!R568C2</stp>
        <stp>MARKET_DATA_OVERRIDE=TURNOVER</stp>
        <stp>CRNCY=USD</stp>
        <stp>START_DATE_OVERRIDE=20170101</stp>
        <stp>END_DATE_OVERRIDE=20180131</stp>
        <tr r="B568" s="15"/>
      </tp>
      <tp>
        <v>30631874.178312294</v>
        <stp/>
        <stp>##V3_BDPV12</stp>
        <stp>DWNI GY Equity</stp>
        <stp>INTERVAL_AVG</stp>
        <stp>[Trading Turnover and Marketcap (Crypto, Equity, FX)_0131.xlsx]All Equity 0131 %!R1288C2</stp>
        <stp>MARKET_DATA_OVERRIDE=TURNOVER</stp>
        <stp>CRNCY=USD</stp>
        <stp>START_DATE_OVERRIDE=20170101</stp>
        <stp>END_DATE_OVERRIDE=20180131</stp>
        <tr r="B1288" s="15"/>
      </tp>
      <tp>
        <v>33661381.196622007</v>
        <stp/>
        <stp>##V3_BDPV12</stp>
        <stp>LKOH RX Equity</stp>
        <stp>INTERVAL_AVG</stp>
        <stp>[Trading Turnover and Marketcap (Crypto, Equity, FX)_0131.xlsx]All Equity 0131 %!R1231C2</stp>
        <stp>MARKET_DATA_OVERRIDE=TURNOVER</stp>
        <stp>CRNCY=USD</stp>
        <stp>START_DATE_OVERRIDE=20170101</stp>
        <stp>END_DATE_OVERRIDE=20180131</stp>
        <tr r="B1231" s="15"/>
      </tp>
      <tp>
        <v>36131104.304173551</v>
        <stp/>
        <stp>##V3_BDPV12</stp>
        <stp>SOON SE Equity</stp>
        <stp>INTERVAL_AVG</stp>
        <stp>[Trading Turnover and Marketcap (Crypto, Equity, FX)_0131.xlsx]All Equity 0131 %!R1184C2</stp>
        <stp>MARKET_DATA_OVERRIDE=TURNOVER</stp>
        <stp>CRNCY=USD</stp>
        <stp>START_DATE_OVERRIDE=20170101</stp>
        <stp>END_DATE_OVERRIDE=20180131</stp>
        <tr r="B1184" s="15"/>
      </tp>
      <tp>
        <v>8508.3113362555341</v>
        <stp/>
        <stp>##V3_BDPV12</stp>
        <stp>144 HK Equity</stp>
        <stp>INTERVAL_AVG</stp>
        <stp>[Trading Turnover and Marketcap (Crypto, Equity, FX)_0131.xlsx]All Equity 0131 %!R1829C3</stp>
        <stp>CRNCY=USD</stp>
        <stp>START_DATE_OVERRIDE=20170101</stp>
        <stp>END_DATE_OVERRIDE=20180131</stp>
        <stp>MARKET_DATA_OVERRIDE=RR902</stp>
        <tr r="C1829" s="15"/>
      </tp>
      <tp>
        <v>17513637.942597222</v>
        <stp/>
        <stp>##V3_BDPV12</stp>
        <stp>BDMS TB Equity</stp>
        <stp>INTERVAL_AVG</stp>
        <stp>[Trading Turnover and Marketcap (Crypto, Equity, FX)_0131.xlsx]All Equity 0131 %!R1698C2</stp>
        <stp>MARKET_DATA_OVERRIDE=TURNOVER</stp>
        <stp>CRNCY=USD</stp>
        <stp>START_DATE_OVERRIDE=20170101</stp>
        <stp>END_DATE_OVERRIDE=20180131</stp>
        <tr r="B1698" s="15"/>
      </tp>
      <tp>
        <v>44168529.017375663</v>
        <stp/>
        <stp>##V3_BDPV12</stp>
        <stp>BRBY LN Equity</stp>
        <stp>INTERVAL_AVG</stp>
        <stp>[Trading Turnover and Marketcap (Crypto, Equity, FX)_0131.xlsx]All Equity 0131 %!R1056C2</stp>
        <stp>MARKET_DATA_OVERRIDE=TURNOVER</stp>
        <stp>CRNCY=USD</stp>
        <stp>START_DATE_OVERRIDE=20170101</stp>
        <stp>END_DATE_OVERRIDE=20180131</stp>
        <tr r="B1056" s="15"/>
      </tp>
      <tp>
        <v>15809077.702290881</v>
        <stp/>
        <stp>##V3_BDPV12</stp>
        <stp>NTPC IS Equity</stp>
        <stp>INTERVAL_AVG</stp>
        <stp>[Trading Turnover and Marketcap (Crypto, Equity, FX)_0131.xlsx]All Equity 0131 %!R1765C2</stp>
        <stp>MARKET_DATA_OVERRIDE=TURNOVER</stp>
        <stp>CRNCY=USD</stp>
        <stp>START_DATE_OVERRIDE=20170101</stp>
        <stp>END_DATE_OVERRIDE=20180131</stp>
        <tr r="B1765" s="15"/>
      </tp>
      <tp>
        <v>79547587.449981526</v>
        <stp/>
        <stp>##V3_BDPV12</stp>
        <stp>HALKB TI Equity</stp>
        <stp>INTERVAL_AVG</stp>
        <stp>[Trading Turnover and Marketcap (Crypto, Equity, FX)_0131.xlsx]All Equity 0131 %!R706C2</stp>
        <stp>MARKET_DATA_OVERRIDE=TURNOVER</stp>
        <stp>CRNCY=USD</stp>
        <stp>START_DATE_OVERRIDE=20170101</stp>
        <stp>END_DATE_OVERRIDE=20180131</stp>
        <tr r="B706" s="15"/>
      </tp>
      <tp>
        <v>5211.033809377961</v>
        <stp/>
        <stp>##V3_BDPV12</stp>
        <stp>576 HK Equity</stp>
        <stp>INTERVAL_AVG</stp>
        <stp>[Trading Turnover and Marketcap (Crypto, Equity, FX)_0131.xlsx]All Equity 0131 %!R2291C3</stp>
        <stp>CRNCY=USD</stp>
        <stp>START_DATE_OVERRIDE=20170101</stp>
        <stp>END_DATE_OVERRIDE=20180131</stp>
        <stp>MARKET_DATA_OVERRIDE=RR902</stp>
        <tr r="C2291" s="15"/>
      </tp>
      <tp>
        <v>7187.2822022810515</v>
        <stp/>
        <stp>##V3_BDPV12</stp>
        <stp>177 HK Equity</stp>
        <stp>INTERVAL_AVG</stp>
        <stp>[Trading Turnover and Marketcap (Crypto, Equity, FX)_0131.xlsx]All Equity 0131 %!R2351C3</stp>
        <stp>CRNCY=USD</stp>
        <stp>START_DATE_OVERRIDE=20170101</stp>
        <stp>END_DATE_OVERRIDE=20180131</stp>
        <stp>MARKET_DATA_OVERRIDE=RR902</stp>
        <tr r="C2351" s="15"/>
      </tp>
      <tp>
        <v>20217069.946723901</v>
        <stp/>
        <stp>##V3_BDPV12</stp>
        <stp>HUVR IS Equity</stp>
        <stp>INTERVAL_AVG</stp>
        <stp>[Trading Turnover and Marketcap (Crypto, Equity, FX)_0131.xlsx]All Equity 0131 %!R1594C2</stp>
        <stp>MARKET_DATA_OVERRIDE=TURNOVER</stp>
        <stp>CRNCY=USD</stp>
        <stp>START_DATE_OVERRIDE=20170101</stp>
        <stp>END_DATE_OVERRIDE=20180131</stp>
        <tr r="B1594" s="15"/>
      </tp>
      <tp>
        <v>4743.450152262526</v>
        <stp/>
        <stp>##V3_BDPV12</stp>
        <stp>148 HK Equity</stp>
        <stp>INTERVAL_AVG</stp>
        <stp>[Trading Turnover and Marketcap (Crypto, Equity, FX)_0131.xlsx]All Equity 0131 %!R1921C3</stp>
        <stp>CRNCY=USD</stp>
        <stp>START_DATE_OVERRIDE=20170101</stp>
        <stp>END_DATE_OVERRIDE=20180131</stp>
        <stp>MARKET_DATA_OVERRIDE=RR902</stp>
        <tr r="C1921" s="15"/>
      </tp>
      <tp>
        <v>16901731.727894664</v>
        <stp/>
        <stp>##V3_BDPV12</stp>
        <stp>ORI AT Equity</stp>
        <stp>INTERVAL_AVG</stp>
        <stp>[Trading Turnover and Marketcap (Crypto, Equity, FX)_0131.xlsx]All Equity 0131 %!R1724C2</stp>
        <stp>MARKET_DATA_OVERRIDE=TURNOVER</stp>
        <stp>CRNCY=USD</stp>
        <stp>START_DATE_OVERRIDE=20170101</stp>
        <stp>END_DATE_OVERRIDE=20180131</stp>
        <tr r="B1724" s="15"/>
      </tp>
      <tp>
        <v>58348243.585941017</v>
        <stp/>
        <stp>##V3_BDPV12</stp>
        <stp>CNA LN Equity</stp>
        <stp>INTERVAL_AVG</stp>
        <stp>[Trading Turnover and Marketcap (Crypto, Equity, FX)_0131.xlsx]All Equity 0131 %!R886C2</stp>
        <stp>MARKET_DATA_OVERRIDE=TURNOVER</stp>
        <stp>CRNCY=USD</stp>
        <stp>START_DATE_OVERRIDE=20170101</stp>
        <stp>END_DATE_OVERRIDE=20180131</stp>
        <tr r="B886" s="15"/>
      </tp>
      <tp>
        <v>191522088.32165781</v>
        <stp/>
        <stp>##V3_BDPV12</stp>
        <stp>BP/ LN Equity</stp>
        <stp>INTERVAL_AVG</stp>
        <stp>[Trading Turnover and Marketcap (Crypto, Equity, FX)_0131.xlsx]All Equity 0131 %!R256C2</stp>
        <stp>MARKET_DATA_OVERRIDE=TURNOVER</stp>
        <stp>CRNCY=USD</stp>
        <stp>START_DATE_OVERRIDE=20170101</stp>
        <stp>END_DATE_OVERRIDE=20180131</stp>
        <tr r="B256" s="15"/>
      </tp>
      <tp>
        <v>154526647.67793244</v>
        <stp/>
        <stp>##V3_BDPV12</stp>
        <stp>BLT LN Equity</stp>
        <stp>INTERVAL_AVG</stp>
        <stp>[Trading Turnover and Marketcap (Crypto, Equity, FX)_0131.xlsx]All Equity 0131 %!R356C2</stp>
        <stp>MARKET_DATA_OVERRIDE=TURNOVER</stp>
        <stp>CRNCY=USD</stp>
        <stp>START_DATE_OVERRIDE=20170101</stp>
        <stp>END_DATE_OVERRIDE=20180131</stp>
        <tr r="B356" s="15"/>
      </tp>
      <tp>
        <v>117876319.375</v>
        <stp/>
        <stp>##V3_BDPV12</stp>
        <stp>XEC US Equity</stp>
        <stp>INTERVAL_AVG</stp>
        <stp>[Trading Turnover and Marketcap (Crypto, Equity, FX)_0131.xlsx]All Equity 0131 %!R486C2</stp>
        <stp>MARKET_DATA_OVERRIDE=TURNOVER</stp>
        <stp>CRNCY=USD</stp>
        <stp>START_DATE_OVERRIDE=20170101</stp>
        <stp>END_DATE_OVERRIDE=20180131</stp>
        <tr r="B486" s="15"/>
      </tp>
      <tp>
        <v>15054313.051439686</v>
        <stp/>
        <stp>##V3_BDPV12</stp>
        <stp>MPL AT Equity</stp>
        <stp>INTERVAL_AVG</stp>
        <stp>[Trading Turnover and Marketcap (Crypto, Equity, FX)_0131.xlsx]All Equity 0131 %!R1806C2</stp>
        <stp>MARKET_DATA_OVERRIDE=TURNOVER</stp>
        <stp>CRNCY=USD</stp>
        <stp>START_DATE_OVERRIDE=20170101</stp>
        <stp>END_DATE_OVERRIDE=20180131</stp>
        <tr r="B1806" s="15"/>
      </tp>
      <tp>
        <v>253271872.31617647</v>
        <stp/>
        <stp>##V3_BDPV12</stp>
        <stp>ULTA US Equity</stp>
        <stp>INTERVAL_AVG</stp>
        <stp>[Trading Turnover and Marketcap (Crypto, Equity, FX)_0131.xlsx]All Equity 0131 %!R170C2</stp>
        <stp>MARKET_DATA_OVERRIDE=TURNOVER</stp>
        <stp>CRNCY=USD</stp>
        <stp>START_DATE_OVERRIDE=20170101</stp>
        <stp>END_DATE_OVERRIDE=20180131</stp>
        <tr r="B170" s="15"/>
      </tp>
      <tp>
        <v>52078669.119346417</v>
        <stp/>
        <stp>##V3_BDPV12</stp>
        <stp>DSM NA Equity</stp>
        <stp>INTERVAL_AVG</stp>
        <stp>[Trading Turnover and Marketcap (Crypto, Equity, FX)_0131.xlsx]All Equity 0131 %!R956C2</stp>
        <stp>MARKET_DATA_OVERRIDE=TURNOVER</stp>
        <stp>CRNCY=USD</stp>
        <stp>START_DATE_OVERRIDE=20170101</stp>
        <stp>END_DATE_OVERRIDE=20180131</stp>
        <tr r="B956" s="15"/>
      </tp>
      <tp>
        <v>52945878.537280127</v>
        <stp/>
        <stp>##V3_BDPV12</stp>
        <stp>MRK GY Equity</stp>
        <stp>INTERVAL_AVG</stp>
        <stp>[Trading Turnover and Marketcap (Crypto, Equity, FX)_0131.xlsx]All Equity 0131 %!R946C2</stp>
        <stp>MARKET_DATA_OVERRIDE=TURNOVER</stp>
        <stp>CRNCY=USD</stp>
        <stp>START_DATE_OVERRIDE=20170101</stp>
        <stp>END_DATE_OVERRIDE=20180131</stp>
        <tr r="B946" s="15"/>
      </tp>
      <tp>
        <v>22952103.658360839</v>
        <stp/>
        <stp>##V3_BDPV12</stp>
        <stp>CTX AT Equity</stp>
        <stp>INTERVAL_AVG</stp>
        <stp>[Trading Turnover and Marketcap (Crypto, Equity, FX)_0131.xlsx]All Equity 0131 %!R1488C2</stp>
        <stp>MARKET_DATA_OVERRIDE=TURNOVER</stp>
        <stp>CRNCY=USD</stp>
        <stp>START_DATE_OVERRIDE=20170101</stp>
        <stp>END_DATE_OVERRIDE=20180131</stp>
        <tr r="B1488" s="15"/>
      </tp>
      <tp>
        <v>15061651.297264019</v>
        <stp/>
        <stp>##V3_BDPV12</stp>
        <stp>IPN FP Equity</stp>
        <stp>INTERVAL_AVG</stp>
        <stp>[Trading Turnover and Marketcap (Crypto, Equity, FX)_0131.xlsx]All Equity 0131 %!R1805C2</stp>
        <stp>MARKET_DATA_OVERRIDE=TURNOVER</stp>
        <stp>CRNCY=USD</stp>
        <stp>START_DATE_OVERRIDE=20170101</stp>
        <stp>END_DATE_OVERRIDE=20180131</stp>
        <tr r="B1805" s="15"/>
      </tp>
      <tp>
        <v>81874188.970588222</v>
        <stp/>
        <stp>##V3_BDPV12</stp>
        <stp>SNPS US Equity</stp>
        <stp>INTERVAL_AVG</stp>
        <stp>[Trading Turnover and Marketcap (Crypto, Equity, FX)_0131.xlsx]All Equity 0131 %!R686C2</stp>
        <stp>MARKET_DATA_OVERRIDE=TURNOVER</stp>
        <stp>CRNCY=USD</stp>
        <stp>START_DATE_OVERRIDE=20170101</stp>
        <stp>END_DATE_OVERRIDE=20180131</stp>
        <tr r="B686" s="15"/>
      </tp>
      <tp>
        <v>59136553.878571577</v>
        <stp/>
        <stp>##V3_BDPV12</stp>
        <stp>ATL IM Equity</stp>
        <stp>INTERVAL_AVG</stp>
        <stp>[Trading Turnover and Marketcap (Crypto, Equity, FX)_0131.xlsx]All Equity 0131 %!R876C2</stp>
        <stp>MARKET_DATA_OVERRIDE=TURNOVER</stp>
        <stp>CRNCY=USD</stp>
        <stp>START_DATE_OVERRIDE=20170101</stp>
        <stp>END_DATE_OVERRIDE=20180131</stp>
        <tr r="B876" s="15"/>
      </tp>
      <tp>
        <v>127797402.69629887</v>
        <stp/>
        <stp>##V3_BDPV12</stp>
        <stp>DGE LN Equity</stp>
        <stp>INTERVAL_AVG</stp>
        <stp>[Trading Turnover and Marketcap (Crypto, Equity, FX)_0131.xlsx]All Equity 0131 %!R446C2</stp>
        <stp>MARKET_DATA_OVERRIDE=TURNOVER</stp>
        <stp>CRNCY=USD</stp>
        <stp>START_DATE_OVERRIDE=20170101</stp>
        <stp>END_DATE_OVERRIDE=20180131</stp>
        <tr r="B446" s="15"/>
      </tp>
      <tp>
        <v>98769294.468968853</v>
        <stp/>
        <stp>##V3_BDPV12</stp>
        <stp>ACA FP Equity</stp>
        <stp>INTERVAL_AVG</stp>
        <stp>[Trading Turnover and Marketcap (Crypto, Equity, FX)_0131.xlsx]All Equity 0131 %!R586C2</stp>
        <stp>MARKET_DATA_OVERRIDE=TURNOVER</stp>
        <stp>CRNCY=USD</stp>
        <stp>START_DATE_OVERRIDE=20170101</stp>
        <stp>END_DATE_OVERRIDE=20180131</stp>
        <tr r="B586" s="15"/>
      </tp>
      <tp>
        <v>64013262.279411793</v>
        <stp/>
        <stp>##V3_BDPV12</stp>
        <stp>RMD US Equity</stp>
        <stp>INTERVAL_AVG</stp>
        <stp>[Trading Turnover and Marketcap (Crypto, Equity, FX)_0131.xlsx]All Equity 0131 %!R826C2</stp>
        <stp>MARKET_DATA_OVERRIDE=TURNOVER</stp>
        <stp>CRNCY=USD</stp>
        <stp>START_DATE_OVERRIDE=20170101</stp>
        <stp>END_DATE_OVERRIDE=20180131</stp>
        <tr r="B826" s="15"/>
      </tp>
      <tp>
        <v>136210961.62897798</v>
        <stp/>
        <stp>##V3_BDPV12</stp>
        <stp>ADS GY Equity</stp>
        <stp>INTERVAL_AVG</stp>
        <stp>[Trading Turnover and Marketcap (Crypto, Equity, FX)_0131.xlsx]All Equity 0131 %!R416C2</stp>
        <stp>MARKET_DATA_OVERRIDE=TURNOVER</stp>
        <stp>CRNCY=USD</stp>
        <stp>START_DATE_OVERRIDE=20170101</stp>
        <stp>END_DATE_OVERRIDE=20180131</stp>
        <tr r="B416" s="15"/>
      </tp>
      <tp>
        <v>4702623.9602359403</v>
        <stp/>
        <stp>##V3_BDPV12</stp>
        <stp>T MK Equity</stp>
        <stp>INTERVAL_AVG</stp>
        <stp>[Trading Turnover and Marketcap (Crypto, Equity, FX)_0131.xlsx]All Equity 0131 %!R2329C2</stp>
        <stp>MARKET_DATA_OVERRIDE=TURNOVER</stp>
        <stp>CRNCY=USD</stp>
        <stp>START_DATE_OVERRIDE=20170101</stp>
        <stp>END_DATE_OVERRIDE=20180131</stp>
        <tr r="B2329" s="15"/>
      </tp>
      <tp>
        <v>56563476.095798403</v>
        <stp/>
        <stp>##V3_BDPV12</stp>
        <stp>SGRE SQ Equity</stp>
        <stp>INTERVAL_AVG</stp>
        <stp>[Trading Turnover and Marketcap (Crypto, Equity, FX)_0131.xlsx]All Equity 0131 %!R906C2</stp>
        <stp>MARKET_DATA_OVERRIDE=TURNOVER</stp>
        <stp>CRNCY=USD</stp>
        <stp>START_DATE_OVERRIDE=20170101</stp>
        <stp>END_DATE_OVERRIDE=20180131</stp>
        <tr r="B906" s="15"/>
      </tp>
      <tp>
        <v>123492625.66176467</v>
        <stp/>
        <stp>##V3_BDPV12</stp>
        <stp>PAYX US Equity</stp>
        <stp>INTERVAL_AVG</stp>
        <stp>[Trading Turnover and Marketcap (Crypto, Equity, FX)_0131.xlsx]All Equity 0131 %!R465C2</stp>
        <stp>MARKET_DATA_OVERRIDE=TURNOVER</stp>
        <stp>CRNCY=USD</stp>
        <stp>START_DATE_OVERRIDE=20170101</stp>
        <stp>END_DATE_OVERRIDE=20180131</stp>
        <tr r="B465" s="15"/>
      </tp>
      <tp>
        <v>214207140.11029419</v>
        <stp/>
        <stp>##V3_BDPV12</stp>
        <stp>PCG US Equity</stp>
        <stp>INTERVAL_AVG</stp>
        <stp>[Trading Turnover and Marketcap (Crypto, Equity, FX)_0131.xlsx]All Equity 0131 %!R216C2</stp>
        <stp>MARKET_DATA_OVERRIDE=TURNOVER</stp>
        <stp>CRNCY=USD</stp>
        <stp>START_DATE_OVERRIDE=20170101</stp>
        <stp>END_DATE_OVERRIDE=20180131</stp>
        <tr r="B216" s="15"/>
      </tp>
      <tp>
        <v>42540305.362713046</v>
        <stp/>
        <stp>##V3_BDPV12</stp>
        <stp>CCL LN Equity</stp>
        <stp>INTERVAL_AVG</stp>
        <stp>[Trading Turnover and Marketcap (Crypto, Equity, FX)_0131.xlsx]All Equity 0131 %!R1085C2</stp>
        <stp>MARKET_DATA_OVERRIDE=TURNOVER</stp>
        <stp>CRNCY=USD</stp>
        <stp>START_DATE_OVERRIDE=20170101</stp>
        <stp>END_DATE_OVERRIDE=20180131</stp>
        <tr r="B1085" s="15"/>
      </tp>
      <tp>
        <v>302361519.48529428</v>
        <stp/>
        <stp>##V3_BDPV12</stp>
        <stp>SCHW US Equity</stp>
        <stp>INTERVAL_AVG</stp>
        <stp>[Trading Turnover and Marketcap (Crypto, Equity, FX)_0131.xlsx]All Equity 0131 %!R126C2</stp>
        <stp>MARKET_DATA_OVERRIDE=TURNOVER</stp>
        <stp>CRNCY=USD</stp>
        <stp>START_DATE_OVERRIDE=20170101</stp>
        <stp>END_DATE_OVERRIDE=20180131</stp>
        <tr r="B126" s="15"/>
      </tp>
      <tp>
        <v>176739638.76657116</v>
        <stp/>
        <stp>##V3_BDPV12</stp>
        <stp>DTE GY Equity</stp>
        <stp>INTERVAL_AVG</stp>
        <stp>[Trading Turnover and Marketcap (Crypto, Equity, FX)_0131.xlsx]All Equity 0131 %!R296C2</stp>
        <stp>MARKET_DATA_OVERRIDE=TURNOVER</stp>
        <stp>CRNCY=USD</stp>
        <stp>START_DATE_OVERRIDE=20170101</stp>
        <stp>END_DATE_OVERRIDE=20180131</stp>
        <tr r="B296" s="15"/>
      </tp>
      <tp>
        <v>9669772.003447907</v>
        <stp/>
        <stp>##V3_BDPV12</stp>
        <stp>FAB DH Equity</stp>
        <stp>INTERVAL_AVG</stp>
        <stp>[Trading Turnover and Marketcap (Crypto, Equity, FX)_0131.xlsx]All Equity 0131 %!R2068C2</stp>
        <stp>MARKET_DATA_OVERRIDE=TURNOVER</stp>
        <stp>CRNCY=USD</stp>
        <stp>START_DATE_OVERRIDE=20170101</stp>
        <stp>END_DATE_OVERRIDE=20180131</stp>
        <tr r="B2068" s="15"/>
      </tp>
      <tp>
        <v>141916398.21088713</v>
        <stp/>
        <stp>##V3_BDPV12</stp>
        <stp>SBER RX Equity</stp>
        <stp>INTERVAL_AVG</stp>
        <stp>[Trading Turnover and Marketcap (Crypto, Equity, FX)_0131.xlsx]All Equity 0131 %!R396C2</stp>
        <stp>MARKET_DATA_OVERRIDE=TURNOVER</stp>
        <stp>CRNCY=USD</stp>
        <stp>START_DATE_OVERRIDE=20170101</stp>
        <stp>END_DATE_OVERRIDE=20180131</stp>
        <tr r="B396" s="15"/>
      </tp>
      <tp>
        <v>123108299.19117655</v>
        <stp/>
        <stp>##V3_BDPV12</stp>
        <stp>TEL US Equity</stp>
        <stp>INTERVAL_AVG</stp>
        <stp>[Trading Turnover and Marketcap (Crypto, Equity, FX)_0131.xlsx]All Equity 0131 %!R466C2</stp>
        <stp>MARKET_DATA_OVERRIDE=TURNOVER</stp>
        <stp>CRNCY=USD</stp>
        <stp>START_DATE_OVERRIDE=20170101</stp>
        <stp>END_DATE_OVERRIDE=20180131</stp>
        <tr r="B466" s="15"/>
      </tp>
      <tp>
        <v>308619771.3235293</v>
        <stp/>
        <stp>##V3_BDPV12</stp>
        <stp>TJX US Equity</stp>
        <stp>INTERVAL_AVG</stp>
        <stp>[Trading Turnover and Marketcap (Crypto, Equity, FX)_0131.xlsx]All Equity 0131 %!R116C2</stp>
        <stp>MARKET_DATA_OVERRIDE=TURNOVER</stp>
        <stp>CRNCY=USD</stp>
        <stp>START_DATE_OVERRIDE=20170101</stp>
        <stp>END_DATE_OVERRIDE=20180131</stp>
        <tr r="B116" s="15"/>
      </tp>
      <tp>
        <v>91669543.713235229</v>
        <stp/>
        <stp>##V3_BDPV12</stp>
        <stp>UHS US Equity</stp>
        <stp>INTERVAL_AVG</stp>
        <stp>[Trading Turnover and Marketcap (Crypto, Equity, FX)_0131.xlsx]All Equity 0131 %!R626C2</stp>
        <stp>MARKET_DATA_OVERRIDE=TURNOVER</stp>
        <stp>CRNCY=USD</stp>
        <stp>START_DATE_OVERRIDE=20170101</stp>
        <stp>END_DATE_OVERRIDE=20180131</stp>
        <tr r="B626" s="15"/>
      </tp>
      <tp>
        <v>51456239.140699752</v>
        <stp/>
        <stp>##V3_BDPV12</stp>
        <stp>SAB SQ Equity</stp>
        <stp>INTERVAL_AVG</stp>
        <stp>[Trading Turnover and Marketcap (Crypto, Equity, FX)_0131.xlsx]All Equity 0131 %!R966C2</stp>
        <stp>MARKET_DATA_OVERRIDE=TURNOVER</stp>
        <stp>CRNCY=USD</stp>
        <stp>START_DATE_OVERRIDE=20170101</stp>
        <stp>END_DATE_OVERRIDE=20180131</stp>
        <tr r="B966" s="15"/>
      </tp>
      <tp>
        <v>13651945.318124421</v>
        <stp/>
        <stp>##V3_BDPV12</stp>
        <stp>HOT GY Equity</stp>
        <stp>INTERVAL_AVG</stp>
        <stp>[Trading Turnover and Marketcap (Crypto, Equity, FX)_0131.xlsx]All Equity 0131 %!R1865C2</stp>
        <stp>MARKET_DATA_OVERRIDE=TURNOVER</stp>
        <stp>CRNCY=USD</stp>
        <stp>START_DATE_OVERRIDE=20170101</stp>
        <stp>END_DATE_OVERRIDE=20180131</stp>
        <tr r="B1865" s="15"/>
      </tp>
      <tp>
        <v>144603450.18557289</v>
        <stp/>
        <stp>##V3_BDPV12</stp>
        <stp>SHP LN Equity</stp>
        <stp>INTERVAL_AVG</stp>
        <stp>[Trading Turnover and Marketcap (Crypto, Equity, FX)_0131.xlsx]All Equity 0131 %!R386C2</stp>
        <stp>MARKET_DATA_OVERRIDE=TURNOVER</stp>
        <stp>CRNCY=USD</stp>
        <stp>START_DATE_OVERRIDE=20170101</stp>
        <stp>END_DATE_OVERRIDE=20180131</stp>
        <tr r="B386" s="15"/>
      </tp>
      <tp>
        <v>196690351.58088228</v>
        <stp/>
        <stp>##V3_BDPV12</stp>
        <stp>HES US Equity</stp>
        <stp>INTERVAL_AVG</stp>
        <stp>[Trading Turnover and Marketcap (Crypto, Equity, FX)_0131.xlsx]All Equity 0131 %!R246C2</stp>
        <stp>MARKET_DATA_OVERRIDE=TURNOVER</stp>
        <stp>CRNCY=USD</stp>
        <stp>START_DATE_OVERRIDE=20170101</stp>
        <stp>END_DATE_OVERRIDE=20180131</stp>
        <tr r="B246" s="15"/>
      </tp>
      <tp>
        <v>80479177.279411837</v>
        <stp/>
        <stp>##V3_BDPV12</stp>
        <stp>HII US Equity</stp>
        <stp>INTERVAL_AVG</stp>
        <stp>[Trading Turnover and Marketcap (Crypto, Equity, FX)_0131.xlsx]All Equity 0131 %!R696C2</stp>
        <stp>MARKET_DATA_OVERRIDE=TURNOVER</stp>
        <stp>CRNCY=USD</stp>
        <stp>START_DATE_OVERRIDE=20170101</stp>
        <stp>END_DATE_OVERRIDE=20180131</stp>
        <tr r="B696" s="15"/>
      </tp>
      <tp>
        <v>257752092.00347152</v>
        <stp/>
        <stp>##V3_BDPV12</stp>
        <stp>NPN SJ Equity</stp>
        <stp>INTERVAL_AVG</stp>
        <stp>[Trading Turnover and Marketcap (Crypto, Equity, FX)_0131.xlsx]All Equity 0131 %!R166C2</stp>
        <stp>MARKET_DATA_OVERRIDE=TURNOVER</stp>
        <stp>CRNCY=USD</stp>
        <stp>START_DATE_OVERRIDE=20170101</stp>
        <stp>END_DATE_OVERRIDE=20180131</stp>
        <tr r="B166" s="15"/>
      </tp>
      <tp>
        <v>88660573.8970588</v>
        <stp/>
        <stp>##V3_BDPV12</stp>
        <stp>HRS US Equity</stp>
        <stp>INTERVAL_AVG</stp>
        <stp>[Trading Turnover and Marketcap (Crypto, Equity, FX)_0131.xlsx]All Equity 0131 %!R646C2</stp>
        <stp>MARKET_DATA_OVERRIDE=TURNOVER</stp>
        <stp>CRNCY=USD</stp>
        <stp>START_DATE_OVERRIDE=20170101</stp>
        <stp>END_DATE_OVERRIDE=20180131</stp>
        <tr r="B646" s="15"/>
      </tp>
      <tp>
        <v>327326939.41085607</v>
        <stp/>
        <stp>##V3_BDPV12</stp>
        <stp>UCG IM Equity</stp>
        <stp>INTERVAL_AVG</stp>
        <stp>[Trading Turnover and Marketcap (Crypto, Equity, FX)_0131.xlsx]All Equity 0131 %!R106C2</stp>
        <stp>MARKET_DATA_OVERRIDE=TURNOVER</stp>
        <stp>CRNCY=USD</stp>
        <stp>START_DATE_OVERRIDE=20170101</stp>
        <stp>END_DATE_OVERRIDE=20180131</stp>
        <tr r="B106" s="15"/>
      </tp>
      <tp>
        <v>26928164.022125952</v>
        <stp/>
        <stp>##V3_BDPV12</stp>
        <stp>IAG AT Equity</stp>
        <stp>INTERVAL_AVG</stp>
        <stp>[Trading Turnover and Marketcap (Crypto, Equity, FX)_0131.xlsx]All Equity 0131 %!R1372C2</stp>
        <stp>MARKET_DATA_OVERRIDE=TURNOVER</stp>
        <stp>CRNCY=USD</stp>
        <stp>START_DATE_OVERRIDE=20170101</stp>
        <stp>END_DATE_OVERRIDE=20180131</stp>
        <tr r="B1372" s="15"/>
      </tp>
      <tp>
        <v>208543172.53676465</v>
        <stp/>
        <stp>##V3_BDPV12</stp>
        <stp>NOC US Equity</stp>
        <stp>INTERVAL_AVG</stp>
        <stp>[Trading Turnover and Marketcap (Crypto, Equity, FX)_0131.xlsx]All Equity 0131 %!R226C2</stp>
        <stp>MARKET_DATA_OVERRIDE=TURNOVER</stp>
        <stp>CRNCY=USD</stp>
        <stp>START_DATE_OVERRIDE=20170101</stp>
        <stp>END_DATE_OVERRIDE=20180131</stp>
        <tr r="B226" s="15"/>
      </tp>
      <tp>
        <v>104675417.44411211</v>
        <stp/>
        <stp>##V3_BDPV12</stp>
        <stp>WPP LN Equity</stp>
        <stp>INTERVAL_AVG</stp>
        <stp>[Trading Turnover and Marketcap (Crypto, Equity, FX)_0131.xlsx]All Equity 0131 %!R546C2</stp>
        <stp>MARKET_DATA_OVERRIDE=TURNOVER</stp>
        <stp>CRNCY=USD</stp>
        <stp>START_DATE_OVERRIDE=20170101</stp>
        <stp>END_DATE_OVERRIDE=20180131</stp>
        <tr r="B546" s="15"/>
      </tp>
      <tp>
        <v>17195359.352086794</v>
        <stp/>
        <stp>##V3_BDPV12</stp>
        <stp>IFC CT Equity</stp>
        <stp>INTERVAL_AVG</stp>
        <stp>[Trading Turnover and Marketcap (Crypto, Equity, FX)_0131.xlsx]All Equity 0131 %!R1710C2</stp>
        <stp>MARKET_DATA_OVERRIDE=TURNOVER</stp>
        <stp>CRNCY=USD</stp>
        <stp>START_DATE_OVERRIDE=20170101</stp>
        <stp>END_DATE_OVERRIDE=20180131</stp>
        <tr r="B1710" s="15"/>
      </tp>
      <tp>
        <v>209885286.90320098</v>
        <stp/>
        <stp>##V3_BDPV12</stp>
        <stp>VOW3 GY Equity</stp>
        <stp>INTERVAL_AVG</stp>
        <stp>[Trading Turnover and Marketcap (Crypto, Equity, FX)_0131.xlsx]All Equity 0131 %!R223C2</stp>
        <stp>MARKET_DATA_OVERRIDE=TURNOVER</stp>
        <stp>CRNCY=USD</stp>
        <stp>START_DATE_OVERRIDE=20170101</stp>
        <stp>END_DATE_OVERRIDE=20180131</stp>
        <tr r="B223" s="15"/>
      </tp>
      <tp>
        <v>162212918.32603177</v>
        <stp/>
        <stp>##V3_BDPV12</stp>
        <stp>RDSA LN Equity</stp>
        <stp>INTERVAL_AVG</stp>
        <stp>[Trading Turnover and Marketcap (Crypto, Equity, FX)_0131.xlsx]All Equity 0131 %!R337C2</stp>
        <stp>MARKET_DATA_OVERRIDE=TURNOVER</stp>
        <stp>CRNCY=USD</stp>
        <stp>START_DATE_OVERRIDE=20170101</stp>
        <stp>END_DATE_OVERRIDE=20180131</stp>
        <tr r="B337" s="15"/>
      </tp>
      <tp>
        <v>100162239.6323529</v>
        <stp/>
        <stp>##V3_BDPV12</stp>
        <stp>LLL US Equity</stp>
        <stp>INTERVAL_AVG</stp>
        <stp>[Trading Turnover and Marketcap (Crypto, Equity, FX)_0131.xlsx]All Equity 0131 %!R576C2</stp>
        <stp>MARKET_DATA_OVERRIDE=TURNOVER</stp>
        <stp>CRNCY=USD</stp>
        <stp>START_DATE_OVERRIDE=20170101</stp>
        <stp>END_DATE_OVERRIDE=20180131</stp>
        <tr r="B576" s="15"/>
      </tp>
      <tp>
        <v>279096020.6617648</v>
        <stp/>
        <stp>##V3_BDPV12</stp>
        <stp>MCK US Equity</stp>
        <stp>INTERVAL_AVG</stp>
        <stp>[Trading Turnover and Marketcap (Crypto, Equity, FX)_0131.xlsx]All Equity 0131 %!R146C2</stp>
        <stp>MARKET_DATA_OVERRIDE=TURNOVER</stp>
        <stp>CRNCY=USD</stp>
        <stp>START_DATE_OVERRIDE=20170101</stp>
        <stp>END_DATE_OVERRIDE=20180131</stp>
        <tr r="B146" s="15"/>
      </tp>
      <tp>
        <v>120407399.48529406</v>
        <stp/>
        <stp>##V3_BDPV12</stp>
        <stp>MHK US Equity</stp>
        <stp>INTERVAL_AVG</stp>
        <stp>[Trading Turnover and Marketcap (Crypto, Equity, FX)_0131.xlsx]All Equity 0131 %!R476C2</stp>
        <stp>MARKET_DATA_OVERRIDE=TURNOVER</stp>
        <stp>CRNCY=USD</stp>
        <stp>START_DATE_OVERRIDE=20170101</stp>
        <stp>END_DATE_OVERRIDE=20180131</stp>
        <tr r="B476" s="15"/>
      </tp>
      <tp>
        <v>115388618.60294122</v>
        <stp/>
        <stp>##V3_BDPV12</stp>
        <stp>MOS US Equity</stp>
        <stp>INTERVAL_AVG</stp>
        <stp>[Trading Turnover and Marketcap (Crypto, Equity, FX)_0131.xlsx]All Equity 0131 %!R496C2</stp>
        <stp>MARKET_DATA_OVERRIDE=TURNOVER</stp>
        <stp>CRNCY=USD</stp>
        <stp>START_DATE_OVERRIDE=20170101</stp>
        <stp>END_DATE_OVERRIDE=20180131</stp>
        <tr r="B496" s="15"/>
      </tp>
      <tp>
        <v>234540548.56617644</v>
        <stp/>
        <stp>##V3_BDPV12</stp>
        <stp>MPC US Equity</stp>
        <stp>INTERVAL_AVG</stp>
        <stp>[Trading Turnover and Marketcap (Crypto, Equity, FX)_0131.xlsx]All Equity 0131 %!R186C2</stp>
        <stp>MARKET_DATA_OVERRIDE=TURNOVER</stp>
        <stp>CRNCY=USD</stp>
        <stp>START_DATE_OVERRIDE=20170101</stp>
        <stp>END_DATE_OVERRIDE=20180131</stp>
        <tr r="B186" s="15"/>
      </tp>
      <tp>
        <v>202529812.16911766</v>
        <stp/>
        <stp>##V3_BDPV12</stp>
        <stp>BBT US Equity</stp>
        <stp>INTERVAL_AVG</stp>
        <stp>[Trading Turnover and Marketcap (Crypto, Equity, FX)_0131.xlsx]All Equity 0131 %!R236C2</stp>
        <stp>MARKET_DATA_OVERRIDE=TURNOVER</stp>
        <stp>CRNCY=USD</stp>
        <stp>START_DATE_OVERRIDE=20170101</stp>
        <stp>END_DATE_OVERRIDE=20180131</stp>
        <tr r="B236" s="15"/>
      </tp>
      <tp>
        <v>10388597.05379349</v>
        <stp/>
        <stp>##V3_BDPV12</stp>
        <stp>CIM AT Equity</stp>
        <stp>INTERVAL_AVG</stp>
        <stp>[Trading Turnover and Marketcap (Crypto, Equity, FX)_0131.xlsx]All Equity 0131 %!R2028C2</stp>
        <stp>MARKET_DATA_OVERRIDE=TURNOVER</stp>
        <stp>CRNCY=USD</stp>
        <stp>START_DATE_OVERRIDE=20170101</stp>
        <stp>END_DATE_OVERRIDE=20180131</stp>
        <tr r="B2028" s="15"/>
      </tp>
      <tp>
        <v>29437039.718431611</v>
        <stp/>
        <stp>##V3_BDPV12</stp>
        <stp>ING FP Equity</stp>
        <stp>INTERVAL_AVG</stp>
        <stp>[Trading Turnover and Marketcap (Crypto, Equity, FX)_0131.xlsx]All Equity 0131 %!R1315C2</stp>
        <stp>MARKET_DATA_OVERRIDE=TURNOVER</stp>
        <stp>CRNCY=USD</stp>
        <stp>START_DATE_OVERRIDE=20170101</stp>
        <stp>END_DATE_OVERRIDE=20180131</stp>
        <tr r="B1315" s="15"/>
      </tp>
      <tp>
        <v>55426452.132352963</v>
        <stp/>
        <stp>##V3_BDPV12</stp>
        <stp>BRX US Equity</stp>
        <stp>INTERVAL_AVG</stp>
        <stp>[Trading Turnover and Marketcap (Crypto, Equity, FX)_0131.xlsx]All Equity 0131 %!R916C2</stp>
        <stp>MARKET_DATA_OVERRIDE=TURNOVER</stp>
        <stp>CRNCY=USD</stp>
        <stp>START_DATE_OVERRIDE=20170101</stp>
        <stp>END_DATE_OVERRIDE=20180131</stp>
        <tr r="B916" s="15"/>
      </tp>
      <tp>
        <v>54557294.964169852</v>
        <stp/>
        <stp>##V3_BDPV12</stp>
        <stp>WOW AT Equity</stp>
        <stp>INTERVAL_AVG</stp>
        <stp>[Trading Turnover and Marketcap (Crypto, Equity, FX)_0131.xlsx]All Equity 0131 %!R926C2</stp>
        <stp>MARKET_DATA_OVERRIDE=TURNOVER</stp>
        <stp>CRNCY=USD</stp>
        <stp>START_DATE_OVERRIDE=20170101</stp>
        <stp>END_DATE_OVERRIDE=20180131</stp>
        <tr r="B926" s="15"/>
      </tp>
      <tp>
        <v>49379817.9044118</v>
        <stp/>
        <stp>##V3_BDPV12</stp>
        <stp>CDW US Equity</stp>
        <stp>INTERVAL_AVG</stp>
        <stp>[Trading Turnover and Marketcap (Crypto, Equity, FX)_0131.xlsx]All Equity 0131 %!R996C2</stp>
        <stp>MARKET_DATA_OVERRIDE=TURNOVER</stp>
        <stp>CRNCY=USD</stp>
        <stp>START_DATE_OVERRIDE=20170101</stp>
        <stp>END_DATE_OVERRIDE=20180131</stp>
        <tr r="B996" s="15"/>
      </tp>
      <tp>
        <v>134371658.08823541</v>
        <stp/>
        <stp>##V3_BDPV12</stp>
        <stp>CNC US Equity</stp>
        <stp>INTERVAL_AVG</stp>
        <stp>[Trading Turnover and Marketcap (Crypto, Equity, FX)_0131.xlsx]All Equity 0131 %!R426C2</stp>
        <stp>MARKET_DATA_OVERRIDE=TURNOVER</stp>
        <stp>CRNCY=USD</stp>
        <stp>START_DATE_OVERRIDE=20170101</stp>
        <stp>END_DATE_OVERRIDE=20180131</stp>
        <tr r="B426" s="15"/>
      </tp>
      <tp>
        <v>124285990.11029413</v>
        <stp/>
        <stp>##V3_BDPV12</stp>
        <stp>TRIP US Equity</stp>
        <stp>INTERVAL_AVG</stp>
        <stp>[Trading Turnover and Marketcap (Crypto, Equity, FX)_0131.xlsx]All Equity 0131 %!R461C2</stp>
        <stp>MARKET_DATA_OVERRIDE=TURNOVER</stp>
        <stp>CRNCY=USD</stp>
        <stp>START_DATE_OVERRIDE=20170101</stp>
        <stp>END_DATE_OVERRIDE=20180131</stp>
        <tr r="B461" s="15"/>
      </tp>
      <tp>
        <v>93510149.301470652</v>
        <stp/>
        <stp>##V3_BDPV12</stp>
        <stp>TRGP US Equity</stp>
        <stp>INTERVAL_AVG</stp>
        <stp>[Trading Turnover and Marketcap (Crypto, Equity, FX)_0131.xlsx]All Equity 0131 %!R621C2</stp>
        <stp>MARKET_DATA_OVERRIDE=TURNOVER</stp>
        <stp>CRNCY=USD</stp>
        <stp>START_DATE_OVERRIDE=20170101</stp>
        <stp>END_DATE_OVERRIDE=20180131</stp>
        <tr r="B621" s="15"/>
      </tp>
      <tp>
        <v>131721264.30147062</v>
        <stp/>
        <stp>##V3_BDPV12</stp>
        <stp>ADM US Equity</stp>
        <stp>INTERVAL_AVG</stp>
        <stp>[Trading Turnover and Marketcap (Crypto, Equity, FX)_0131.xlsx]All Equity 0131 %!R436C2</stp>
        <stp>MARKET_DATA_OVERRIDE=TURNOVER</stp>
        <stp>CRNCY=USD</stp>
        <stp>START_DATE_OVERRIDE=20170101</stp>
        <stp>END_DATE_OVERRIDE=20180131</stp>
        <tr r="B436" s="15"/>
      </tp>
      <tp>
        <v>67906015.036764711</v>
        <stp/>
        <stp>##V3_BDPV12</stp>
        <stp>AMG US Equity</stp>
        <stp>INTERVAL_AVG</stp>
        <stp>[Trading Turnover and Marketcap (Crypto, Equity, FX)_0131.xlsx]All Equity 0131 %!R796C2</stp>
        <stp>MARKET_DATA_OVERRIDE=TURNOVER</stp>
        <stp>CRNCY=USD</stp>
        <stp>START_DATE_OVERRIDE=20170101</stp>
        <stp>END_DATE_OVERRIDE=20180131</stp>
        <tr r="B796" s="15"/>
      </tp>
      <tp>
        <v>87237777.536764652</v>
        <stp/>
        <stp>##V3_BDPV12</stp>
        <stp>ARE US Equity</stp>
        <stp>INTERVAL_AVG</stp>
        <stp>[Trading Turnover and Marketcap (Crypto, Equity, FX)_0131.xlsx]All Equity 0131 %!R656C2</stp>
        <stp>MARKET_DATA_OVERRIDE=TURNOVER</stp>
        <stp>CRNCY=USD</stp>
        <stp>START_DATE_OVERRIDE=20170101</stp>
        <stp>END_DATE_OVERRIDE=20180131</stp>
        <tr r="B656" s="15"/>
      </tp>
      <tp>
        <v>173131140.14705864</v>
        <stp/>
        <stp>##V3_BDPV12</stp>
        <stp>APA US Equity</stp>
        <stp>INTERVAL_AVG</stp>
        <stp>[Trading Turnover and Marketcap (Crypto, Equity, FX)_0131.xlsx]All Equity 0131 %!R306C2</stp>
        <stp>MARKET_DATA_OVERRIDE=TURNOVER</stp>
        <stp>CRNCY=USD</stp>
        <stp>START_DATE_OVERRIDE=20170101</stp>
        <stp>END_DATE_OVERRIDE=20180131</stp>
        <tr r="B306" s="15"/>
      </tp>
      <tp>
        <v>268016362.13235301</v>
        <stp/>
        <stp>##V3_BDPV12</stp>
        <stp>APC US Equity</stp>
        <stp>INTERVAL_AVG</stp>
        <stp>[Trading Turnover and Marketcap (Crypto, Equity, FX)_0131.xlsx]All Equity 0131 %!R156C2</stp>
        <stp>MARKET_DATA_OVERRIDE=TURNOVER</stp>
        <stp>CRNCY=USD</stp>
        <stp>START_DATE_OVERRIDE=20170101</stp>
        <stp>END_DATE_OVERRIDE=20180131</stp>
        <tr r="B156" s="15"/>
      </tp>
      <tp>
        <v>21876.174268414143</v>
        <stp/>
        <stp>##V3_BDPV12</stp>
        <stp>3008 TT Equity</stp>
        <stp>INTERVAL_AVG</stp>
        <stp>[Trading Turnover and Marketcap (Crypto, Equity, FX)_0131.xlsx]All Equity 0131 %!R683C3</stp>
        <stp>CRNCY=USD</stp>
        <stp>START_DATE_OVERRIDE=20170101</stp>
        <stp>END_DATE_OVERRIDE=20180131</stp>
        <stp>MARKET_DATA_OVERRIDE=RR902</stp>
        <tr r="C683" s="15"/>
      </tp>
      <tp>
        <v>60394923.161764726</v>
        <stp/>
        <stp>##V3_BDPV12</stp>
        <stp>FRT US Equity</stp>
        <stp>INTERVAL_AVG</stp>
        <stp>[Trading Turnover and Marketcap (Crypto, Equity, FX)_0131.xlsx]All Equity 0131 %!R866C2</stp>
        <stp>MARKET_DATA_OVERRIDE=TURNOVER</stp>
        <stp>CRNCY=USD</stp>
        <stp>START_DATE_OVERRIDE=20170101</stp>
        <stp>END_DATE_OVERRIDE=20180131</stp>
        <tr r="B866" s="15"/>
      </tp>
      <tp>
        <v>20064122.65340114</v>
        <stp/>
        <stp>##V3_BDPV12</stp>
        <stp>OMV AV Equity</stp>
        <stp>INTERVAL_AVG</stp>
        <stp>[Trading Turnover and Marketcap (Crypto, Equity, FX)_0131.xlsx]All Equity 0131 %!R1604C2</stp>
        <stp>MARKET_DATA_OVERRIDE=TURNOVER</stp>
        <stp>CRNCY=USD</stp>
        <stp>START_DATE_OVERRIDE=20170101</stp>
        <stp>END_DATE_OVERRIDE=20180131</stp>
        <tr r="B1604" s="15"/>
      </tp>
      <tp>
        <v>7729839.8625955135</v>
        <stp/>
        <stp>##V3_BDPV12</stp>
        <stp>MAN GY Equity</stp>
        <stp>INTERVAL_AVG</stp>
        <stp>[Trading Turnover and Marketcap (Crypto, Equity, FX)_0131.xlsx]All Equity 0131 %!R2160C2</stp>
        <stp>MARKET_DATA_OVERRIDE=TURNOVER</stp>
        <stp>CRNCY=USD</stp>
        <stp>START_DATE_OVERRIDE=20170101</stp>
        <stp>END_DATE_OVERRIDE=20180131</stp>
        <tr r="B2160" s="15"/>
      </tp>
      <tp>
        <v>179866572.50000012</v>
        <stp/>
        <stp>##V3_BDPV12</stp>
        <stp>DPZ US Equity</stp>
        <stp>INTERVAL_AVG</stp>
        <stp>[Trading Turnover and Marketcap (Crypto, Equity, FX)_0131.xlsx]All Equity 0131 %!R286C2</stp>
        <stp>MARKET_DATA_OVERRIDE=TURNOVER</stp>
        <stp>CRNCY=USD</stp>
        <stp>START_DATE_OVERRIDE=20170101</stp>
        <stp>END_DATE_OVERRIDE=20180131</stp>
        <tr r="B286" s="15"/>
      </tp>
      <tp>
        <v>21125470.937569514</v>
        <stp/>
        <stp>##V3_BDPV12</stp>
        <stp>BLD AT Equity</stp>
        <stp>INTERVAL_AVG</stp>
        <stp>[Trading Turnover and Marketcap (Crypto, Equity, FX)_0131.xlsx]All Equity 0131 %!R1559C2</stp>
        <stp>MARKET_DATA_OVERRIDE=TURNOVER</stp>
        <stp>CRNCY=USD</stp>
        <stp>START_DATE_OVERRIDE=20170101</stp>
        <stp>END_DATE_OVERRIDE=20180131</stp>
        <tr r="B1559" s="15"/>
      </tp>
      <tp>
        <v>189052781.69117644</v>
        <stp/>
        <stp>##V3_BDPV12</stp>
        <stp>EXC US Equity</stp>
        <stp>INTERVAL_AVG</stp>
        <stp>[Trading Turnover and Marketcap (Crypto, Equity, FX)_0131.xlsx]All Equity 0131 %!R266C2</stp>
        <stp>MARKET_DATA_OVERRIDE=TURNOVER</stp>
        <stp>CRNCY=USD</stp>
        <stp>START_DATE_OVERRIDE=20170101</stp>
        <stp>END_DATE_OVERRIDE=20180131</stp>
        <tr r="B266" s="15"/>
      </tp>
      <tp>
        <v>20928940.669263486</v>
        <stp/>
        <stp>##V3_BDPV12</stp>
        <stp>BHIN IS Equity</stp>
        <stp>INTERVAL_AVG</stp>
        <stp>[Trading Turnover and Marketcap (Crypto, Equity, FX)_0131.xlsx]All Equity 0131 %!R1566C2</stp>
        <stp>MARKET_DATA_OVERRIDE=TURNOVER</stp>
        <stp>CRNCY=USD</stp>
        <stp>START_DATE_OVERRIDE=20170101</stp>
        <stp>END_DATE_OVERRIDE=20180131</stp>
        <tr r="B1566" s="15"/>
      </tp>
      <tp>
        <v>2762081.5572022977</v>
        <stp/>
        <stp>##V3_BDPV12</stp>
        <stp>MISC MK Equity</stp>
        <stp>INTERVAL_AVG</stp>
        <stp>[Trading Turnover and Marketcap (Crypto, Equity, FX)_0131.xlsx]All Equity 0131 %!R2423C2</stp>
        <stp>MARKET_DATA_OVERRIDE=TURNOVER</stp>
        <stp>CRNCY=USD</stp>
        <stp>START_DATE_OVERRIDE=20170101</stp>
        <stp>END_DATE_OVERRIDE=20180131</stp>
        <tr r="B2423" s="15"/>
      </tp>
      <tp>
        <v>23900216.459591147</v>
        <stp/>
        <stp>##V3_BDPV12</stp>
        <stp>HMSO LN Equity</stp>
        <stp>INTERVAL_AVG</stp>
        <stp>[Trading Turnover and Marketcap (Crypto, Equity, FX)_0131.xlsx]All Equity 0131 %!R1456C2</stp>
        <stp>MARKET_DATA_OVERRIDE=TURNOVER</stp>
        <stp>CRNCY=USD</stp>
        <stp>START_DATE_OVERRIDE=20170101</stp>
        <stp>END_DATE_OVERRIDE=20180131</stp>
        <tr r="B1456" s="15"/>
      </tp>
      <tp>
        <v>20493639.564386718</v>
        <stp/>
        <stp>##V3_BDPV12</stp>
        <stp>IRPC TB Equity</stp>
        <stp>INTERVAL_AVG</stp>
        <stp>[Trading Turnover and Marketcap (Crypto, Equity, FX)_0131.xlsx]All Equity 0131 %!R1581C2</stp>
        <stp>MARKET_DATA_OVERRIDE=TURNOVER</stp>
        <stp>CRNCY=USD</stp>
        <stp>START_DATE_OVERRIDE=20170101</stp>
        <stp>END_DATE_OVERRIDE=20180131</stp>
        <tr r="B1581" s="15"/>
      </tp>
      <tp>
        <v>2763319.8759239898</v>
        <stp/>
        <stp>##V3_BDPV12</stp>
        <stp>KLBF IJ Equity</stp>
        <stp>INTERVAL_AVG</stp>
        <stp>[Trading Turnover and Marketcap (Crypto, Equity, FX)_0131.xlsx]All Equity 0131 %!R2422C2</stp>
        <stp>MARKET_DATA_OVERRIDE=TURNOVER</stp>
        <stp>CRNCY=USD</stp>
        <stp>START_DATE_OVERRIDE=20170101</stp>
        <stp>END_DATE_OVERRIDE=20180131</stp>
        <tr r="B2422" s="15"/>
      </tp>
      <tp>
        <v>13896678.978160908</v>
        <stp/>
        <stp>##V3_BDPV12</stp>
        <stp>GBLB BB Equity</stp>
        <stp>INTERVAL_AVG</stp>
        <stp>[Trading Turnover and Marketcap (Crypto, Equity, FX)_0131.xlsx]All Equity 0131 %!R1847C2</stp>
        <stp>MARKET_DATA_OVERRIDE=TURNOVER</stp>
        <stp>CRNCY=USD</stp>
        <stp>START_DATE_OVERRIDE=20170101</stp>
        <stp>END_DATE_OVERRIDE=20180131</stp>
        <tr r="B1847" s="15"/>
      </tp>
      <tp>
        <v>5871224.7473810166</v>
        <stp/>
        <stp>##V3_BDPV12</stp>
        <stp>DIGI MK Equity</stp>
        <stp>INTERVAL_AVG</stp>
        <stp>[Trading Turnover and Marketcap (Crypto, Equity, FX)_0131.xlsx]All Equity 0131 %!R2253C2</stp>
        <stp>MARKET_DATA_OVERRIDE=TURNOVER</stp>
        <stp>CRNCY=USD</stp>
        <stp>START_DATE_OVERRIDE=20170101</stp>
        <stp>END_DATE_OVERRIDE=20180131</stp>
        <tr r="B2253" s="15"/>
      </tp>
      <tp>
        <v>35406884.053077109</v>
        <stp/>
        <stp>##V3_BDPV12</stp>
        <stp>DUFN SE Equity</stp>
        <stp>INTERVAL_AVG</stp>
        <stp>[Trading Turnover and Marketcap (Crypto, Equity, FX)_0131.xlsx]All Equity 0131 %!R1201C2</stp>
        <stp>MARKET_DATA_OVERRIDE=TURNOVER</stp>
        <stp>CRNCY=USD</stp>
        <stp>START_DATE_OVERRIDE=20170101</stp>
        <stp>END_DATE_OVERRIDE=20180131</stp>
        <tr r="B1201" s="15"/>
      </tp>
      <tp>
        <v>20298519.562092092</v>
        <stp/>
        <stp>##V3_BDPV12</stp>
        <stp>UNSP IS Equity</stp>
        <stp>INTERVAL_AVG</stp>
        <stp>[Trading Turnover and Marketcap (Crypto, Equity, FX)_0131.xlsx]All Equity 0131 %!R1590C2</stp>
        <stp>MARKET_DATA_OVERRIDE=TURNOVER</stp>
        <stp>CRNCY=USD</stp>
        <stp>START_DATE_OVERRIDE=20170101</stp>
        <stp>END_DATE_OVERRIDE=20180131</stp>
        <tr r="B1590" s="15"/>
      </tp>
      <tp>
        <v>24396062.647104047</v>
        <stp/>
        <stp>##V3_BDPV12</stp>
        <stp>CIMB MK Equity</stp>
        <stp>INTERVAL_AVG</stp>
        <stp>[Trading Turnover and Marketcap (Crypto, Equity, FX)_0131.xlsx]All Equity 0131 %!R1443C2</stp>
        <stp>MARKET_DATA_OVERRIDE=TURNOVER</stp>
        <stp>CRNCY=USD</stp>
        <stp>START_DATE_OVERRIDE=20170101</stp>
        <stp>END_DATE_OVERRIDE=20180131</stp>
        <tr r="B1443" s="15"/>
      </tp>
      <tp>
        <v>4585139.9829925178</v>
        <stp/>
        <stp>##V3_BDPV12</stp>
        <stp>IQCD QD Equity</stp>
        <stp>INTERVAL_AVG</stp>
        <stp>[Trading Turnover and Marketcap (Crypto, Equity, FX)_0131.xlsx]All Equity 0131 %!R2337C2</stp>
        <stp>MARKET_DATA_OVERRIDE=TURNOVER</stp>
        <stp>CRNCY=USD</stp>
        <stp>START_DATE_OVERRIDE=20170101</stp>
        <stp>END_DATE_OVERRIDE=20180131</stp>
        <tr r="B2337" s="15"/>
      </tp>
      <tp>
        <v>32215787.500113115</v>
        <stp/>
        <stp>##V3_BDPV12</stp>
        <stp>TRI CT Equity</stp>
        <stp>INTERVAL_AVG</stp>
        <stp>[Trading Turnover and Marketcap (Crypto, Equity, FX)_0131.xlsx]All Equity 0131 %!R1262C2</stp>
        <stp>MARKET_DATA_OVERRIDE=TURNOVER</stp>
        <stp>CRNCY=USD</stp>
        <stp>START_DATE_OVERRIDE=20170101</stp>
        <stp>END_DATE_OVERRIDE=20180131</stp>
        <tr r="B1262" s="15"/>
      </tp>
      <tp>
        <v>14833.582909986924</v>
        <stp/>
        <stp>##V3_BDPV12</stp>
        <stp>2333 HK Equity</stp>
        <stp>INTERVAL_AVG</stp>
        <stp>[Trading Turnover and Marketcap (Crypto, Equity, FX)_0131.xlsx]All Equity 0131 %!R752C3</stp>
        <stp>CRNCY=USD</stp>
        <stp>START_DATE_OVERRIDE=20170101</stp>
        <stp>END_DATE_OVERRIDE=20180131</stp>
        <stp>MARKET_DATA_OVERRIDE=RR902</stp>
        <tr r="C752" s="15"/>
      </tp>
      <tp>
        <v>34894437.830882341</v>
        <stp/>
        <stp>##V3_BDPV12</stp>
        <stp>ATO US Equity</stp>
        <stp>INTERVAL_AVG</stp>
        <stp>[Trading Turnover and Marketcap (Crypto, Equity, FX)_0131.xlsx]All Equity 0131 %!R1211C2</stp>
        <stp>MARKET_DATA_OVERRIDE=TURNOVER</stp>
        <stp>CRNCY=USD</stp>
        <stp>START_DATE_OVERRIDE=20170101</stp>
        <stp>END_DATE_OVERRIDE=20180131</stp>
        <tr r="B1211" s="15"/>
      </tp>
      <tp>
        <v>10693139.890934264</v>
        <stp/>
        <stp>##V3_BDPV12</stp>
        <stp>WDH DC Equity</stp>
        <stp>INTERVAL_AVG</stp>
        <stp>[Trading Turnover and Marketcap (Crypto, Equity, FX)_0131.xlsx]All Equity 0131 %!R2016C2</stp>
        <stp>MARKET_DATA_OVERRIDE=TURNOVER</stp>
        <stp>CRNCY=USD</stp>
        <stp>START_DATE_OVERRIDE=20170101</stp>
        <stp>END_DATE_OVERRIDE=20180131</stp>
        <tr r="B2016" s="15"/>
      </tp>
      <tp>
        <v>47538426.111128561</v>
        <stp/>
        <stp>##V3_BDPV12</stp>
        <stp>STM FP Equity</stp>
        <stp>INTERVAL_AVG</stp>
        <stp>[Trading Turnover and Marketcap (Crypto, Equity, FX)_0131.xlsx]All Equity 0131 %!R1020C2</stp>
        <stp>MARKET_DATA_OVERRIDE=TURNOVER</stp>
        <stp>CRNCY=USD</stp>
        <stp>START_DATE_OVERRIDE=20170101</stp>
        <stp>END_DATE_OVERRIDE=20180131</stp>
        <tr r="B1020" s="15"/>
      </tp>
      <tp>
        <v>222067524.7515797</v>
        <stp/>
        <stp>##V3_BDPV12</stp>
        <stp>HSBA LN Equity</stp>
        <stp>INTERVAL_AVG</stp>
        <stp>[Trading Turnover and Marketcap (Crypto, Equity, FX)_0131.xlsx]All Equity 0131 %!R202C2</stp>
        <stp>MARKET_DATA_OVERRIDE=TURNOVER</stp>
        <stp>CRNCY=USD</stp>
        <stp>START_DATE_OVERRIDE=20170101</stp>
        <stp>END_DATE_OVERRIDE=20180131</stp>
        <tr r="B202" s="15"/>
      </tp>
      <tp>
        <v>29854.330504961556</v>
        <stp/>
        <stp>##V3_BDPV12</stp>
        <stp>3333 HK Equity</stp>
        <stp>INTERVAL_AVG</stp>
        <stp>[Trading Turnover and Marketcap (Crypto, Equity, FX)_0131.xlsx]All Equity 0131 %!R597C3</stp>
        <stp>CRNCY=USD</stp>
        <stp>START_DATE_OVERRIDE=20170101</stp>
        <stp>END_DATE_OVERRIDE=20180131</stp>
        <stp>MARKET_DATA_OVERRIDE=RR902</stp>
        <tr r="C597" s="15"/>
      </tp>
      <tp>
        <v>9201844.1909106243</v>
        <stp/>
        <stp>##V3_BDPV12</stp>
        <stp>ALI PM Equity</stp>
        <stp>INTERVAL_AVG</stp>
        <stp>[Trading Turnover and Marketcap (Crypto, Equity, FX)_0131.xlsx]All Equity 0131 %!R2084C2</stp>
        <stp>MARKET_DATA_OVERRIDE=TURNOVER</stp>
        <stp>CRNCY=USD</stp>
        <stp>START_DATE_OVERRIDE=20170101</stp>
        <stp>END_DATE_OVERRIDE=20180131</stp>
        <tr r="B2084" s="15"/>
      </tp>
      <tp>
        <v>48475.295356094473</v>
        <stp/>
        <stp>##V3_BDPV12</stp>
        <stp>2388 HK Equity</stp>
        <stp>INTERVAL_AVG</stp>
        <stp>[Trading Turnover and Marketcap (Crypto, Equity, FX)_0131.xlsx]All Equity 0131 %!R919C3</stp>
        <stp>CRNCY=USD</stp>
        <stp>START_DATE_OVERRIDE=20170101</stp>
        <stp>END_DATE_OVERRIDE=20180131</stp>
        <stp>MARKET_DATA_OVERRIDE=RR902</stp>
        <tr r="C919" s="15"/>
      </tp>
      <tp>
        <v>177578258.89705873</v>
        <stp/>
        <stp>##V3_BDPV12</stp>
        <stp>ILMN US Equity</stp>
        <stp>INTERVAL_AVG</stp>
        <stp>[Trading Turnover and Marketcap (Crypto, Equity, FX)_0131.xlsx]All Equity 0131 %!R293C2</stp>
        <stp>MARKET_DATA_OVERRIDE=TURNOVER</stp>
        <stp>CRNCY=USD</stp>
        <stp>START_DATE_OVERRIDE=20170101</stp>
        <stp>END_DATE_OVERRIDE=20180131</stp>
        <tr r="B293" s="15"/>
      </tp>
      <tp>
        <v>139397.31565282549</v>
        <stp/>
        <stp>##V3_BDPV12</stp>
        <stp>2318 HK Equity</stp>
        <stp>INTERVAL_AVG</stp>
        <stp>[Trading Turnover and Marketcap (Crypto, Equity, FX)_0131.xlsx]All Equity 0131 %!R102C3</stp>
        <stp>CRNCY=USD</stp>
        <stp>START_DATE_OVERRIDE=20170101</stp>
        <stp>END_DATE_OVERRIDE=20180131</stp>
        <stp>MARKET_DATA_OVERRIDE=RR902</stp>
        <tr r="C102" s="15"/>
      </tp>
      <tp>
        <v>8491107.5652337186</v>
        <stp/>
        <stp>##V3_BDPV12</stp>
        <stp>AM FP Equity</stp>
        <stp>INTERVAL_AVG</stp>
        <stp>[Trading Turnover and Marketcap (Crypto, Equity, FX)_0131.xlsx]All Equity 0131 %!R2121C2</stp>
        <stp>MARKET_DATA_OVERRIDE=TURNOVER</stp>
        <stp>CRNCY=USD</stp>
        <stp>START_DATE_OVERRIDE=20170101</stp>
        <stp>END_DATE_OVERRIDE=20180131</stp>
        <tr r="B2121" s="15"/>
      </tp>
      <tp>
        <v>53059893.161764719</v>
        <stp/>
        <stp>##V3_BDPV12</stp>
        <stp>INGR US Equity</stp>
        <stp>INTERVAL_AVG</stp>
        <stp>[Trading Turnover and Marketcap (Crypto, Equity, FX)_0131.xlsx]All Equity 0131 %!R943C2</stp>
        <stp>MARKET_DATA_OVERRIDE=TURNOVER</stp>
        <stp>CRNCY=USD</stp>
        <stp>START_DATE_OVERRIDE=20170101</stp>
        <stp>END_DATE_OVERRIDE=20180131</stp>
        <tr r="B943" s="15"/>
      </tp>
      <tp>
        <v>97345325.735294089</v>
        <stp/>
        <stp>##V3_BDPV12</stp>
        <stp>COTY US Equity</stp>
        <stp>INTERVAL_AVG</stp>
        <stp>[Trading Turnover and Marketcap (Crypto, Equity, FX)_0131.xlsx]All Equity 0131 %!R599C2</stp>
        <stp>MARKET_DATA_OVERRIDE=TURNOVER</stp>
        <stp>CRNCY=USD</stp>
        <stp>START_DATE_OVERRIDE=20170101</stp>
        <stp>END_DATE_OVERRIDE=20180131</stp>
        <tr r="B599" s="15"/>
      </tp>
      <tp>
        <v>215148365.69852942</v>
        <stp/>
        <stp>##V3_BDPV12</stp>
        <stp>RF US Equity</stp>
        <stp>INTERVAL_AVG</stp>
        <stp>[Trading Turnover and Marketcap (Crypto, Equity, FX)_0131.xlsx]All Equity 0131 %!R214C2</stp>
        <stp>MARKET_DATA_OVERRIDE=TURNOVER</stp>
        <stp>CRNCY=USD</stp>
        <stp>START_DATE_OVERRIDE=20170101</stp>
        <stp>END_DATE_OVERRIDE=20180131</stp>
        <tr r="B214" s="15"/>
      </tp>
      <tp>
        <v>128552083.89705886</v>
        <stp/>
        <stp>##V3_BDPV12</stp>
        <stp>WM US Equity</stp>
        <stp>INTERVAL_AVG</stp>
        <stp>[Trading Turnover and Marketcap (Crypto, Equity, FX)_0131.xlsx]All Equity 0131 %!R444C2</stp>
        <stp>MARKET_DATA_OVERRIDE=TURNOVER</stp>
        <stp>CRNCY=USD</stp>
        <stp>START_DATE_OVERRIDE=20170101</stp>
        <stp>END_DATE_OVERRIDE=20180131</stp>
        <tr r="B444" s="15"/>
      </tp>
      <tp>
        <v>261236483.60294127</v>
        <stp/>
        <stp>##V3_BDPV12</stp>
        <stp>CL US Equity</stp>
        <stp>INTERVAL_AVG</stp>
        <stp>[Trading Turnover and Marketcap (Crypto, Equity, FX)_0131.xlsx]All Equity 0131 %!R164C2</stp>
        <stp>MARKET_DATA_OVERRIDE=TURNOVER</stp>
        <stp>CRNCY=USD</stp>
        <stp>START_DATE_OVERRIDE=20170101</stp>
        <stp>END_DATE_OVERRIDE=20180131</stp>
        <tr r="B164" s="15"/>
      </tp>
      <tp>
        <v>148111139.26470584</v>
        <stp/>
        <stp>##V3_BDPV12</stp>
        <stp>IR US Equity</stp>
        <stp>INTERVAL_AVG</stp>
        <stp>[Trading Turnover and Marketcap (Crypto, Equity, FX)_0131.xlsx]All Equity 0131 %!R374C2</stp>
        <stp>MARKET_DATA_OVERRIDE=TURNOVER</stp>
        <stp>CRNCY=USD</stp>
        <stp>START_DATE_OVERRIDE=20170101</stp>
        <stp>END_DATE_OVERRIDE=20180131</stp>
        <tr r="B374" s="15"/>
      </tp>
      <tp>
        <v>26962108.593367711</v>
        <stp/>
        <stp>##V3_BDPV12</stp>
        <stp>LI FP Equity</stp>
        <stp>INTERVAL_AVG</stp>
        <stp>[Trading Turnover and Marketcap (Crypto, Equity, FX)_0131.xlsx]All Equity 0131 %!R1371C2</stp>
        <stp>MARKET_DATA_OVERRIDE=TURNOVER</stp>
        <stp>CRNCY=USD</stp>
        <stp>START_DATE_OVERRIDE=20170101</stp>
        <stp>END_DATE_OVERRIDE=20180131</stp>
        <tr r="B1371" s="15"/>
      </tp>
      <tp>
        <v>5960.6702795163455</v>
        <stp/>
        <stp>##V3_BDPV12</stp>
        <stp>1357 HK Equity</stp>
        <stp>INTERVAL_AVG</stp>
        <stp>[Trading Turnover and Marketcap (Crypto, Equity, FX)_0131.xlsx]All Equity 0131 %!R968C3</stp>
        <stp>CRNCY=USD</stp>
        <stp>START_DATE_OVERRIDE=20170101</stp>
        <stp>END_DATE_OVERRIDE=20180131</stp>
        <stp>MARKET_DATA_OVERRIDE=RR902</stp>
        <tr r="C968" s="15"/>
      </tp>
      <tp>
        <v>12148.301221906882</v>
        <stp/>
        <stp>##V3_BDPV12</stp>
        <stp>2382 HK Equity</stp>
        <stp>INTERVAL_AVG</stp>
        <stp>[Trading Turnover and Marketcap (Crypto, Equity, FX)_0131.xlsx]All Equity 0131 %!R605C3</stp>
        <stp>CRNCY=USD</stp>
        <stp>START_DATE_OVERRIDE=20170101</stp>
        <stp>END_DATE_OVERRIDE=20180131</stp>
        <stp>MARKET_DATA_OVERRIDE=RR902</stp>
        <tr r="C605" s="15"/>
      </tp>
      <tp>
        <v>196207620.62500003</v>
        <stp/>
        <stp>##V3_BDPV12</stp>
        <stp>MCHP US Equity</stp>
        <stp>INTERVAL_AVG</stp>
        <stp>[Trading Turnover and Marketcap (Crypto, Equity, FX)_0131.xlsx]All Equity 0131 %!R247C2</stp>
        <stp>MARKET_DATA_OVERRIDE=TURNOVER</stp>
        <stp>CRNCY=USD</stp>
        <stp>START_DATE_OVERRIDE=20170101</stp>
        <stp>END_DATE_OVERRIDE=20180131</stp>
        <tr r="B247" s="15"/>
      </tp>
      <tp>
        <v>100254363.01470585</v>
        <stp/>
        <stp>##V3_BDPV12</stp>
        <stp>NCLH US Equity</stp>
        <stp>INTERVAL_AVG</stp>
        <stp>[Trading Turnover and Marketcap (Crypto, Equity, FX)_0131.xlsx]All Equity 0131 %!R574C2</stp>
        <stp>MARKET_DATA_OVERRIDE=TURNOVER</stp>
        <stp>CRNCY=USD</stp>
        <stp>START_DATE_OVERRIDE=20170101</stp>
        <stp>END_DATE_OVERRIDE=20180131</stp>
        <tr r="B574" s="15"/>
      </tp>
      <tp>
        <v>22156016.052947141</v>
        <stp/>
        <stp>##V3_BDPV12</stp>
        <stp>EDP PL Equity</stp>
        <stp>INTERVAL_AVG</stp>
        <stp>[Trading Turnover and Marketcap (Crypto, Equity, FX)_0131.xlsx]All Equity 0131 %!R1520C2</stp>
        <stp>MARKET_DATA_OVERRIDE=TURNOVER</stp>
        <stp>CRNCY=USD</stp>
        <stp>START_DATE_OVERRIDE=20170101</stp>
        <stp>END_DATE_OVERRIDE=20180131</stp>
        <tr r="B1520" s="15"/>
      </tp>
      <tp>
        <v>281283.58316065022</v>
        <stp/>
        <stp>##V3_BDPV12</stp>
        <stp>1398 HK Equity</stp>
        <stp>INTERVAL_AVG</stp>
        <stp>[Trading Turnover and Marketcap (Crypto, Equity, FX)_0131.xlsx]All Equity 0131 %!R206C3</stp>
        <stp>CRNCY=USD</stp>
        <stp>START_DATE_OVERRIDE=20170101</stp>
        <stp>END_DATE_OVERRIDE=20180131</stp>
        <stp>MARKET_DATA_OVERRIDE=RR902</stp>
        <tr r="C206" s="15"/>
      </tp>
      <tp>
        <v>26347.396011656165</v>
        <stp/>
        <stp>##V3_BDPV12</stp>
        <stp>2328 HK Equity</stp>
        <stp>INTERVAL_AVG</stp>
        <stp>[Trading Turnover and Marketcap (Crypto, Equity, FX)_0131.xlsx]All Equity 0131 %!R974C3</stp>
        <stp>CRNCY=USD</stp>
        <stp>START_DATE_OVERRIDE=20170101</stp>
        <stp>END_DATE_OVERRIDE=20180131</stp>
        <stp>MARKET_DATA_OVERRIDE=RR902</stp>
        <tr r="C974" s="15"/>
      </tp>
      <tp>
        <v>22970.845025321971</v>
        <stp/>
        <stp>##V3_BDPV12</stp>
        <stp>1336 HK Equity</stp>
        <stp>INTERVAL_AVG</stp>
        <stp>[Trading Turnover and Marketcap (Crypto, Equity, FX)_0131.xlsx]All Equity 0131 %!R940C3</stp>
        <stp>CRNCY=USD</stp>
        <stp>START_DATE_OVERRIDE=20170101</stp>
        <stp>END_DATE_OVERRIDE=20180131</stp>
        <stp>MARKET_DATA_OVERRIDE=RR902</stp>
        <tr r="C940" s="15"/>
      </tp>
      <tp>
        <v>49343529.283331506</v>
        <stp/>
        <stp>##V3_BDPV12</stp>
        <stp>MCRO LN Equity</stp>
        <stp>INTERVAL_AVG</stp>
        <stp>[Trading Turnover and Marketcap (Crypto, Equity, FX)_0131.xlsx]All Equity 0131 %!R997C2</stp>
        <stp>MARKET_DATA_OVERRIDE=TURNOVER</stp>
        <stp>CRNCY=USD</stp>
        <stp>START_DATE_OVERRIDE=20170101</stp>
        <stp>END_DATE_OVERRIDE=20180131</stp>
        <tr r="B997" s="15"/>
      </tp>
      <tp>
        <v>8861033.7372279745</v>
        <stp/>
        <stp>##V3_BDPV12</stp>
        <stp>SK FP Equity</stp>
        <stp>INTERVAL_AVG</stp>
        <stp>[Trading Turnover and Marketcap (Crypto, Equity, FX)_0131.xlsx]All Equity 0131 %!R2101C2</stp>
        <stp>MARKET_DATA_OVERRIDE=TURNOVER</stp>
        <stp>CRNCY=USD</stp>
        <stp>START_DATE_OVERRIDE=20170101</stp>
        <stp>END_DATE_OVERRIDE=20180131</stp>
        <tr r="B2101" s="15"/>
      </tp>
      <tp>
        <v>13571445.523455514</v>
        <stp/>
        <stp>##V3_BDPV12</stp>
        <stp>VET CT Equity</stp>
        <stp>INTERVAL_AVG</stp>
        <stp>[Trading Turnover and Marketcap (Crypto, Equity, FX)_0131.xlsx]All Equity 0131 %!R1870C2</stp>
        <stp>MARKET_DATA_OVERRIDE=TURNOVER</stp>
        <stp>CRNCY=USD</stp>
        <stp>START_DATE_OVERRIDE=20170101</stp>
        <stp>END_DATE_OVERRIDE=20180131</stp>
        <tr r="B1870" s="15"/>
      </tp>
      <tp>
        <v>2063656.9377539826</v>
        <stp/>
        <stp>##V3_BDPV12</stp>
        <stp>YTL MK Equity</stp>
        <stp>INTERVAL_AVG</stp>
        <stp>[Trading Turnover and Marketcap (Crypto, Equity, FX)_0131.xlsx]All Equity 0131 %!R2451C2</stp>
        <stp>MARKET_DATA_OVERRIDE=TURNOVER</stp>
        <stp>CRNCY=USD</stp>
        <stp>START_DATE_OVERRIDE=20170101</stp>
        <stp>END_DATE_OVERRIDE=20180131</stp>
        <tr r="B2451" s="15"/>
      </tp>
      <tp>
        <v>55003.966906943213</v>
        <stp/>
        <stp>##V3_BDPV12</stp>
        <stp>6178 JT Equity</stp>
        <stp>INTERVAL_AVG</stp>
        <stp>[Trading Turnover and Marketcap (Crypto, Equity, FX)_0131.xlsx]All Equity 0131 %!R699C3</stp>
        <stp>CRNCY=USD</stp>
        <stp>START_DATE_OVERRIDE=20170101</stp>
        <stp>END_DATE_OVERRIDE=20180131</stp>
        <stp>MARKET_DATA_OVERRIDE=RR902</stp>
        <tr r="C699" s="15"/>
      </tp>
      <tp>
        <v>76729157.714828059</v>
        <stp/>
        <stp>##V3_BDPV12</stp>
        <stp>CA FP Equity</stp>
        <stp>INTERVAL_AVG</stp>
        <stp>[Trading Turnover and Marketcap (Crypto, Equity, FX)_0131.xlsx]All Equity 0131 %!R724C2</stp>
        <stp>MARKET_DATA_OVERRIDE=TURNOVER</stp>
        <stp>CRNCY=USD</stp>
        <stp>START_DATE_OVERRIDE=20170101</stp>
        <stp>END_DATE_OVERRIDE=20180131</stp>
        <tr r="B724" s="15"/>
      </tp>
      <tp>
        <v>155433421.13806561</v>
        <stp/>
        <stp>##V3_BDPV12</stp>
        <stp>MC FP Equity</stp>
        <stp>INTERVAL_AVG</stp>
        <stp>[Trading Turnover and Marketcap (Crypto, Equity, FX)_0131.xlsx]All Equity 0131 %!R354C2</stp>
        <stp>MARKET_DATA_OVERRIDE=TURNOVER</stp>
        <stp>CRNCY=USD</stp>
        <stp>START_DATE_OVERRIDE=20170101</stp>
        <stp>END_DATE_OVERRIDE=20180131</stp>
        <tr r="B354" s="15"/>
      </tp>
      <tp>
        <v>13291.654489174338</v>
        <stp/>
        <stp>##V3_BDPV12</stp>
        <stp>4188 JT Equity</stp>
        <stp>INTERVAL_AVG</stp>
        <stp>[Trading Turnover and Marketcap (Crypto, Equity, FX)_0131.xlsx]All Equity 0131 %!R907C3</stp>
        <stp>CRNCY=USD</stp>
        <stp>START_DATE_OVERRIDE=20170101</stp>
        <stp>END_DATE_OVERRIDE=20180131</stp>
        <stp>MARKET_DATA_OVERRIDE=RR902</stp>
        <tr r="C907" s="15"/>
      </tp>
      <tp>
        <v>48815011.294712946</v>
        <stp/>
        <stp>##V3_BDPV12</stp>
        <stp>ELE SQ Equity</stp>
        <stp>INTERVAL_AVG</stp>
        <stp>[Trading Turnover and Marketcap (Crypto, Equity, FX)_0131.xlsx]All Equity 0131 %!R1003C2</stp>
        <stp>MARKET_DATA_OVERRIDE=TURNOVER</stp>
        <stp>CRNCY=USD</stp>
        <stp>START_DATE_OVERRIDE=20170101</stp>
        <stp>END_DATE_OVERRIDE=20180131</stp>
        <tr r="B1003" s="15"/>
      </tp>
      <tp>
        <v>31620377.933729589</v>
        <stp/>
        <stp>##V3_BDPV12</stp>
        <stp>SDF GY Equity</stp>
        <stp>INTERVAL_AVG</stp>
        <stp>[Trading Turnover and Marketcap (Crypto, Equity, FX)_0131.xlsx]All Equity 0131 %!R1271C2</stp>
        <stp>MARKET_DATA_OVERRIDE=TURNOVER</stp>
        <stp>CRNCY=USD</stp>
        <stp>START_DATE_OVERRIDE=20170101</stp>
        <stp>END_DATE_OVERRIDE=20180131</stp>
        <tr r="B1271" s="15"/>
      </tp>
      <tp>
        <v>39313729.620272264</v>
        <stp/>
        <stp>##V3_BDPV12</stp>
        <stp>NN NA Equity</stp>
        <stp>INTERVAL_AVG</stp>
        <stp>[Trading Turnover and Marketcap (Crypto, Equity, FX)_0131.xlsx]All Equity 0131 %!R1119C2</stp>
        <stp>MARKET_DATA_OVERRIDE=TURNOVER</stp>
        <stp>CRNCY=USD</stp>
        <stp>START_DATE_OVERRIDE=20170101</stp>
        <stp>END_DATE_OVERRIDE=20180131</stp>
        <tr r="B1119" s="15"/>
      </tp>
      <tp>
        <v>211830035.55147058</v>
        <stp/>
        <stp>##V3_BDPV12</stp>
        <stp>CTRP US Equity</stp>
        <stp>INTERVAL_AVG</stp>
        <stp>[Trading Turnover and Marketcap (Crypto, Equity, FX)_0131.xlsx]All Equity 0131 %!R219C2</stp>
        <stp>MARKET_DATA_OVERRIDE=TURNOVER</stp>
        <stp>CRNCY=USD</stp>
        <stp>START_DATE_OVERRIDE=20170101</stp>
        <stp>END_DATE_OVERRIDE=20180131</stp>
        <tr r="B219" s="15"/>
      </tp>
      <tp>
        <v>147250085.1838235</v>
        <stp/>
        <stp>##V3_BDPV12</stp>
        <stp>LULU US Equity</stp>
        <stp>INTERVAL_AVG</stp>
        <stp>[Trading Turnover and Marketcap (Crypto, Equity, FX)_0131.xlsx]All Equity 0131 %!R376C2</stp>
        <stp>MARKET_DATA_OVERRIDE=TURNOVER</stp>
        <stp>CRNCY=USD</stp>
        <stp>START_DATE_OVERRIDE=20170101</stp>
        <stp>END_DATE_OVERRIDE=20180131</stp>
        <tr r="B376" s="15"/>
      </tp>
      <tp>
        <v>34902.853095142687</v>
        <stp/>
        <stp>##V3_BDPV12</stp>
        <stp>5108 JT Equity</stp>
        <stp>INTERVAL_AVG</stp>
        <stp>[Trading Turnover and Marketcap (Crypto, Equity, FX)_0131.xlsx]All Equity 0131 %!R550C3</stp>
        <stp>CRNCY=USD</stp>
        <stp>START_DATE_OVERRIDE=20170101</stp>
        <stp>END_DATE_OVERRIDE=20180131</stp>
        <stp>MARKET_DATA_OVERRIDE=RR902</stp>
        <tr r="C550" s="15"/>
      </tp>
      <tp>
        <v>64357614.793221444</v>
        <stp/>
        <stp>##V3_BDPV12</stp>
        <stp>HEN3 GY Equity</stp>
        <stp>INTERVAL_AVG</stp>
        <stp>[Trading Turnover and Marketcap (Crypto, Equity, FX)_0131.xlsx]All Equity 0131 %!R822C2</stp>
        <stp>MARKET_DATA_OVERRIDE=TURNOVER</stp>
        <stp>CRNCY=USD</stp>
        <stp>START_DATE_OVERRIDE=20170101</stp>
        <stp>END_DATE_OVERRIDE=20180131</stp>
        <tr r="B822" s="15"/>
      </tp>
      <tp>
        <v>190173.76017648913</v>
        <stp/>
        <stp>##V3_BDPV12</stp>
        <stp>7203 JT Equity</stp>
        <stp>INTERVAL_AVG</stp>
        <stp>[Trading Turnover and Marketcap (Crypto, Equity, FX)_0131.xlsx]All Equity 0131 %!R91C3</stp>
        <stp>CRNCY=USD</stp>
        <stp>START_DATE_OVERRIDE=20170101</stp>
        <stp>END_DATE_OVERRIDE=20180131</stp>
        <stp>MARKET_DATA_OVERRIDE=RR902</stp>
        <tr r="C91" s="15"/>
      </tp>
      <tp>
        <v>2290738.0761990161</v>
        <stp/>
        <stp>##V3_BDPV12</stp>
        <stp>INTP IJ Equity</stp>
        <stp>INTERVAL_AVG</stp>
        <stp>[Trading Turnover and Marketcap (Crypto, Equity, FX)_0131.xlsx]All Equity 0131 %!R2441C2</stp>
        <stp>MARKET_DATA_OVERRIDE=TURNOVER</stp>
        <stp>CRNCY=USD</stp>
        <stp>START_DATE_OVERRIDE=20170101</stp>
        <stp>END_DATE_OVERRIDE=20180131</stp>
        <tr r="B2441" s="15"/>
      </tp>
      <tp>
        <v>29743753.092287116</v>
        <stp/>
        <stp>##V3_BDPV12</stp>
        <stp>IOCL IS Equity</stp>
        <stp>INTERVAL_AVG</stp>
        <stp>[Trading Turnover and Marketcap (Crypto, Equity, FX)_0131.xlsx]All Equity 0131 %!R1310C2</stp>
        <stp>MARKET_DATA_OVERRIDE=TURNOVER</stp>
        <stp>CRNCY=USD</stp>
        <stp>START_DATE_OVERRIDE=20170101</stp>
        <stp>END_DATE_OVERRIDE=20180131</stp>
        <tr r="B1310" s="15"/>
      </tp>
      <tp>
        <v>31710831.700585768</v>
        <stp/>
        <stp>##V3_BDPV12</stp>
        <stp>PAH3 GY Equity</stp>
        <stp>INTERVAL_AVG</stp>
        <stp>[Trading Turnover and Marketcap (Crypto, Equity, FX)_0131.xlsx]All Equity 0131 %!R1270C2</stp>
        <stp>MARKET_DATA_OVERRIDE=TURNOVER</stp>
        <stp>CRNCY=USD</stp>
        <stp>START_DATE_OVERRIDE=20170101</stp>
        <stp>END_DATE_OVERRIDE=20180131</stp>
        <tr r="B1270" s="15"/>
      </tp>
      <tp>
        <v>44321.264439669954</v>
        <stp/>
        <stp>##V3_BDPV12</stp>
        <stp>7974 JT Equity</stp>
        <stp>INTERVAL_AVG</stp>
        <stp>[Trading Turnover and Marketcap (Crypto, Equity, FX)_0131.xlsx]All Equity 0131 %!R21C3</stp>
        <stp>CRNCY=USD</stp>
        <stp>START_DATE_OVERRIDE=20170101</stp>
        <stp>END_DATE_OVERRIDE=20180131</stp>
        <stp>MARKET_DATA_OVERRIDE=RR902</stp>
        <tr r="C21" s="15"/>
      </tp>
      <tp>
        <v>26513161.778253254</v>
        <stp/>
        <stp>##V3_BDPV12</stp>
        <stp>BNZL LN Equity</stp>
        <stp>INTERVAL_AVG</stp>
        <stp>[Trading Turnover and Marketcap (Crypto, Equity, FX)_0131.xlsx]All Equity 0131 %!R1384C2</stp>
        <stp>MARKET_DATA_OVERRIDE=TURNOVER</stp>
        <stp>CRNCY=USD</stp>
        <stp>START_DATE_OVERRIDE=20170101</stp>
        <stp>END_DATE_OVERRIDE=20180131</stp>
        <tr r="B1384" s="15"/>
      </tp>
      <tp>
        <v>12632430.395511419</v>
        <stp/>
        <stp>##V3_BDPV12</stp>
        <stp>BHFC IS Equity</stp>
        <stp>INTERVAL_AVG</stp>
        <stp>[Trading Turnover and Marketcap (Crypto, Equity, FX)_0131.xlsx]All Equity 0131 %!R1917C2</stp>
        <stp>MARKET_DATA_OVERRIDE=TURNOVER</stp>
        <stp>CRNCY=USD</stp>
        <stp>START_DATE_OVERRIDE=20170101</stp>
        <stp>END_DATE_OVERRIDE=20180131</stp>
        <tr r="B1917" s="15"/>
      </tp>
      <tp>
        <v>38966274.295521438</v>
        <stp/>
        <stp>##V3_BDPV12</stp>
        <stp>MNDI LN Equity</stp>
        <stp>INTERVAL_AVG</stp>
        <stp>[Trading Turnover and Marketcap (Crypto, Equity, FX)_0131.xlsx]All Equity 0131 %!R1124C2</stp>
        <stp>MARKET_DATA_OVERRIDE=TURNOVER</stp>
        <stp>CRNCY=USD</stp>
        <stp>START_DATE_OVERRIDE=20170101</stp>
        <stp>END_DATE_OVERRIDE=20180131</stp>
        <tr r="B1124" s="15"/>
      </tp>
      <tp>
        <v>6739875.7733309809</v>
        <stp/>
        <stp>##V3_BDPV12</stp>
        <stp>PMAH MK Equity</stp>
        <stp>INTERVAL_AVG</stp>
        <stp>[Trading Turnover and Marketcap (Crypto, Equity, FX)_0131.xlsx]All Equity 0131 %!R2216C2</stp>
        <stp>MARKET_DATA_OVERRIDE=TURNOVER</stp>
        <stp>CRNCY=USD</stp>
        <stp>START_DATE_OVERRIDE=20170101</stp>
        <stp>END_DATE_OVERRIDE=20180131</stp>
        <tr r="B2216" s="15"/>
      </tp>
      <tp>
        <v>3144402.6791800559</v>
        <stp/>
        <stp>##V3_BDPV12</stp>
        <stp>BELA GA Equity</stp>
        <stp>INTERVAL_AVG</stp>
        <stp>[Trading Turnover and Marketcap (Crypto, Equity, FX)_0131.xlsx]All Equity 0131 %!R2404C2</stp>
        <stp>MARKET_DATA_OVERRIDE=TURNOVER</stp>
        <stp>CRNCY=USD</stp>
        <stp>START_DATE_OVERRIDE=20170101</stp>
        <stp>END_DATE_OVERRIDE=20180131</stp>
        <tr r="B2404" s="15"/>
      </tp>
      <tp>
        <v>30651563.848279096</v>
        <stp/>
        <stp>##V3_BDPV12</stp>
        <stp>JMAT LN Equity</stp>
        <stp>INTERVAL_AVG</stp>
        <stp>[Trading Turnover and Marketcap (Crypto, Equity, FX)_0131.xlsx]All Equity 0131 %!R1287C2</stp>
        <stp>MARKET_DATA_OVERRIDE=TURNOVER</stp>
        <stp>CRNCY=USD</stp>
        <stp>START_DATE_OVERRIDE=20170101</stp>
        <stp>END_DATE_OVERRIDE=20180131</stp>
        <tr r="B1287" s="15"/>
      </tp>
      <tp>
        <v>18614143.956293996</v>
        <stp/>
        <stp>##V3_BDPV12</stp>
        <stp>LUPE SS Equity</stp>
        <stp>INTERVAL_AVG</stp>
        <stp>[Trading Turnover and Marketcap (Crypto, Equity, FX)_0131.xlsx]All Equity 0131 %!R1650C2</stp>
        <stp>MARKET_DATA_OVERRIDE=TURNOVER</stp>
        <stp>CRNCY=USD</stp>
        <stp>START_DATE_OVERRIDE=20170101</stp>
        <stp>END_DATE_OVERRIDE=20180131</stp>
        <tr r="B1650" s="15"/>
      </tp>
      <tp>
        <v>14455702.820169803</v>
        <stp/>
        <stp>##V3_BDPV12</stp>
        <stp>ALBK ID Equity</stp>
        <stp>INTERVAL_AVG</stp>
        <stp>[Trading Turnover and Marketcap (Crypto, Equity, FX)_0131.xlsx]All Equity 0131 %!R1823C2</stp>
        <stp>MARKET_DATA_OVERRIDE=TURNOVER</stp>
        <stp>CRNCY=USD</stp>
        <stp>START_DATE_OVERRIDE=20170101</stp>
        <stp>END_DATE_OVERRIDE=20180131</stp>
        <tr r="B1823" s="15"/>
      </tp>
      <tp>
        <v>1059915.2287146416</v>
        <stp/>
        <stp>##V3_BDPV12</stp>
        <stp>ABMB MK Equity</stp>
        <stp>INTERVAL_AVG</stp>
        <stp>[Trading Turnover and Marketcap (Crypto, Equity, FX)_0131.xlsx]All Equity 0131 %!R2489C2</stp>
        <stp>MARKET_DATA_OVERRIDE=TURNOVER</stp>
        <stp>CRNCY=USD</stp>
        <stp>START_DATE_OVERRIDE=20170101</stp>
        <stp>END_DATE_OVERRIDE=20180131</stp>
        <tr r="B2489" s="15"/>
      </tp>
      <tp>
        <v>4085818.3109489065</v>
        <stp/>
        <stp>##V3_BDPV12</stp>
        <stp>PHOR LI Equity</stp>
        <stp>INTERVAL_AVG</stp>
        <stp>[Trading Turnover and Marketcap (Crypto, Equity, FX)_0131.xlsx]All Equity 0131 %!R2362C2</stp>
        <stp>MARKET_DATA_OVERRIDE=TURNOVER</stp>
        <stp>CRNCY=USD</stp>
        <stp>START_DATE_OVERRIDE=20170101</stp>
        <stp>END_DATE_OVERRIDE=20180131</stp>
        <tr r="B2362" s="15"/>
      </tp>
      <tp>
        <v>146259429.9632352</v>
        <stp/>
        <stp>##V3_BDPV12</stp>
        <stp>BHGE US Equity</stp>
        <stp>INTERVAL_AVG</stp>
        <stp>[Trading Turnover and Marketcap (Crypto, Equity, FX)_0131.xlsx]All Equity 0131 %!R379C2</stp>
        <stp>MARKET_DATA_OVERRIDE=TURNOVER</stp>
        <stp>CRNCY=USD</stp>
        <stp>START_DATE_OVERRIDE=20170101</stp>
        <stp>END_DATE_OVERRIDE=20180131</stp>
        <tr r="B379" s="15"/>
      </tp>
      <tp>
        <v>24195585.774516739</v>
        <stp/>
        <stp>##V3_BDPV12</stp>
        <stp>QSR CT Equity</stp>
        <stp>INTERVAL_AVG</stp>
        <stp>[Trading Turnover and Marketcap (Crypto, Equity, FX)_0131.xlsx]All Equity 0131 %!R1446C2</stp>
        <stp>MARKET_DATA_OVERRIDE=TURNOVER</stp>
        <stp>CRNCY=USD</stp>
        <stp>START_DATE_OVERRIDE=20170101</stp>
        <stp>END_DATE_OVERRIDE=20180131</stp>
        <tr r="B1446" s="15"/>
      </tp>
      <tp>
        <v>9629171.6085906196</v>
        <stp/>
        <stp>##V3_BDPV12</stp>
        <stp>TPM AT Equity</stp>
        <stp>INTERVAL_AVG</stp>
        <stp>[Trading Turnover and Marketcap (Crypto, Equity, FX)_0131.xlsx]All Equity 0131 %!R2071C2</stp>
        <stp>MARKET_DATA_OVERRIDE=TURNOVER</stp>
        <stp>CRNCY=USD</stp>
        <stp>START_DATE_OVERRIDE=20170101</stp>
        <stp>END_DATE_OVERRIDE=20180131</stp>
        <tr r="B2071" s="15"/>
      </tp>
      <tp>
        <v>71137602.354933634</v>
        <stp/>
        <stp>##V3_BDPV12</stp>
        <stp>LONN SE Equity</stp>
        <stp>INTERVAL_AVG</stp>
        <stp>[Trading Turnover and Marketcap (Crypto, Equity, FX)_0131.xlsx]All Equity 0131 %!R777C2</stp>
        <stp>MARKET_DATA_OVERRIDE=TURNOVER</stp>
        <stp>CRNCY=USD</stp>
        <stp>START_DATE_OVERRIDE=20170101</stp>
        <stp>END_DATE_OVERRIDE=20180131</stp>
        <tr r="B777" s="15"/>
      </tp>
      <tp>
        <v>36474648.809792437</v>
        <stp/>
        <stp>##V3_BDPV12</stp>
        <stp>PPL CT Equity</stp>
        <stp>INTERVAL_AVG</stp>
        <stp>[Trading Turnover and Marketcap (Crypto, Equity, FX)_0131.xlsx]All Equity 0131 %!R1177C2</stp>
        <stp>MARKET_DATA_OVERRIDE=TURNOVER</stp>
        <stp>CRNCY=USD</stp>
        <stp>START_DATE_OVERRIDE=20170101</stp>
        <stp>END_DATE_OVERRIDE=20180131</stp>
        <tr r="B1177" s="15"/>
      </tp>
      <tp>
        <v>2534340.6632579132</v>
        <stp/>
        <stp>##V3_BDPV12</stp>
        <stp>DMC PM Equity</stp>
        <stp>INTERVAL_AVG</stp>
        <stp>[Trading Turnover and Marketcap (Crypto, Equity, FX)_0131.xlsx]All Equity 0131 %!R2430C2</stp>
        <stp>MARKET_DATA_OVERRIDE=TURNOVER</stp>
        <stp>CRNCY=USD</stp>
        <stp>START_DATE_OVERRIDE=20170101</stp>
        <stp>END_DATE_OVERRIDE=20180131</stp>
        <tr r="B2430" s="15"/>
      </tp>
      <tp>
        <v>5387994.7787582856</v>
        <stp/>
        <stp>##V3_BDPV12</stp>
        <stp>LTS PW Equity</stp>
        <stp>INTERVAL_AVG</stp>
        <stp>[Trading Turnover and Marketcap (Crypto, Equity, FX)_0131.xlsx]All Equity 0131 %!R2278C2</stp>
        <stp>MARKET_DATA_OVERRIDE=TURNOVER</stp>
        <stp>CRNCY=USD</stp>
        <stp>START_DATE_OVERRIDE=20170101</stp>
        <stp>END_DATE_OVERRIDE=20180131</stp>
        <tr r="B2278" s="15"/>
      </tp>
      <tp>
        <v>162310221.61764708</v>
        <stp/>
        <stp>##V3_BDPV12</stp>
        <stp>PH US Equity</stp>
        <stp>INTERVAL_AVG</stp>
        <stp>[Trading Turnover and Marketcap (Crypto, Equity, FX)_0131.xlsx]All Equity 0131 %!R335C2</stp>
        <stp>MARKET_DATA_OVERRIDE=TURNOVER</stp>
        <stp>CRNCY=USD</stp>
        <stp>START_DATE_OVERRIDE=20170101</stp>
        <stp>END_DATE_OVERRIDE=20180131</stp>
        <tr r="B335" s="15"/>
      </tp>
      <tp>
        <v>57292586.433823541</v>
        <stp/>
        <stp>##V3_BDPV12</stp>
        <stp>ST US Equity</stp>
        <stp>INTERVAL_AVG</stp>
        <stp>[Trading Turnover and Marketcap (Crypto, Equity, FX)_0131.xlsx]All Equity 0131 %!R895C2</stp>
        <stp>MARKET_DATA_OVERRIDE=TURNOVER</stp>
        <stp>CRNCY=USD</stp>
        <stp>START_DATE_OVERRIDE=20170101</stp>
        <stp>END_DATE_OVERRIDE=20180131</stp>
        <tr r="B895" s="15"/>
      </tp>
      <tp>
        <v>107458095.58823529</v>
        <stp/>
        <stp>##V3_BDPV12</stp>
        <stp>CC US Equity</stp>
        <stp>INTERVAL_AVG</stp>
        <stp>[Trading Turnover and Marketcap (Crypto, Equity, FX)_0131.xlsx]All Equity 0131 %!R535C2</stp>
        <stp>MARKET_DATA_OVERRIDE=TURNOVER</stp>
        <stp>CRNCY=USD</stp>
        <stp>START_DATE_OVERRIDE=20170101</stp>
        <stp>END_DATE_OVERRIDE=20180131</stp>
        <tr r="B535" s="15"/>
      </tp>
      <tp>
        <v>171156.74345277</v>
        <stp/>
        <stp>##V3_BDPV12</stp>
        <stp>1288 HK Equity</stp>
        <stp>INTERVAL_AVG</stp>
        <stp>[Trading Turnover and Marketcap (Crypto, Equity, FX)_0131.xlsx]All Equity 0131 %!R747C3</stp>
        <stp>CRNCY=USD</stp>
        <stp>START_DATE_OVERRIDE=20170101</stp>
        <stp>END_DATE_OVERRIDE=20180131</stp>
        <stp>MARKET_DATA_OVERRIDE=RR902</stp>
        <tr r="C747" s="15"/>
      </tp>
      <tp>
        <v>9265202.1855371632</v>
        <stp/>
        <stp>##V3_BDPV12</stp>
        <stp>MF FP Equity</stp>
        <stp>INTERVAL_AVG</stp>
        <stp>[Trading Turnover and Marketcap (Crypto, Equity, FX)_0131.xlsx]All Equity 0131 %!R2080C2</stp>
        <stp>MARKET_DATA_OVERRIDE=TURNOVER</stp>
        <stp>CRNCY=USD</stp>
        <stp>START_DATE_OVERRIDE=20170101</stp>
        <stp>END_DATE_OVERRIDE=20180131</stp>
        <tr r="B2080" s="15"/>
      </tp>
      <tp>
        <v>21335.502909138202</v>
        <stp/>
        <stp>##V3_BDPV12</stp>
        <stp>1211 HK Equity</stp>
        <stp>INTERVAL_AVG</stp>
        <stp>[Trading Turnover and Marketcap (Crypto, Equity, FX)_0131.xlsx]All Equity 0131 %!R927C3</stp>
        <stp>CRNCY=USD</stp>
        <stp>START_DATE_OVERRIDE=20170101</stp>
        <stp>END_DATE_OVERRIDE=20180131</stp>
        <stp>MARKET_DATA_OVERRIDE=RR902</stp>
        <tr r="C927" s="15"/>
      </tp>
      <tp>
        <v>1737775.4952287585</v>
        <stp/>
        <stp>##V3_BDPV12</stp>
        <stp>MCB PK Equity</stp>
        <stp>INTERVAL_AVG</stp>
        <stp>[Trading Turnover and Marketcap (Crypto, Equity, FX)_0131.xlsx]All Equity 0131 %!R2469C2</stp>
        <stp>MARKET_DATA_OVERRIDE=TURNOVER</stp>
        <stp>CRNCY=USD</stp>
        <stp>START_DATE_OVERRIDE=20170101</stp>
        <stp>END_DATE_OVERRIDE=20180131</stp>
        <tr r="B2469" s="15"/>
      </tp>
      <tp>
        <v>146390780.18382344</v>
        <stp/>
        <stp>##V3_BDPV12</stp>
        <stp>CERN US Equity</stp>
        <stp>INTERVAL_AVG</stp>
        <stp>[Trading Turnover and Marketcap (Crypto, Equity, FX)_0131.xlsx]All Equity 0131 %!R378C2</stp>
        <stp>MARKET_DATA_OVERRIDE=TURNOVER</stp>
        <stp>CRNCY=USD</stp>
        <stp>START_DATE_OVERRIDE=20170101</stp>
        <stp>END_DATE_OVERRIDE=20180131</stp>
        <tr r="B378" s="15"/>
      </tp>
      <tp>
        <v>47145898.973854937</v>
        <stp/>
        <stp>##V3_BDPV12</stp>
        <stp>NA CT Equity</stp>
        <stp>INTERVAL_AVG</stp>
        <stp>[Trading Turnover and Marketcap (Crypto, Equity, FX)_0131.xlsx]All Equity 0131 %!R1025C2</stp>
        <stp>MARKET_DATA_OVERRIDE=TURNOVER</stp>
        <stp>CRNCY=USD</stp>
        <stp>START_DATE_OVERRIDE=20170101</stp>
        <stp>END_DATE_OVERRIDE=20180131</stp>
        <tr r="B1025" s="15"/>
      </tp>
      <tp>
        <v>88049.295010971007</v>
        <stp/>
        <stp>##V3_BDPV12</stp>
        <stp>1299 HK Equity</stp>
        <stp>INTERVAL_AVG</stp>
        <stp>[Trading Turnover and Marketcap (Crypto, Equity, FX)_0131.xlsx]All Equity 0131 %!R345C3</stp>
        <stp>CRNCY=USD</stp>
        <stp>START_DATE_OVERRIDE=20170101</stp>
        <stp>END_DATE_OVERRIDE=20180131</stp>
        <stp>MARKET_DATA_OVERRIDE=RR902</stp>
        <tr r="C345" s="15"/>
      </tp>
      <tp>
        <v>33443831.83823527</v>
        <stp/>
        <stp>##V3_BDPV12</stp>
        <stp>IEX US Equity</stp>
        <stp>INTERVAL_AVG</stp>
        <stp>[Trading Turnover and Marketcap (Crypto, Equity, FX)_0131.xlsx]All Equity 0131 %!R1238C2</stp>
        <stp>MARKET_DATA_OVERRIDE=TURNOVER</stp>
        <stp>CRNCY=USD</stp>
        <stp>START_DATE_OVERRIDE=20170101</stp>
        <stp>END_DATE_OVERRIDE=20180131</stp>
        <tr r="B1238" s="15"/>
      </tp>
      <tp>
        <v>16285581.769585436</v>
        <stp/>
        <stp>##V3_BDPV12</stp>
        <stp>VOW GY Equity</stp>
        <stp>INTERVAL_AVG</stp>
        <stp>[Trading Turnover and Marketcap (Crypto, Equity, FX)_0131.xlsx]All Equity 0131 %!R1745C2</stp>
        <stp>MARKET_DATA_OVERRIDE=TURNOVER</stp>
        <stp>CRNCY=USD</stp>
        <stp>START_DATE_OVERRIDE=20170101</stp>
        <stp>END_DATE_OVERRIDE=20180131</stp>
        <tr r="B1745" s="15"/>
      </tp>
      <tp>
        <v>35226.355631528502</v>
        <stp/>
        <stp>##V3_BDPV12</stp>
        <stp>9022 JT Equity</stp>
        <stp>INTERVAL_AVG</stp>
        <stp>[Trading Turnover and Marketcap (Crypto, Equity, FX)_0131.xlsx]All Equity 0131 %!R807C3</stp>
        <stp>CRNCY=USD</stp>
        <stp>START_DATE_OVERRIDE=20170101</stp>
        <stp>END_DATE_OVERRIDE=20180131</stp>
        <stp>MARKET_DATA_OVERRIDE=RR902</stp>
        <tr r="C807" s="15"/>
      </tp>
      <tp>
        <v>22600395.634501159</v>
        <stp/>
        <stp>##V3_BDPV12</stp>
        <stp>VCX AT Equity</stp>
        <stp>INTERVAL_AVG</stp>
        <stp>[Trading Turnover and Marketcap (Crypto, Equity, FX)_0131.xlsx]All Equity 0131 %!R1503C2</stp>
        <stp>MARKET_DATA_OVERRIDE=TURNOVER</stp>
        <stp>CRNCY=USD</stp>
        <stp>START_DATE_OVERRIDE=20170101</stp>
        <stp>END_DATE_OVERRIDE=20180131</stp>
        <tr r="B1503" s="15"/>
      </tp>
      <tp>
        <v>5260847.1479277452</v>
        <stp/>
        <stp>##V3_BDPV12</stp>
        <stp>BTS TB Equity</stp>
        <stp>INTERVAL_AVG</stp>
        <stp>[Trading Turnover and Marketcap (Crypto, Equity, FX)_0131.xlsx]All Equity 0131 %!R2292C2</stp>
        <stp>MARKET_DATA_OVERRIDE=TURNOVER</stp>
        <stp>CRNCY=USD</stp>
        <stp>START_DATE_OVERRIDE=20170101</stp>
        <stp>END_DATE_OVERRIDE=20180131</stp>
        <tr r="B2292" s="15"/>
      </tp>
      <tp>
        <v>10037.859118817596</v>
        <stp/>
        <stp>##V3_BDPV12</stp>
        <stp>4005 JT Equity</stp>
        <stp>INTERVAL_AVG</stp>
        <stp>[Trading Turnover and Marketcap (Crypto, Equity, FX)_0131.xlsx]All Equity 0131 %!R902C3</stp>
        <stp>CRNCY=USD</stp>
        <stp>START_DATE_OVERRIDE=20170101</stp>
        <stp>END_DATE_OVERRIDE=20180131</stp>
        <stp>MARKET_DATA_OVERRIDE=RR902</stp>
        <tr r="C902" s="15"/>
      </tp>
      <tp>
        <v>17627.260711306928</v>
        <stp/>
        <stp>##V3_BDPV12</stp>
        <stp>8053 JT Equity</stp>
        <stp>INTERVAL_AVG</stp>
        <stp>[Trading Turnover and Marketcap (Crypto, Equity, FX)_0131.xlsx]All Equity 0131 %!R912C3</stp>
        <stp>CRNCY=USD</stp>
        <stp>START_DATE_OVERRIDE=20170101</stp>
        <stp>END_DATE_OVERRIDE=20180131</stp>
        <stp>MARKET_DATA_OVERRIDE=RR902</stp>
        <tr r="C912" s="15"/>
      </tp>
      <tp>
        <v>33053.249199899044</v>
        <stp/>
        <stp>##V3_BDPV12</stp>
        <stp>6098 JT Equity</stp>
        <stp>INTERVAL_AVG</stp>
        <stp>[Trading Turnover and Marketcap (Crypto, Equity, FX)_0131.xlsx]All Equity 0131 %!R530C3</stp>
        <stp>CRNCY=USD</stp>
        <stp>START_DATE_OVERRIDE=20170101</stp>
        <stp>END_DATE_OVERRIDE=20180131</stp>
        <stp>MARKET_DATA_OVERRIDE=RR902</stp>
        <tr r="C530" s="15"/>
      </tp>
      <tp>
        <v>61296828.720178284</v>
        <stp/>
        <stp>##V3_BDPV12</stp>
        <stp>HEIA NA Equity</stp>
        <stp>INTERVAL_AVG</stp>
        <stp>[Trading Turnover and Marketcap (Crypto, Equity, FX)_0131.xlsx]All Equity 0131 %!R853C2</stp>
        <stp>MARKET_DATA_OVERRIDE=TURNOVER</stp>
        <stp>CRNCY=USD</stp>
        <stp>START_DATE_OVERRIDE=20170101</stp>
        <stp>END_DATE_OVERRIDE=20180131</stp>
        <tr r="B853" s="15"/>
      </tp>
      <tp>
        <v>14320386.997079121</v>
        <stp/>
        <stp>##V3_BDPV12</stp>
        <stp>SHA GY Equity</stp>
        <stp>INTERVAL_AVG</stp>
        <stp>[Trading Turnover and Marketcap (Crypto, Equity, FX)_0131.xlsx]All Equity 0131 %!R1830C2</stp>
        <stp>MARKET_DATA_OVERRIDE=TURNOVER</stp>
        <stp>CRNCY=USD</stp>
        <stp>START_DATE_OVERRIDE=20170101</stp>
        <stp>END_DATE_OVERRIDE=20180131</stp>
        <tr r="B1830" s="15"/>
      </tp>
      <tp>
        <v>40115.94811422941</v>
        <stp/>
        <stp>##V3_BDPV12</stp>
        <stp>4063 JT Equity</stp>
        <stp>INTERVAL_AVG</stp>
        <stp>[Trading Turnover and Marketcap (Crypto, Equity, FX)_0131.xlsx]All Equity 0131 %!R460C3</stp>
        <stp>CRNCY=USD</stp>
        <stp>START_DATE_OVERRIDE=20170101</stp>
        <stp>END_DATE_OVERRIDE=20180131</stp>
        <stp>MARKET_DATA_OVERRIDE=RR902</stp>
        <tr r="C460" s="15"/>
      </tp>
      <tp>
        <v>44393312.664953664</v>
        <stp/>
        <stp>##V3_BDPV12</stp>
        <stp>ENG SQ Equity</stp>
        <stp>INTERVAL_AVG</stp>
        <stp>[Trading Turnover and Marketcap (Crypto, Equity, FX)_0131.xlsx]All Equity 0131 %!R1052C2</stp>
        <stp>MARKET_DATA_OVERRIDE=TURNOVER</stp>
        <stp>CRNCY=USD</stp>
        <stp>START_DATE_OVERRIDE=20170101</stp>
        <stp>END_DATE_OVERRIDE=20180131</stp>
        <tr r="B1052" s="15"/>
      </tp>
      <tp>
        <v>36699.641293897512</v>
        <stp/>
        <stp>##V3_BDPV12</stp>
        <stp>8058 JT Equity</stp>
        <stp>INTERVAL_AVG</stp>
        <stp>[Trading Turnover and Marketcap (Crypto, Equity, FX)_0131.xlsx]All Equity 0131 %!R516C3</stp>
        <stp>CRNCY=USD</stp>
        <stp>START_DATE_OVERRIDE=20170101</stp>
        <stp>END_DATE_OVERRIDE=20180131</stp>
        <stp>MARKET_DATA_OVERRIDE=RR902</stp>
        <tr r="C516" s="15"/>
      </tp>
      <tp>
        <v>125344603.60294119</v>
        <stp/>
        <stp>##V3_BDPV12</stp>
        <stp>MRVL US Equity</stp>
        <stp>INTERVAL_AVG</stp>
        <stp>[Trading Turnover and Marketcap (Crypto, Equity, FX)_0131.xlsx]All Equity 0131 %!R456C2</stp>
        <stp>MARKET_DATA_OVERRIDE=TURNOVER</stp>
        <stp>CRNCY=USD</stp>
        <stp>START_DATE_OVERRIDE=20170101</stp>
        <stp>END_DATE_OVERRIDE=20180131</stp>
        <tr r="B456" s="15"/>
      </tp>
      <tp>
        <v>54066120.43840012</v>
        <stp/>
        <stp>##V3_BDPV12</stp>
        <stp>RI FP Equity</stp>
        <stp>INTERVAL_AVG</stp>
        <stp>[Trading Turnover and Marketcap (Crypto, Equity, FX)_0131.xlsx]All Equity 0131 %!R935C2</stp>
        <stp>MARKET_DATA_OVERRIDE=TURNOVER</stp>
        <stp>CRNCY=USD</stp>
        <stp>START_DATE_OVERRIDE=20170101</stp>
        <stp>END_DATE_OVERRIDE=20180131</stp>
        <tr r="B935" s="15"/>
      </tp>
      <tp>
        <v>23705.747363030976</v>
        <stp/>
        <stp>##V3_BDPV12</stp>
        <stp>8035 JT Equity</stp>
        <stp>INTERVAL_AVG</stp>
        <stp>[Trading Turnover and Marketcap (Crypto, Equity, FX)_0131.xlsx]All Equity 0131 %!R260C3</stp>
        <stp>CRNCY=USD</stp>
        <stp>START_DATE_OVERRIDE=20170101</stp>
        <stp>END_DATE_OVERRIDE=20180131</stp>
        <stp>MARKET_DATA_OVERRIDE=RR902</stp>
        <tr r="C260" s="15"/>
      </tp>
      <tp>
        <v>50757702.513336077</v>
        <stp/>
        <stp>##V3_BDPV12</stp>
        <stp>FR FP Equity</stp>
        <stp>INTERVAL_AVG</stp>
        <stp>[Trading Turnover and Marketcap (Crypto, Equity, FX)_0131.xlsx]All Equity 0131 %!R975C2</stp>
        <stp>MARKET_DATA_OVERRIDE=TURNOVER</stp>
        <stp>CRNCY=USD</stp>
        <stp>START_DATE_OVERRIDE=20170101</stp>
        <stp>END_DATE_OVERRIDE=20180131</stp>
        <tr r="B975" s="15"/>
      </tp>
      <tp>
        <v>114000226.90735547</v>
        <stp/>
        <stp>##V3_BDPV12</stp>
        <stp>OR FP Equity</stp>
        <stp>INTERVAL_AVG</stp>
        <stp>[Trading Turnover and Marketcap (Crypto, Equity, FX)_0131.xlsx]All Equity 0131 %!R505C2</stp>
        <stp>MARKET_DATA_OVERRIDE=TURNOVER</stp>
        <stp>CRNCY=USD</stp>
        <stp>START_DATE_OVERRIDE=20170101</stp>
        <stp>END_DATE_OVERRIDE=20180131</stp>
        <tr r="B505" s="15"/>
      </tp>
      <tp>
        <v>28453701.693538185</v>
        <stp/>
        <stp>##V3_BDPV12</stp>
        <stp>BKT SQ Equity</stp>
        <stp>INTERVAL_AVG</stp>
        <stp>[Trading Turnover and Marketcap (Crypto, Equity, FX)_0131.xlsx]All Equity 0131 %!R1335C2</stp>
        <stp>MARKET_DATA_OVERRIDE=TURNOVER</stp>
        <stp>CRNCY=USD</stp>
        <stp>START_DATE_OVERRIDE=20170101</stp>
        <stp>END_DATE_OVERRIDE=20180131</stp>
        <tr r="B1335" s="15"/>
      </tp>
      <tp>
        <v>13447.64278161861</v>
        <stp/>
        <stp>##V3_BDPV12</stp>
        <stp>7011 JT Equity</stp>
        <stp>INTERVAL_AVG</stp>
        <stp>[Trading Turnover and Marketcap (Crypto, Equity, FX)_0131.xlsx]All Equity 0131 %!R799C3</stp>
        <stp>CRNCY=USD</stp>
        <stp>START_DATE_OVERRIDE=20170101</stp>
        <stp>END_DATE_OVERRIDE=20180131</stp>
        <stp>MARKET_DATA_OVERRIDE=RR902</stp>
        <tr r="C799" s="15"/>
      </tp>
      <tp>
        <v>26115.909785705695</v>
        <stp/>
        <stp>##V3_BDPV12</stp>
        <stp>8001 JT Equity</stp>
        <stp>INTERVAL_AVG</stp>
        <stp>[Trading Turnover and Marketcap (Crypto, Equity, FX)_0131.xlsx]All Equity 0131 %!R702C3</stp>
        <stp>CRNCY=USD</stp>
        <stp>START_DATE_OVERRIDE=20170101</stp>
        <stp>END_DATE_OVERRIDE=20180131</stp>
        <stp>MARKET_DATA_OVERRIDE=RR902</stp>
        <tr r="C702" s="15"/>
      </tp>
      <tp>
        <v>36464.055528165896</v>
        <stp/>
        <stp>##V3_BDPV12</stp>
        <stp>9020 JT Equity</stp>
        <stp>INTERVAL_AVG</stp>
        <stp>[Trading Turnover and Marketcap (Crypto, Equity, FX)_0131.xlsx]All Equity 0131 %!R765C3</stp>
        <stp>CRNCY=USD</stp>
        <stp>START_DATE_OVERRIDE=20170101</stp>
        <stp>END_DATE_OVERRIDE=20180131</stp>
        <stp>MARKET_DATA_OVERRIDE=RR902</stp>
        <tr r="C765" s="15"/>
      </tp>
      <tp>
        <v>16126.766816952342</v>
        <stp/>
        <stp>##V3_BDPV12</stp>
        <stp>5020 JT Equity</stp>
        <stp>INTERVAL_AVG</stp>
        <stp>[Trading Turnover and Marketcap (Crypto, Equity, FX)_0131.xlsx]All Equity 0131 %!R746C3</stp>
        <stp>CRNCY=USD</stp>
        <stp>START_DATE_OVERRIDE=20170101</stp>
        <stp>END_DATE_OVERRIDE=20180131</stp>
        <stp>MARKET_DATA_OVERRIDE=RR902</stp>
        <tr r="C746" s="15"/>
      </tp>
      <tp>
        <v>26593.654540954336</v>
        <stp/>
        <stp>##V3_BDPV12</stp>
        <stp>8031 JT Equity</stp>
        <stp>INTERVAL_AVG</stp>
        <stp>[Trading Turnover and Marketcap (Crypto, Equity, FX)_0131.xlsx]All Equity 0131 %!R647C3</stp>
        <stp>CRNCY=USD</stp>
        <stp>START_DATE_OVERRIDE=20170101</stp>
        <stp>END_DATE_OVERRIDE=20180131</stp>
        <stp>MARKET_DATA_OVERRIDE=RR902</stp>
        <tr r="C647" s="15"/>
      </tp>
      <tp>
        <v>49282121.482212327</v>
        <stp/>
        <stp>##V3_BDPV12</stp>
        <stp>ASSAB SS Equity</stp>
        <stp>INTERVAL_AVG</stp>
        <stp>[Trading Turnover and Marketcap (Crypto, Equity, FX)_0131.xlsx]All Equity 0131 %!R999C2</stp>
        <stp>MARKET_DATA_OVERRIDE=TURNOVER</stp>
        <stp>CRNCY=USD</stp>
        <stp>START_DATE_OVERRIDE=20170101</stp>
        <stp>END_DATE_OVERRIDE=20180131</stp>
        <tr r="B999" s="15"/>
      </tp>
      <tp>
        <v>7566087.7892916715</v>
        <stp/>
        <stp>##V3_BDPV12</stp>
        <stp>SAPE MK Equity</stp>
        <stp>INTERVAL_AVG</stp>
        <stp>[Trading Turnover and Marketcap (Crypto, Equity, FX)_0131.xlsx]All Equity 0131 %!R2169C2</stp>
        <stp>MARKET_DATA_OVERRIDE=TURNOVER</stp>
        <stp>CRNCY=USD</stp>
        <stp>START_DATE_OVERRIDE=20170101</stp>
        <stp>END_DATE_OVERRIDE=20180131</stp>
        <tr r="B2169" s="15"/>
      </tp>
      <tp>
        <v>1227311.1820700935</v>
        <stp/>
        <stp>##V3_BDPV12</stp>
        <stp>UMWH MK Equity</stp>
        <stp>INTERVAL_AVG</stp>
        <stp>[Trading Turnover and Marketcap (Crypto, Equity, FX)_0131.xlsx]All Equity 0131 %!R2485C2</stp>
        <stp>MARKET_DATA_OVERRIDE=TURNOVER</stp>
        <stp>CRNCY=USD</stp>
        <stp>START_DATE_OVERRIDE=20170101</stp>
        <stp>END_DATE_OVERRIDE=20180131</stp>
        <tr r="B2485" s="15"/>
      </tp>
      <tp>
        <v>22811114.579063199</v>
        <stp/>
        <stp>##V3_BDPV12</stp>
        <stp>BIRG ID Equity</stp>
        <stp>INTERVAL_AVG</stp>
        <stp>[Trading Turnover and Marketcap (Crypto, Equity, FX)_0131.xlsx]All Equity 0131 %!R1495C2</stp>
        <stp>MARKET_DATA_OVERRIDE=TURNOVER</stp>
        <stp>CRNCY=USD</stp>
        <stp>START_DATE_OVERRIDE=20170101</stp>
        <stp>END_DATE_OVERRIDE=20180131</stp>
        <tr r="B1495" s="15"/>
      </tp>
      <tp>
        <v>44044988.59644118</v>
        <stp/>
        <stp>##V3_BDPV12</stp>
        <stp>VEDL IS Equity</stp>
        <stp>INTERVAL_AVG</stp>
        <stp>[Trading Turnover and Marketcap (Crypto, Equity, FX)_0131.xlsx]All Equity 0131 %!R1059C2</stp>
        <stp>MARKET_DATA_OVERRIDE=TURNOVER</stp>
        <stp>CRNCY=USD</stp>
        <stp>START_DATE_OVERRIDE=20170101</stp>
        <stp>END_DATE_OVERRIDE=20180131</stp>
        <tr r="B1059" s="15"/>
      </tp>
      <tp>
        <v>6420004.5321873883</v>
        <stp/>
        <stp>##V3_BDPV12</stp>
        <stp>NICE IT Equity</stp>
        <stp>INTERVAL_AVG</stp>
        <stp>[Trading Turnover and Marketcap (Crypto, Equity, FX)_0131.xlsx]All Equity 0131 %!R2235C2</stp>
        <stp>MARKET_DATA_OVERRIDE=TURNOVER</stp>
        <stp>CRNCY=USD</stp>
        <stp>START_DATE_OVERRIDE=20170101</stp>
        <stp>END_DATE_OVERRIDE=20180131</stp>
        <tr r="B2235" s="15"/>
      </tp>
      <tp>
        <v>20805872.659734458</v>
        <stp/>
        <stp>##V3_BDPV12</stp>
        <stp>ONGC IS Equity</stp>
        <stp>INTERVAL_AVG</stp>
        <stp>[Trading Turnover and Marketcap (Crypto, Equity, FX)_0131.xlsx]All Equity 0131 %!R1572C2</stp>
        <stp>MARKET_DATA_OVERRIDE=TURNOVER</stp>
        <stp>CRNCY=USD</stp>
        <stp>START_DATE_OVERRIDE=20170101</stp>
        <stp>END_DATE_OVERRIDE=20180131</stp>
        <tr r="B1572" s="15"/>
      </tp>
      <tp>
        <v>7272185.8694135472</v>
        <stp/>
        <stp>##V3_BDPV12</stp>
        <stp>PIEL IS Equity</stp>
        <stp>INTERVAL_AVG</stp>
        <stp>[Trading Turnover and Marketcap (Crypto, Equity, FX)_0131.xlsx]All Equity 0131 %!R2185C2</stp>
        <stp>MARKET_DATA_OVERRIDE=TURNOVER</stp>
        <stp>CRNCY=USD</stp>
        <stp>START_DATE_OVERRIDE=20170101</stp>
        <stp>END_DATE_OVERRIDE=20180131</stp>
        <tr r="B2185" s="15"/>
      </tp>
      <tp>
        <v>38361653.653965734</v>
        <stp/>
        <stp>##V3_BDPV12</stp>
        <stp>AMXL MM Equity</stp>
        <stp>INTERVAL_AVG</stp>
        <stp>[Trading Turnover and Marketcap (Crypto, Equity, FX)_0131.xlsx]All Equity 0131 %!R1135C2</stp>
        <stp>MARKET_DATA_OVERRIDE=TURNOVER</stp>
        <stp>CRNCY=USD</stp>
        <stp>START_DATE_OVERRIDE=20170101</stp>
        <stp>END_DATE_OVERRIDE=20180131</stp>
        <tr r="B1135" s="15"/>
      </tp>
      <tp>
        <v>651870.87050445995</v>
        <stp/>
        <stp>##V3_BDPV12</stp>
        <stp>HLFG MK Equity</stp>
        <stp>INTERVAL_AVG</stp>
        <stp>[Trading Turnover and Marketcap (Crypto, Equity, FX)_0131.xlsx]All Equity 0131 %!R2494C2</stp>
        <stp>MARKET_DATA_OVERRIDE=TURNOVER</stp>
        <stp>CRNCY=USD</stp>
        <stp>START_DATE_OVERRIDE=20170101</stp>
        <stp>END_DATE_OVERRIDE=20180131</stp>
        <tr r="B2494" s="15"/>
      </tp>
      <tp>
        <v>12344132.680041943</v>
        <stp/>
        <stp>##V3_BDPV12</stp>
        <stp>BEZQ IT Equity</stp>
        <stp>INTERVAL_AVG</stp>
        <stp>[Trading Turnover and Marketcap (Crypto, Equity, FX)_0131.xlsx]All Equity 0131 %!R1929C2</stp>
        <stp>MARKET_DATA_OVERRIDE=TURNOVER</stp>
        <stp>CRNCY=USD</stp>
        <stp>START_DATE_OVERRIDE=20170101</stp>
        <stp>END_DATE_OVERRIDE=20180131</stp>
        <tr r="B1929" s="15"/>
      </tp>
      <tp>
        <v>36114112.297490411</v>
        <stp/>
        <stp>##V3_BDPV12</stp>
        <stp>BLND LN Equity</stp>
        <stp>INTERVAL_AVG</stp>
        <stp>[Trading Turnover and Marketcap (Crypto, Equity, FX)_0131.xlsx]All Equity 0131 %!R1185C2</stp>
        <stp>MARKET_DATA_OVERRIDE=TURNOVER</stp>
        <stp>CRNCY=USD</stp>
        <stp>START_DATE_OVERRIDE=20170101</stp>
        <stp>END_DATE_OVERRIDE=20180131</stp>
        <tr r="B1185" s="15"/>
      </tp>
      <tp>
        <v>26238524.658160456</v>
        <stp/>
        <stp>##V3_BDPV12</stp>
        <stp>SMIN LN Equity</stp>
        <stp>INTERVAL_AVG</stp>
        <stp>[Trading Turnover and Marketcap (Crypto, Equity, FX)_0131.xlsx]All Equity 0131 %!R1394C2</stp>
        <stp>MARKET_DATA_OVERRIDE=TURNOVER</stp>
        <stp>CRNCY=USD</stp>
        <stp>START_DATE_OVERRIDE=20170101</stp>
        <stp>END_DATE_OVERRIDE=20180131</stp>
        <tr r="B1394" s="15"/>
      </tp>
      <tp>
        <v>10883.872269409672</v>
        <stp/>
        <stp>##V3_BDPV12</stp>
        <stp>83 HK Equity</stp>
        <stp>INTERVAL_AVG</stp>
        <stp>[Trading Turnover and Marketcap (Crypto, Equity, FX)_0131.xlsx]All Equity 0131 %!R2156C3</stp>
        <stp>CRNCY=USD</stp>
        <stp>START_DATE_OVERRIDE=20170101</stp>
        <stp>END_DATE_OVERRIDE=20180131</stp>
        <stp>MARKET_DATA_OVERRIDE=RR902</stp>
        <tr r="C2156" s="15"/>
      </tp>
      <tp>
        <v>4739428.9674945213</v>
        <stp/>
        <stp>##V3_BDPV12</stp>
        <stp>CML SJ Equity</stp>
        <stp>INTERVAL_AVG</stp>
        <stp>[Trading Turnover and Marketcap (Crypto, Equity, FX)_0131.xlsx]All Equity 0131 %!R2327C2</stp>
        <stp>MARKET_DATA_OVERRIDE=TURNOVER</stp>
        <stp>CRNCY=USD</stp>
        <stp>START_DATE_OVERRIDE=20170101</stp>
        <stp>END_DATE_OVERRIDE=20180131</stp>
        <tr r="B2327" s="15"/>
      </tp>
      <tp>
        <v>78227235.000000075</v>
        <stp/>
        <stp>##V3_BDPV12</stp>
        <stp>MLCO US Equity</stp>
        <stp>INTERVAL_AVG</stp>
        <stp>[Trading Turnover and Marketcap (Crypto, Equity, FX)_0131.xlsx]All Equity 0131 %!R715C2</stp>
        <stp>MARKET_DATA_OVERRIDE=TURNOVER</stp>
        <stp>CRNCY=USD</stp>
        <stp>START_DATE_OVERRIDE=20170101</stp>
        <stp>END_DATE_OVERRIDE=20180131</stp>
        <tr r="B715" s="15"/>
      </tp>
      <tp>
        <v>179343700.62499994</v>
        <stp/>
        <stp>##V3_BDPV12</stp>
        <stp>ALGN US Equity</stp>
        <stp>INTERVAL_AVG</stp>
        <stp>[Trading Turnover and Marketcap (Crypto, Equity, FX)_0131.xlsx]All Equity 0131 %!R289C2</stp>
        <stp>MARKET_DATA_OVERRIDE=TURNOVER</stp>
        <stp>CRNCY=USD</stp>
        <stp>START_DATE_OVERRIDE=20170101</stp>
        <stp>END_DATE_OVERRIDE=20180131</stp>
        <tr r="B289" s="15"/>
      </tp>
      <tp>
        <v>126332453.27205881</v>
        <stp/>
        <stp>##V3_BDPV12</stp>
        <stp>KLAC US Equity</stp>
        <stp>INTERVAL_AVG</stp>
        <stp>[Trading Turnover and Marketcap (Crypto, Equity, FX)_0131.xlsx]All Equity 0131 %!R453C2</stp>
        <stp>MARKET_DATA_OVERRIDE=TURNOVER</stp>
        <stp>CRNCY=USD</stp>
        <stp>START_DATE_OVERRIDE=20170101</stp>
        <stp>END_DATE_OVERRIDE=20180131</stp>
        <tr r="B453" s="15"/>
      </tp>
      <tp>
        <v>8461386.4875024818</v>
        <stp/>
        <stp>##V3_BDPV12</stp>
        <stp>TTS AT Equity</stp>
        <stp>INTERVAL_AVG</stp>
        <stp>[Trading Turnover and Marketcap (Crypto, Equity, FX)_0131.xlsx]All Equity 0131 %!R2122C2</stp>
        <stp>MARKET_DATA_OVERRIDE=TURNOVER</stp>
        <stp>CRNCY=USD</stp>
        <stp>START_DATE_OVERRIDE=20170101</stp>
        <stp>END_DATE_OVERRIDE=20180131</stp>
        <tr r="B2122" s="15"/>
      </tp>
      <tp>
        <v>21707730.420249917</v>
        <stp/>
        <stp>##V3_BDPV12</stp>
        <stp>BID SJ Equity</stp>
        <stp>INTERVAL_AVG</stp>
        <stp>[Trading Turnover and Marketcap (Crypto, Equity, FX)_0131.xlsx]All Equity 0131 %!R1536C2</stp>
        <stp>MARKET_DATA_OVERRIDE=TURNOVER</stp>
        <stp>CRNCY=USD</stp>
        <stp>START_DATE_OVERRIDE=20170101</stp>
        <stp>END_DATE_OVERRIDE=20180131</stp>
        <tr r="B1536" s="15"/>
      </tp>
      <tp>
        <v>30732581.283778138</v>
        <stp/>
        <stp>##V3_BDPV12</stp>
        <stp>FM CT Equity</stp>
        <stp>INTERVAL_AVG</stp>
        <stp>[Trading Turnover and Marketcap (Crypto, Equity, FX)_0131.xlsx]All Equity 0131 %!R1286C2</stp>
        <stp>MARKET_DATA_OVERRIDE=TURNOVER</stp>
        <stp>CRNCY=USD</stp>
        <stp>START_DATE_OVERRIDE=20170101</stp>
        <stp>END_DATE_OVERRIDE=20180131</stp>
        <tr r="B1286" s="15"/>
      </tp>
      <tp>
        <v>35188172.528015852</v>
        <stp/>
        <stp>##V3_BDPV12</stp>
        <stp>SUN AT Equity</stp>
        <stp>INTERVAL_AVG</stp>
        <stp>[Trading Turnover and Marketcap (Crypto, Equity, FX)_0131.xlsx]All Equity 0131 %!R1205C2</stp>
        <stp>MARKET_DATA_OVERRIDE=TURNOVER</stp>
        <stp>CRNCY=USD</stp>
        <stp>START_DATE_OVERRIDE=20170101</stp>
        <stp>END_DATE_OVERRIDE=20180131</stp>
        <tr r="B1205" s="15"/>
      </tp>
      <tp>
        <v>65221589.301470615</v>
        <stp/>
        <stp>##V3_BDPV12</stp>
        <stp>NI US Equity</stp>
        <stp>INTERVAL_AVG</stp>
        <stp>[Trading Turnover and Marketcap (Crypto, Equity, FX)_0131.xlsx]All Equity 0131 %!R816C2</stp>
        <stp>MARKET_DATA_OVERRIDE=TURNOVER</stp>
        <stp>CRNCY=USD</stp>
        <stp>START_DATE_OVERRIDE=20170101</stp>
        <stp>END_DATE_OVERRIDE=20180131</stp>
        <tr r="B816" s="15"/>
      </tp>
      <tp>
        <v>139392021.17647052</v>
        <stp/>
        <stp>##V3_BDPV12</stp>
        <stp>CF US Equity</stp>
        <stp>INTERVAL_AVG</stp>
        <stp>[Trading Turnover and Marketcap (Crypto, Equity, FX)_0131.xlsx]All Equity 0131 %!R406C2</stp>
        <stp>MARKET_DATA_OVERRIDE=TURNOVER</stp>
        <stp>CRNCY=USD</stp>
        <stp>START_DATE_OVERRIDE=20170101</stp>
        <stp>END_DATE_OVERRIDE=20180131</stp>
        <tr r="B406" s="15"/>
      </tp>
      <tp>
        <v>94660727.794117674</v>
        <stp/>
        <stp>##V3_BDPV12</stp>
        <stp>ES US Equity</stp>
        <stp>INTERVAL_AVG</stp>
        <stp>[Trading Turnover and Marketcap (Crypto, Equity, FX)_0131.xlsx]All Equity 0131 %!R616C2</stp>
        <stp>MARKET_DATA_OVERRIDE=TURNOVER</stp>
        <stp>CRNCY=USD</stp>
        <stp>START_DATE_OVERRIDE=20170101</stp>
        <stp>END_DATE_OVERRIDE=20180131</stp>
        <tr r="B616" s="15"/>
      </tp>
      <tp>
        <v>36575784.234140538</v>
        <stp/>
        <stp>##V3_BDPV12</stp>
        <stp>LR FP Equity</stp>
        <stp>INTERVAL_AVG</stp>
        <stp>[Trading Turnover and Marketcap (Crypto, Equity, FX)_0131.xlsx]All Equity 0131 %!R1173C2</stp>
        <stp>MARKET_DATA_OVERRIDE=TURNOVER</stp>
        <stp>CRNCY=USD</stp>
        <stp>START_DATE_OVERRIDE=20170101</stp>
        <stp>END_DATE_OVERRIDE=20180131</stp>
        <tr r="B1173" s="15"/>
      </tp>
      <tp>
        <v>9790372.3101632707</v>
        <stp/>
        <stp>##V3_BDPV12</stp>
        <stp>GFI SJ Equity</stp>
        <stp>INTERVAL_AVG</stp>
        <stp>[Trading Turnover and Marketcap (Crypto, Equity, FX)_0131.xlsx]All Equity 0131 %!R2063C2</stp>
        <stp>MARKET_DATA_OVERRIDE=TURNOVER</stp>
        <stp>CRNCY=USD</stp>
        <stp>START_DATE_OVERRIDE=20170101</stp>
        <stp>END_DATE_OVERRIDE=20180131</stp>
        <tr r="B2063" s="15"/>
      </tp>
      <tp>
        <v>130130443.05147062</v>
        <stp/>
        <stp>##V3_BDPV12</stp>
        <stp>HBAN US Equity</stp>
        <stp>INTERVAL_AVG</stp>
        <stp>[Trading Turnover and Marketcap (Crypto, Equity, FX)_0131.xlsx]All Equity 0131 %!R440C2</stp>
        <stp>MARKET_DATA_OVERRIDE=TURNOVER</stp>
        <stp>CRNCY=USD</stp>
        <stp>START_DATE_OVERRIDE=20170101</stp>
        <stp>END_DATE_OVERRIDE=20180131</stp>
        <tr r="B440" s="15"/>
      </tp>
      <tp>
        <v>10884287.645837817</v>
        <stp/>
        <stp>##V3_BDPV12</stp>
        <stp>SPR GY Equity</stp>
        <stp>INTERVAL_AVG</stp>
        <stp>[Trading Turnover and Marketcap (Crypto, Equity, FX)_0131.xlsx]All Equity 0131 %!R2003C2</stp>
        <stp>MARKET_DATA_OVERRIDE=TURNOVER</stp>
        <stp>CRNCY=USD</stp>
        <stp>START_DATE_OVERRIDE=20170101</stp>
        <stp>END_DATE_OVERRIDE=20180131</stp>
        <tr r="B2003" s="15"/>
      </tp>
      <tp>
        <v>21315.000735812893</v>
        <stp/>
        <stp>##V3_BDPV12</stp>
        <stp>6326 JT Equity</stp>
        <stp>INTERVAL_AVG</stp>
        <stp>[Trading Turnover and Marketcap (Crypto, Equity, FX)_0131.xlsx]All Equity 0131 %!R863C3</stp>
        <stp>CRNCY=USD</stp>
        <stp>START_DATE_OVERRIDE=20170101</stp>
        <stp>END_DATE_OVERRIDE=20180131</stp>
        <stp>MARKET_DATA_OVERRIDE=RR902</stp>
        <tr r="C863" s="15"/>
      </tp>
      <tp>
        <v>46404071.957696863</v>
        <stp/>
        <stp>##V3_BDPV12</stp>
        <stp>QBE AT Equity</stp>
        <stp>INTERVAL_AVG</stp>
        <stp>[Trading Turnover and Marketcap (Crypto, Equity, FX)_0131.xlsx]All Equity 0131 %!R1037C2</stp>
        <stp>MARKET_DATA_OVERRIDE=TURNOVER</stp>
        <stp>CRNCY=USD</stp>
        <stp>START_DATE_OVERRIDE=20170101</stp>
        <stp>END_DATE_OVERRIDE=20180131</stp>
        <tr r="B1037" s="15"/>
      </tp>
      <tp>
        <v>13787.413756523072</v>
        <stp/>
        <stp>##V3_BDPV12</stp>
        <stp>4324 JT Equity</stp>
        <stp>INTERVAL_AVG</stp>
        <stp>[Trading Turnover and Marketcap (Crypto, Equity, FX)_0131.xlsx]All Equity 0131 %!R952C3</stp>
        <stp>CRNCY=USD</stp>
        <stp>START_DATE_OVERRIDE=20170101</stp>
        <stp>END_DATE_OVERRIDE=20180131</stp>
        <stp>MARKET_DATA_OVERRIDE=RR902</stp>
        <tr r="C952" s="15"/>
      </tp>
      <tp>
        <v>14239.00254109139</v>
        <stp/>
        <stp>##V3_BDPV12</stp>
        <stp>8309 JT Equity</stp>
        <stp>INTERVAL_AVG</stp>
        <stp>[Trading Turnover and Marketcap (Crypto, Equity, FX)_0131.xlsx]All Equity 0131 %!R879C3</stp>
        <stp>CRNCY=USD</stp>
        <stp>START_DATE_OVERRIDE=20170101</stp>
        <stp>END_DATE_OVERRIDE=20180131</stp>
        <stp>MARKET_DATA_OVERRIDE=RR902</stp>
        <tr r="C879" s="15"/>
      </tp>
      <tp>
        <v>40736350.688937075</v>
        <stp/>
        <stp>##V3_BDPV12</stp>
        <stp>ACS SQ Equity</stp>
        <stp>INTERVAL_AVG</stp>
        <stp>[Trading Turnover and Marketcap (Crypto, Equity, FX)_0131.xlsx]All Equity 0131 %!R1105C2</stp>
        <stp>MARKET_DATA_OVERRIDE=TURNOVER</stp>
        <stp>CRNCY=USD</stp>
        <stp>START_DATE_OVERRIDE=20170101</stp>
        <stp>END_DATE_OVERRIDE=20180131</stp>
        <tr r="B1105" s="15"/>
      </tp>
      <tp>
        <v>36047.232872133485</v>
        <stp/>
        <stp>##V3_BDPV12</stp>
        <stp>3382 JT Equity</stp>
        <stp>INTERVAL_AVG</stp>
        <stp>[Trading Turnover and Marketcap (Crypto, Equity, FX)_0131.xlsx]All Equity 0131 %!R636C3</stp>
        <stp>CRNCY=USD</stp>
        <stp>START_DATE_OVERRIDE=20170101</stp>
        <stp>END_DATE_OVERRIDE=20180131</stp>
        <stp>MARKET_DATA_OVERRIDE=RR902</stp>
        <tr r="C636" s="15"/>
      </tp>
      <tp>
        <v>21257031.51687615</v>
        <stp/>
        <stp>##V3_BDPV12</stp>
        <stp>UBI FP Equity</stp>
        <stp>INTERVAL_AVG</stp>
        <stp>[Trading Turnover and Marketcap (Crypto, Equity, FX)_0131.xlsx]All Equity 0131 %!R1554C2</stp>
        <stp>MARKET_DATA_OVERRIDE=TURNOVER</stp>
        <stp>CRNCY=USD</stp>
        <stp>START_DATE_OVERRIDE=20170101</stp>
        <stp>END_DATE_OVERRIDE=20180131</stp>
        <tr r="B1554" s="15"/>
      </tp>
      <tp>
        <v>23143208.18233012</v>
        <stp/>
        <stp>##V3_BDPV12</stp>
        <stp>CPF TB Equity</stp>
        <stp>INTERVAL_AVG</stp>
        <stp>[Trading Turnover and Marketcap (Crypto, Equity, FX)_0131.xlsx]All Equity 0131 %!R1480C2</stp>
        <stp>MARKET_DATA_OVERRIDE=TURNOVER</stp>
        <stp>CRNCY=USD</stp>
        <stp>START_DATE_OVERRIDE=20170101</stp>
        <stp>END_DATE_OVERRIDE=20180131</stp>
        <tr r="B1480" s="15"/>
      </tp>
      <tp>
        <v>164080455.9926469</v>
        <stp/>
        <stp>##V3_BDPV12</stp>
        <stp>APTV US Equity</stp>
        <stp>INTERVAL_AVG</stp>
        <stp>[Trading Turnover and Marketcap (Crypto, Equity, FX)_0131.xlsx]All Equity 0131 %!R329C2</stp>
        <stp>MARKET_DATA_OVERRIDE=TURNOVER</stp>
        <stp>CRNCY=USD</stp>
        <stp>START_DATE_OVERRIDE=20170101</stp>
        <stp>END_DATE_OVERRIDE=20180131</stp>
        <tr r="B329" s="15"/>
      </tp>
      <tp>
        <v>55289.740650180349</v>
        <stp/>
        <stp>##V3_BDPV12</stp>
        <stp>8316 JT Equity</stp>
        <stp>INTERVAL_AVG</stp>
        <stp>[Trading Turnover and Marketcap (Crypto, Equity, FX)_0131.xlsx]All Equity 0131 %!R142C3</stp>
        <stp>CRNCY=USD</stp>
        <stp>START_DATE_OVERRIDE=20170101</stp>
        <stp>END_DATE_OVERRIDE=20180131</stp>
        <stp>MARKET_DATA_OVERRIDE=RR902</stp>
        <tr r="C142" s="15"/>
      </tp>
      <tp>
        <v>30612.673861388328</v>
        <stp/>
        <stp>##V3_BDPV12</stp>
        <stp>6367 JT Equity</stp>
        <stp>INTERVAL_AVG</stp>
        <stp>[Trading Turnover and Marketcap (Crypto, Equity, FX)_0131.xlsx]All Equity 0131 %!R638C3</stp>
        <stp>CRNCY=USD</stp>
        <stp>START_DATE_OVERRIDE=20170101</stp>
        <stp>END_DATE_OVERRIDE=20180131</stp>
        <stp>MARKET_DATA_OVERRIDE=RR902</stp>
        <tr r="C638" s="15"/>
      </tp>
      <tp>
        <v>96580024.888654217</v>
        <stp/>
        <stp>##V3_BDPV12</stp>
        <stp>AI FP Equity</stp>
        <stp>INTERVAL_AVG</stp>
        <stp>[Trading Turnover and Marketcap (Crypto, Equity, FX)_0131.xlsx]All Equity 0131 %!R606C2</stp>
        <stp>MARKET_DATA_OVERRIDE=TURNOVER</stp>
        <stp>CRNCY=USD</stp>
        <stp>START_DATE_OVERRIDE=20170101</stp>
        <stp>END_DATE_OVERRIDE=20180131</stp>
        <tr r="B606" s="15"/>
      </tp>
      <tp>
        <v>103079738.82352944</v>
        <stp/>
        <stp>##V3_BDPV12</stp>
        <stp>NTRS US Equity</stp>
        <stp>INTERVAL_AVG</stp>
        <stp>[Trading Turnover and Marketcap (Crypto, Equity, FX)_0131.xlsx]All Equity 0131 %!R556C2</stp>
        <stp>MARKET_DATA_OVERRIDE=TURNOVER</stp>
        <stp>CRNCY=USD</stp>
        <stp>START_DATE_OVERRIDE=20170101</stp>
        <stp>END_DATE_OVERRIDE=20180131</stp>
        <tr r="B556" s="15"/>
      </tp>
      <tp>
        <v>17794860.502563804</v>
        <stp/>
        <stp>##V3_BDPV12</stp>
        <stp>POW CT Equity</stp>
        <stp>INTERVAL_AVG</stp>
        <stp>[Trading Turnover and Marketcap (Crypto, Equity, FX)_0131.xlsx]All Equity 0131 %!R1684C2</stp>
        <stp>MARKET_DATA_OVERRIDE=TURNOVER</stp>
        <stp>CRNCY=USD</stp>
        <stp>START_DATE_OVERRIDE=20170101</stp>
        <stp>END_DATE_OVERRIDE=20180131</stp>
        <tr r="B1684" s="15"/>
      </tp>
      <tp>
        <v>12514.213800935779</v>
        <stp/>
        <stp>##V3_BDPV12</stp>
        <stp>8308 JT Equity</stp>
        <stp>INTERVAL_AVG</stp>
        <stp>[Trading Turnover and Marketcap (Crypto, Equity, FX)_0131.xlsx]All Equity 0131 %!R786C3</stp>
        <stp>CRNCY=USD</stp>
        <stp>START_DATE_OVERRIDE=20170101</stp>
        <stp>END_DATE_OVERRIDE=20180131</stp>
        <stp>MARKET_DATA_OVERRIDE=RR902</stp>
        <tr r="C786" s="15"/>
      </tp>
      <tp>
        <v>184511271.57234779</v>
        <stp/>
        <stp>##V3_BDPV12</stp>
        <stp>TD CT Equity</stp>
        <stp>INTERVAL_AVG</stp>
        <stp>[Trading Turnover and Marketcap (Crypto, Equity, FX)_0131.xlsx]All Equity 0131 %!R276C2</stp>
        <stp>MARKET_DATA_OVERRIDE=TURNOVER</stp>
        <stp>CRNCY=USD</stp>
        <stp>START_DATE_OVERRIDE=20170101</stp>
        <stp>END_DATE_OVERRIDE=20180131</stp>
        <tr r="B276" s="15"/>
      </tp>
      <tp>
        <v>85222961.496604398</v>
        <stp/>
        <stp>##V3_BDPV12</stp>
        <stp>SU CT Equity</stp>
        <stp>INTERVAL_AVG</stp>
        <stp>[Trading Turnover and Marketcap (Crypto, Equity, FX)_0131.xlsx]All Equity 0131 %!R666C2</stp>
        <stp>MARKET_DATA_OVERRIDE=TURNOVER</stp>
        <stp>CRNCY=USD</stp>
        <stp>START_DATE_OVERRIDE=20170101</stp>
        <stp>END_DATE_OVERRIDE=20180131</stp>
        <tr r="B666" s="15"/>
      </tp>
      <tp>
        <v>27366.366572277704</v>
        <stp/>
        <stp>##V3_BDPV12</stp>
        <stp>6301 JT Equity</stp>
        <stp>INTERVAL_AVG</stp>
        <stp>[Trading Turnover and Marketcap (Crypto, Equity, FX)_0131.xlsx]All Equity 0131 %!R477C3</stp>
        <stp>CRNCY=USD</stp>
        <stp>START_DATE_OVERRIDE=20170101</stp>
        <stp>END_DATE_OVERRIDE=20180131</stp>
        <stp>MARKET_DATA_OVERRIDE=RR902</stp>
        <tr r="C477" s="15"/>
      </tp>
      <tp>
        <v>6422833.8638556777</v>
        <stp/>
        <stp>##V3_BDPV12</stp>
        <stp>IRAO RX Equity</stp>
        <stp>INTERVAL_AVG</stp>
        <stp>[Trading Turnover and Marketcap (Crypto, Equity, FX)_0131.xlsx]All Equity 0131 %!R2234C2</stp>
        <stp>MARKET_DATA_OVERRIDE=TURNOVER</stp>
        <stp>CRNCY=USD</stp>
        <stp>START_DATE_OVERRIDE=20170101</stp>
        <stp>END_DATE_OVERRIDE=20180131</stp>
        <tr r="B2234" s="15"/>
      </tp>
      <tp>
        <v>35144690.514235064</v>
        <stp/>
        <stp>##V3_BDPV12</stp>
        <stp>ANTO LN Equity</stp>
        <stp>INTERVAL_AVG</stp>
        <stp>[Trading Turnover and Marketcap (Crypto, Equity, FX)_0131.xlsx]All Equity 0131 %!R1206C2</stp>
        <stp>MARKET_DATA_OVERRIDE=TURNOVER</stp>
        <stp>CRNCY=USD</stp>
        <stp>START_DATE_OVERRIDE=20170101</stp>
        <stp>END_DATE_OVERRIDE=20180131</stp>
        <tr r="B1206" s="15"/>
      </tp>
      <tp>
        <v>5273415.8705423633</v>
        <stp/>
        <stp>##V3_BDPV12</stp>
        <stp>HMSP IJ Equity</stp>
        <stp>INTERVAL_AVG</stp>
        <stp>[Trading Turnover and Marketcap (Crypto, Equity, FX)_0131.xlsx]All Equity 0131 %!R2290C2</stp>
        <stp>MARKET_DATA_OVERRIDE=TURNOVER</stp>
        <stp>CRNCY=USD</stp>
        <stp>START_DATE_OVERRIDE=20170101</stp>
        <stp>END_DATE_OVERRIDE=20180131</stp>
        <tr r="B2290" s="15"/>
      </tp>
      <tp>
        <v>12841080.811504224</v>
        <stp/>
        <stp>##V3_BDPV12</stp>
        <stp>VTBR RX Equity</stp>
        <stp>INTERVAL_AVG</stp>
        <stp>[Trading Turnover and Marketcap (Crypto, Equity, FX)_0131.xlsx]All Equity 0131 %!R1902C2</stp>
        <stp>MARKET_DATA_OVERRIDE=TURNOVER</stp>
        <stp>CRNCY=USD</stp>
        <stp>START_DATE_OVERRIDE=20170101</stp>
        <stp>END_DATE_OVERRIDE=20180131</stp>
        <tr r="B1902" s="15"/>
      </tp>
      <tp>
        <v>3090080.3471462792</v>
        <stp/>
        <stp>##V3_BDPV12</stp>
        <stp>AKRA IJ Equity</stp>
        <stp>INTERVAL_AVG</stp>
        <stp>[Trading Turnover and Marketcap (Crypto, Equity, FX)_0131.xlsx]All Equity 0131 %!R2406C2</stp>
        <stp>MARKET_DATA_OVERRIDE=TURNOVER</stp>
        <stp>CRNCY=USD</stp>
        <stp>START_DATE_OVERRIDE=20170101</stp>
        <stp>END_DATE_OVERRIDE=20180131</stp>
        <tr r="B2406" s="15"/>
      </tp>
      <tp>
        <v>4996583.124967848</v>
        <stp/>
        <stp>##V3_BDPV12</stp>
        <stp>ADRO IJ Equity</stp>
        <stp>INTERVAL_AVG</stp>
        <stp>[Trading Turnover and Marketcap (Crypto, Equity, FX)_0131.xlsx]All Equity 0131 %!R2309C2</stp>
        <stp>MARKET_DATA_OVERRIDE=TURNOVER</stp>
        <stp>CRNCY=USD</stp>
        <stp>START_DATE_OVERRIDE=20170101</stp>
        <stp>END_DATE_OVERRIDE=20180131</stp>
        <tr r="B2309" s="15"/>
      </tp>
      <tp>
        <v>21588133.953597732</v>
        <stp/>
        <stp>##V3_BDPV12</stp>
        <stp>TRUE TB Equity</stp>
        <stp>INTERVAL_AVG</stp>
        <stp>[Trading Turnover and Marketcap (Crypto, Equity, FX)_0131.xlsx]All Equity 0131 %!R1542C2</stp>
        <stp>MARKET_DATA_OVERRIDE=TURNOVER</stp>
        <stp>CRNCY=USD</stp>
        <stp>START_DATE_OVERRIDE=20170101</stp>
        <stp>END_DATE_OVERRIDE=20180131</stp>
        <tr r="B1542" s="15"/>
      </tp>
      <tp>
        <v>3437400.3882603263</v>
        <stp/>
        <stp>##V3_BDPV12</stp>
        <stp>ADCB DH Equity</stp>
        <stp>INTERVAL_AVG</stp>
        <stp>[Trading Turnover and Marketcap (Crypto, Equity, FX)_0131.xlsx]All Equity 0131 %!R2384C2</stp>
        <stp>MARKET_DATA_OVERRIDE=TURNOVER</stp>
        <stp>CRNCY=USD</stp>
        <stp>START_DATE_OVERRIDE=20170101</stp>
        <stp>END_DATE_OVERRIDE=20180131</stp>
        <tr r="B2384" s="15"/>
      </tp>
      <tp>
        <v>4358998.5888649179</v>
        <stp/>
        <stp>##V3_BDPV12</stp>
        <stp>NEST IS Equity</stp>
        <stp>INTERVAL_AVG</stp>
        <stp>[Trading Turnover and Marketcap (Crypto, Equity, FX)_0131.xlsx]All Equity 0131 %!R2348C2</stp>
        <stp>MARKET_DATA_OVERRIDE=TURNOVER</stp>
        <stp>CRNCY=USD</stp>
        <stp>START_DATE_OVERRIDE=20170101</stp>
        <stp>END_DATE_OVERRIDE=20180131</stp>
        <tr r="B2348" s="15"/>
      </tp>
      <tp>
        <v>27425143.198529419</v>
        <stp/>
        <stp>##V3_BDPV12</stp>
        <stp>NWSA US Equity</stp>
        <stp>INTERVAL_AVG</stp>
        <stp>[Trading Turnover and Marketcap (Crypto, Equity, FX)_0131.xlsx]All Equity 0131 %!R1356C2</stp>
        <stp>MARKET_DATA_OVERRIDE=TURNOVER</stp>
        <stp>CRNCY=USD</stp>
        <stp>START_DATE_OVERRIDE=20170101</stp>
        <stp>END_DATE_OVERRIDE=20180131</stp>
        <tr r="B1356" s="15"/>
      </tp>
      <tp>
        <v>25112066.297673218</v>
        <stp/>
        <stp>##V3_BDPV12</stp>
        <stp>VRX CT Equity</stp>
        <stp>INTERVAL_AVG</stp>
        <stp>[Trading Turnover and Marketcap (Crypto, Equity, FX)_0131.xlsx]All Equity 0131 %!R1423C2</stp>
        <stp>MARKET_DATA_OVERRIDE=TURNOVER</stp>
        <stp>CRNCY=USD</stp>
        <stp>START_DATE_OVERRIDE=20170101</stp>
        <stp>END_DATE_OVERRIDE=20180131</stp>
        <tr r="B1423" s="15"/>
      </tp>
      <tp>
        <v>27149.689383589444</v>
        <stp/>
        <stp>##V3_BDPV12</stp>
        <stp>2007 HK Equity</stp>
        <stp>INTERVAL_AVG</stp>
        <stp>[Trading Turnover and Marketcap (Crypto, Equity, FX)_0131.xlsx]All Equity 0131 %!R798C3</stp>
        <stp>CRNCY=USD</stp>
        <stp>START_DATE_OVERRIDE=20170101</stp>
        <stp>END_DATE_OVERRIDE=20180131</stp>
        <stp>MARKET_DATA_OVERRIDE=RR902</stp>
        <tr r="C798" s="15"/>
      </tp>
      <tp>
        <v>17975.798027432447</v>
        <stp/>
        <stp>##V3_BDPV12</stp>
        <stp>2018 HK Equity</stp>
        <stp>INTERVAL_AVG</stp>
        <stp>[Trading Turnover and Marketcap (Crypto, Equity, FX)_0131.xlsx]All Equity 0131 %!R657C3</stp>
        <stp>CRNCY=USD</stp>
        <stp>START_DATE_OVERRIDE=20170101</stp>
        <stp>END_DATE_OVERRIDE=20180131</stp>
        <stp>MARKET_DATA_OVERRIDE=RR902</stp>
        <tr r="C657" s="15"/>
      </tp>
      <tp>
        <v>57736.799556635058</v>
        <stp/>
        <stp>##V3_BDPV12</stp>
        <stp>1088 HK Equity</stp>
        <stp>INTERVAL_AVG</stp>
        <stp>[Trading Turnover and Marketcap (Crypto, Equity, FX)_0131.xlsx]All Equity 0131 %!R917C3</stp>
        <stp>CRNCY=USD</stp>
        <stp>START_DATE_OVERRIDE=20170101</stp>
        <stp>END_DATE_OVERRIDE=20180131</stp>
        <stp>MARKET_DATA_OVERRIDE=RR902</stp>
        <tr r="C917" s="15"/>
      </tp>
      <tp>
        <v>276088995.40441185</v>
        <stp/>
        <stp>##V3_BDPV12</stp>
        <stp>ALXN US Equity</stp>
        <stp>INTERVAL_AVG</stp>
        <stp>[Trading Turnover and Marketcap (Crypto, Equity, FX)_0131.xlsx]All Equity 0131 %!R148C2</stp>
        <stp>MARKET_DATA_OVERRIDE=TURNOVER</stp>
        <stp>CRNCY=USD</stp>
        <stp>START_DATE_OVERRIDE=20170101</stp>
        <stp>END_DATE_OVERRIDE=20180131</stp>
        <tr r="B148" s="15"/>
      </tp>
      <tp>
        <v>112482640.22058822</v>
        <stp/>
        <stp>##V3_BDPV12</stp>
        <stp>INFO US Equity</stp>
        <stp>INTERVAL_AVG</stp>
        <stp>[Trading Turnover and Marketcap (Crypto, Equity, FX)_0131.xlsx]All Equity 0131 %!R510C2</stp>
        <stp>MARKET_DATA_OVERRIDE=TURNOVER</stp>
        <stp>CRNCY=USD</stp>
        <stp>START_DATE_OVERRIDE=20170101</stp>
        <stp>END_DATE_OVERRIDE=20180131</stp>
        <tr r="B510" s="15"/>
      </tp>
      <tp>
        <v>112414632.46323535</v>
        <stp/>
        <stp>##V3_BDPV12</stp>
        <stp>HOLX US Equity</stp>
        <stp>INTERVAL_AVG</stp>
        <stp>[Trading Turnover and Marketcap (Crypto, Equity, FX)_0131.xlsx]All Equity 0131 %!R511C2</stp>
        <stp>MARKET_DATA_OVERRIDE=TURNOVER</stp>
        <stp>CRNCY=USD</stp>
        <stp>START_DATE_OVERRIDE=20170101</stp>
        <stp>END_DATE_OVERRIDE=20180131</stp>
        <tr r="B511" s="15"/>
      </tp>
      <tp>
        <v>167677460.58823538</v>
        <stp/>
        <stp>##V3_BDPV12</stp>
        <stp>WP US Equity</stp>
        <stp>INTERVAL_AVG</stp>
        <stp>[Trading Turnover and Marketcap (Crypto, Equity, FX)_0131.xlsx]All Equity 0131 %!R317C2</stp>
        <stp>MARKET_DATA_OVERRIDE=TURNOVER</stp>
        <stp>CRNCY=USD</stp>
        <stp>START_DATE_OVERRIDE=20170101</stp>
        <stp>END_DATE_OVERRIDE=20180131</stp>
        <tr r="B317" s="15"/>
      </tp>
      <tp>
        <v>26652230.471557777</v>
        <stp/>
        <stp>##V3_BDPV12</stp>
        <stp>YAR NO Equity</stp>
        <stp>INTERVAL_AVG</stp>
        <stp>[Trading Turnover and Marketcap (Crypto, Equity, FX)_0131.xlsx]All Equity 0131 %!R1381C2</stp>
        <stp>MARKET_DATA_OVERRIDE=TURNOVER</stp>
        <stp>CRNCY=USD</stp>
        <stp>START_DATE_OVERRIDE=20170101</stp>
        <stp>END_DATE_OVERRIDE=20180131</stp>
        <tr r="B1381" s="15"/>
      </tp>
      <tp>
        <v>5239833.9248796608</v>
        <stp/>
        <stp>##V3_BDPV12</stp>
        <stp>BZW PW Equity</stp>
        <stp>INTERVAL_AVG</stp>
        <stp>[Trading Turnover and Marketcap (Crypto, Equity, FX)_0131.xlsx]All Equity 0131 %!R2294C2</stp>
        <stp>MARKET_DATA_OVERRIDE=TURNOVER</stp>
        <stp>CRNCY=USD</stp>
        <stp>START_DATE_OVERRIDE=20170101</stp>
        <stp>END_DATE_OVERRIDE=20180131</stp>
        <tr r="B2294" s="15"/>
      </tp>
      <tp>
        <v>326905061.39705867</v>
        <stp/>
        <stp>##V3_BDPV12</stp>
        <stp>EA US Equity</stp>
        <stp>INTERVAL_AVG</stp>
        <stp>[Trading Turnover and Marketcap (Crypto, Equity, FX)_0131.xlsx]All Equity 0131 %!R107C2</stp>
        <stp>MARKET_DATA_OVERRIDE=TURNOVER</stp>
        <stp>CRNCY=USD</stp>
        <stp>START_DATE_OVERRIDE=20170101</stp>
        <stp>END_DATE_OVERRIDE=20180131</stp>
        <tr r="B107" s="15"/>
      </tp>
      <tp>
        <v>234440390.22058824</v>
        <stp/>
        <stp>##V3_BDPV12</stp>
        <stp>CI US Equity</stp>
        <stp>INTERVAL_AVG</stp>
        <stp>[Trading Turnover and Marketcap (Crypto, Equity, FX)_0131.xlsx]All Equity 0131 %!R187C2</stp>
        <stp>MARKET_DATA_OVERRIDE=TURNOVER</stp>
        <stp>CRNCY=USD</stp>
        <stp>START_DATE_OVERRIDE=20170101</stp>
        <stp>END_DATE_OVERRIDE=20180131</stp>
        <tr r="B187" s="15"/>
      </tp>
      <tp>
        <v>5509426.0052435771</v>
        <stp/>
        <stp>##V3_BDPV12</stp>
        <stp>FFB SJ Equity</stp>
        <stp>INTERVAL_AVG</stp>
        <stp>[Trading Turnover and Marketcap (Crypto, Equity, FX)_0131.xlsx]All Equity 0131 %!R2273C2</stp>
        <stp>MARKET_DATA_OVERRIDE=TURNOVER</stp>
        <stp>CRNCY=USD</stp>
        <stp>START_DATE_OVERRIDE=20170101</stp>
        <stp>END_DATE_OVERRIDE=20180131</stp>
        <tr r="B2273" s="15"/>
      </tp>
      <tp>
        <v>3853143.092241412</v>
        <stp/>
        <stp>##V3_BDPV12</stp>
        <stp>FFA SJ Equity</stp>
        <stp>INTERVAL_AVG</stp>
        <stp>[Trading Turnover and Marketcap (Crypto, Equity, FX)_0131.xlsx]All Equity 0131 %!R2373C2</stp>
        <stp>MARKET_DATA_OVERRIDE=TURNOVER</stp>
        <stp>CRNCY=USD</stp>
        <stp>START_DATE_OVERRIDE=20170101</stp>
        <stp>END_DATE_OVERRIDE=20180131</stp>
        <tr r="B2373" s="15"/>
      </tp>
      <tp>
        <v>18115174.113485407</v>
        <stp/>
        <stp>##V3_BDPV12</stp>
        <stp>RXL FP Equity</stp>
        <stp>INTERVAL_AVG</stp>
        <stp>[Trading Turnover and Marketcap (Crypto, Equity, FX)_0131.xlsx]All Equity 0131 %!R1672C2</stp>
        <stp>MARKET_DATA_OVERRIDE=TURNOVER</stp>
        <stp>CRNCY=USD</stp>
        <stp>START_DATE_OVERRIDE=20170101</stp>
        <stp>END_DATE_OVERRIDE=20180131</stp>
        <tr r="B1672" s="15"/>
      </tp>
      <tp>
        <v>2576341.3547097002</v>
        <stp/>
        <stp>##V3_BDPV12</stp>
        <stp>AGI PM Equity</stp>
        <stp>INTERVAL_AVG</stp>
        <stp>[Trading Turnover and Marketcap (Crypto, Equity, FX)_0131.xlsx]All Equity 0131 %!R2427C2</stp>
        <stp>MARKET_DATA_OVERRIDE=TURNOVER</stp>
        <stp>CRNCY=USD</stp>
        <stp>START_DATE_OVERRIDE=20170101</stp>
        <stp>END_DATE_OVERRIDE=20180131</stp>
        <tr r="B2427" s="15"/>
      </tp>
      <tp>
        <v>27114018.883241002</v>
        <stp/>
        <stp>##V3_BDPV12</stp>
        <stp>SGE LN Equity</stp>
        <stp>INTERVAL_AVG</stp>
        <stp>[Trading Turnover and Marketcap (Crypto, Equity, FX)_0131.xlsx]All Equity 0131 %!R1369C2</stp>
        <stp>MARKET_DATA_OVERRIDE=TURNOVER</stp>
        <stp>CRNCY=USD</stp>
        <stp>START_DATE_OVERRIDE=20170101</stp>
        <stp>END_DATE_OVERRIDE=20180131</stp>
        <tr r="B1369" s="15"/>
      </tp>
      <tp>
        <v>115870918.47867192</v>
        <stp/>
        <stp>##V3_BDPV12</stp>
        <stp>MUV2 GY Equity</stp>
        <stp>INTERVAL_AVG</stp>
        <stp>[Trading Turnover and Marketcap (Crypto, Equity, FX)_0131.xlsx]All Equity 0131 %!R494C2</stp>
        <stp>MARKET_DATA_OVERRIDE=TURNOVER</stp>
        <stp>CRNCY=USD</stp>
        <stp>START_DATE_OVERRIDE=20170101</stp>
        <stp>END_DATE_OVERRIDE=20180131</stp>
        <tr r="B494" s="15"/>
      </tp>
      <tp>
        <v>48492438.308823541</v>
        <stp/>
        <stp>##V3_BDPV12</stp>
        <stp>JEC US Equity</stp>
        <stp>INTERVAL_AVG</stp>
        <stp>[Trading Turnover and Marketcap (Crypto, Equity, FX)_0131.xlsx]All Equity 0131 %!R1009C2</stp>
        <stp>MARKET_DATA_OVERRIDE=TURNOVER</stp>
        <stp>CRNCY=USD</stp>
        <stp>START_DATE_OVERRIDE=20170101</stp>
        <stp>END_DATE_OVERRIDE=20180131</stp>
        <tr r="B1009" s="15"/>
      </tp>
      <tp>
        <v>36966772.158513479</v>
        <stp/>
        <stp>##V3_BDPV12</stp>
        <stp>FER SQ Equity</stp>
        <stp>INTERVAL_AVG</stp>
        <stp>[Trading Turnover and Marketcap (Crypto, Equity, FX)_0131.xlsx]All Equity 0131 %!R1163C2</stp>
        <stp>MARKET_DATA_OVERRIDE=TURNOVER</stp>
        <stp>CRNCY=USD</stp>
        <stp>START_DATE_OVERRIDE=20170101</stp>
        <stp>END_DATE_OVERRIDE=20180131</stp>
        <tr r="B1163" s="15"/>
      </tp>
      <tp>
        <v>11873.907670567452</v>
        <stp/>
        <stp>##V3_BDPV12</stp>
        <stp>9201 JT Equity</stp>
        <stp>INTERVAL_AVG</stp>
        <stp>[Trading Turnover and Marketcap (Crypto, Equity, FX)_0131.xlsx]All Equity 0131 %!R880C3</stp>
        <stp>CRNCY=USD</stp>
        <stp>START_DATE_OVERRIDE=20170101</stp>
        <stp>END_DATE_OVERRIDE=20180131</stp>
        <stp>MARKET_DATA_OVERRIDE=RR902</stp>
        <tr r="C880" s="15"/>
      </tp>
      <tp>
        <v>77937221.887350202</v>
        <stp/>
        <stp>##V3_BDPV12</stp>
        <stp>UL NA Equity</stp>
        <stp>INTERVAL_AVG</stp>
        <stp>[Trading Turnover and Marketcap (Crypto, Equity, FX)_0131.xlsx]All Equity 0131 %!R717C2</stp>
        <stp>MARKET_DATA_OVERRIDE=TURNOVER</stp>
        <stp>CRNCY=USD</stp>
        <stp>START_DATE_OVERRIDE=20170101</stp>
        <stp>END_DATE_OVERRIDE=20180131</stp>
        <tr r="B717" s="15"/>
      </tp>
      <tp>
        <v>10241.547353374281</v>
        <stp/>
        <stp>##V3_BDPV12</stp>
        <stp>7211 JT Equity</stp>
        <stp>INTERVAL_AVG</stp>
        <stp>[Trading Turnover and Marketcap (Crypto, Equity, FX)_0131.xlsx]All Equity 0131 %!R885C3</stp>
        <stp>CRNCY=USD</stp>
        <stp>START_DATE_OVERRIDE=20170101</stp>
        <stp>END_DATE_OVERRIDE=20180131</stp>
        <stp>MARKET_DATA_OVERRIDE=RR902</stp>
        <tr r="C885" s="15"/>
      </tp>
      <tp>
        <v>13827796.030716404</v>
        <stp/>
        <stp>##V3_BDPV12</stp>
        <stp>WFT CT Equity</stp>
        <stp>INTERVAL_AVG</stp>
        <stp>[Trading Turnover and Marketcap (Crypto, Equity, FX)_0131.xlsx]All Equity 0131 %!R1852C2</stp>
        <stp>MARKET_DATA_OVERRIDE=TURNOVER</stp>
        <stp>CRNCY=USD</stp>
        <stp>START_DATE_OVERRIDE=20170101</stp>
        <stp>END_DATE_OVERRIDE=20180131</stp>
        <tr r="B1852" s="15"/>
      </tp>
      <tp>
        <v>12210254.513008613</v>
        <stp/>
        <stp>##V3_BDPV12</stp>
        <stp>CCT SP Equity</stp>
        <stp>INTERVAL_AVG</stp>
        <stp>[Trading Turnover and Marketcap (Crypto, Equity, FX)_0131.xlsx]All Equity 0131 %!R1936C2</stp>
        <stp>MARKET_DATA_OVERRIDE=TURNOVER</stp>
        <stp>CRNCY=USD</stp>
        <stp>START_DATE_OVERRIDE=20170101</stp>
        <stp>END_DATE_OVERRIDE=20180131</stp>
        <tr r="B1936" s="15"/>
      </tp>
      <tp>
        <v>85019987.107970551</v>
        <stp/>
        <stp>##V3_BDPV12</stp>
        <stp>27 HK Equity</stp>
        <stp>INTERVAL_AVG</stp>
        <stp>[Trading Turnover and Marketcap (Crypto, Equity, FX)_0131.xlsx]All Equity 0131 %!R667C2</stp>
        <stp>MARKET_DATA_OVERRIDE=TURNOVER</stp>
        <stp>CRNCY=USD</stp>
        <stp>START_DATE_OVERRIDE=20170101</stp>
        <stp>END_DATE_OVERRIDE=20180131</stp>
        <tr r="B667" s="15"/>
      </tp>
      <tp>
        <v>54987.457079947068</v>
        <stp/>
        <stp>##V3_BDPV12</stp>
        <stp>7267 JT Equity</stp>
        <stp>INTERVAL_AVG</stp>
        <stp>[Trading Turnover and Marketcap (Crypto, Equity, FX)_0131.xlsx]All Equity 0131 %!R408C3</stp>
        <stp>CRNCY=USD</stp>
        <stp>START_DATE_OVERRIDE=20170101</stp>
        <stp>END_DATE_OVERRIDE=20180131</stp>
        <stp>MARKET_DATA_OVERRIDE=RR902</stp>
        <tr r="C408" s="15"/>
      </tp>
      <tp>
        <v>8687.1764617699846</v>
        <stp/>
        <stp>##V3_BDPV12</stp>
        <stp>7261 JT Equity</stp>
        <stp>INTERVAL_AVG</stp>
        <stp>[Trading Turnover and Marketcap (Crypto, Equity, FX)_0131.xlsx]All Equity 0131 %!R677C3</stp>
        <stp>CRNCY=USD</stp>
        <stp>START_DATE_OVERRIDE=20170101</stp>
        <stp>END_DATE_OVERRIDE=20180131</stp>
        <stp>MARKET_DATA_OVERRIDE=RR902</stp>
        <tr r="C677" s="15"/>
      </tp>
      <tp>
        <v>23654.187254015233</v>
        <stp/>
        <stp>##V3_BDPV12</stp>
        <stp>7269 JT Equity</stp>
        <stp>INTERVAL_AVG</stp>
        <stp>[Trading Turnover and Marketcap (Crypto, Equity, FX)_0131.xlsx]All Equity 0131 %!R663C3</stp>
        <stp>CRNCY=USD</stp>
        <stp>START_DATE_OVERRIDE=20170101</stp>
        <stp>END_DATE_OVERRIDE=20180131</stp>
        <stp>MARKET_DATA_OVERRIDE=RR902</stp>
        <tr r="C663" s="15"/>
      </tp>
      <tp>
        <v>287236691.91176456</v>
        <stp/>
        <stp>##V3_BDPV12</stp>
        <stp>ORLY US Equity</stp>
        <stp>INTERVAL_AVG</stp>
        <stp>[Trading Turnover and Marketcap (Crypto, Equity, FX)_0131.xlsx]All Equity 0131 %!R136C2</stp>
        <stp>MARKET_DATA_OVERRIDE=TURNOVER</stp>
        <stp>CRNCY=USD</stp>
        <stp>START_DATE_OVERRIDE=20170101</stp>
        <stp>END_DATE_OVERRIDE=20180131</stp>
        <tr r="B136" s="15"/>
      </tp>
      <tp>
        <v>22654.073409750872</v>
        <stp/>
        <stp>##V3_BDPV12</stp>
        <stp>6273 JT Equity</stp>
        <stp>INTERVAL_AVG</stp>
        <stp>[Trading Turnover and Marketcap (Crypto, Equity, FX)_0131.xlsx]All Equity 0131 %!R652C3</stp>
        <stp>CRNCY=USD</stp>
        <stp>START_DATE_OVERRIDE=20170101</stp>
        <stp>END_DATE_OVERRIDE=20180131</stp>
        <stp>MARKET_DATA_OVERRIDE=RR902</stp>
        <tr r="C652" s="15"/>
      </tp>
      <tp>
        <v>101179304.55882363</v>
        <stp/>
        <stp>##V3_BDPV12</stp>
        <stp>HSIC US Equity</stp>
        <stp>INTERVAL_AVG</stp>
        <stp>[Trading Turnover and Marketcap (Crypto, Equity, FX)_0131.xlsx]All Equity 0131 %!R571C2</stp>
        <stp>MARKET_DATA_OVERRIDE=TURNOVER</stp>
        <stp>CRNCY=USD</stp>
        <stp>START_DATE_OVERRIDE=20170101</stp>
        <stp>END_DATE_OVERRIDE=20180131</stp>
        <tr r="B571" s="15"/>
      </tp>
      <tp>
        <v>41706.720216368973</v>
        <stp/>
        <stp>##V3_BDPV12</stp>
        <stp>7201 JT Equity</stp>
        <stp>INTERVAL_AVG</stp>
        <stp>[Trading Turnover and Marketcap (Crypto, Equity, FX)_0131.xlsx]All Equity 0131 %!R402C3</stp>
        <stp>CRNCY=USD</stp>
        <stp>START_DATE_OVERRIDE=20170101</stp>
        <stp>END_DATE_OVERRIDE=20180131</stp>
        <stp>MARKET_DATA_OVERRIDE=RR902</stp>
        <tr r="C402" s="15"/>
      </tp>
      <tp>
        <v>27459.026449405388</v>
        <stp/>
        <stp>##V3_BDPV12</stp>
        <stp>7270 JT Equity</stp>
        <stp>INTERVAL_AVG</stp>
        <stp>[Trading Turnover and Marketcap (Crypto, Equity, FX)_0131.xlsx]All Equity 0131 %!R398C3</stp>
        <stp>CRNCY=USD</stp>
        <stp>START_DATE_OVERRIDE=20170101</stp>
        <stp>END_DATE_OVERRIDE=20180131</stp>
        <stp>MARKET_DATA_OVERRIDE=RR902</stp>
        <tr r="C398" s="15"/>
      </tp>
      <tp>
        <v>17131962.674618229</v>
        <stp/>
        <stp>##V3_BDPV12</stp>
        <stp>TITR IM Equity</stp>
        <stp>INTERVAL_AVG</stp>
        <stp>[Trading Turnover and Marketcap (Crypto, Equity, FX)_0131.xlsx]All Equity 0131 %!R1713C2</stp>
        <stp>MARKET_DATA_OVERRIDE=TURNOVER</stp>
        <stp>CRNCY=USD</stp>
        <stp>START_DATE_OVERRIDE=20170101</stp>
        <stp>END_DATE_OVERRIDE=20180131</stp>
        <tr r="B1713" s="15"/>
      </tp>
      <tp>
        <v>23553513.378503483</v>
        <stp/>
        <stp>##V3_BDPV12</stp>
        <stp>SWMA SS Equity</stp>
        <stp>INTERVAL_AVG</stp>
        <stp>[Trading Turnover and Marketcap (Crypto, Equity, FX)_0131.xlsx]All Equity 0131 %!R1467C2</stp>
        <stp>MARKET_DATA_OVERRIDE=TURNOVER</stp>
        <stp>CRNCY=USD</stp>
        <stp>START_DATE_OVERRIDE=20170101</stp>
        <stp>END_DATE_OVERRIDE=20180131</stp>
        <tr r="B1467" s="15"/>
      </tp>
      <tp>
        <v>19280816.36219174</v>
        <stp/>
        <stp>##V3_BDPV12</stp>
        <stp>HMCL IS Equity</stp>
        <stp>INTERVAL_AVG</stp>
        <stp>[Trading Turnover and Marketcap (Crypto, Equity, FX)_0131.xlsx]All Equity 0131 %!R1627C2</stp>
        <stp>MARKET_DATA_OVERRIDE=TURNOVER</stp>
        <stp>CRNCY=USD</stp>
        <stp>START_DATE_OVERRIDE=20170101</stp>
        <stp>END_DATE_OVERRIDE=20180131</stp>
        <tr r="B1627" s="15"/>
      </tp>
      <tp>
        <v>12148089.476514431</v>
        <stp/>
        <stp>##V3_BDPV12</stp>
        <stp>SPSN SE Equity</stp>
        <stp>INTERVAL_AVG</stp>
        <stp>[Trading Turnover and Marketcap (Crypto, Equity, FX)_0131.xlsx]All Equity 0131 %!R1940C2</stp>
        <stp>MARKET_DATA_OVERRIDE=TURNOVER</stp>
        <stp>CRNCY=USD</stp>
        <stp>START_DATE_OVERRIDE=20170101</stp>
        <stp>END_DATE_OVERRIDE=20180131</stp>
        <tr r="B1940" s="15"/>
      </tp>
      <tp>
        <v>14990179.125381179</v>
        <stp/>
        <stp>##V3_BDPV12</stp>
        <stp>MGGT LN Equity</stp>
        <stp>INTERVAL_AVG</stp>
        <stp>[Trading Turnover and Marketcap (Crypto, Equity, FX)_0131.xlsx]All Equity 0131 %!R1808C2</stp>
        <stp>MARKET_DATA_OVERRIDE=TURNOVER</stp>
        <stp>CRNCY=USD</stp>
        <stp>START_DATE_OVERRIDE=20170101</stp>
        <stp>END_DATE_OVERRIDE=20180131</stp>
        <tr r="B1808" s="15"/>
      </tp>
      <tp>
        <v>2538826.3902852428</v>
        <stp/>
        <stp>##V3_BDPV12</stp>
        <stp>SCMA IJ Equity</stp>
        <stp>INTERVAL_AVG</stp>
        <stp>[Trading Turnover and Marketcap (Crypto, Equity, FX)_0131.xlsx]All Equity 0131 %!R2429C2</stp>
        <stp>MARKET_DATA_OVERRIDE=TURNOVER</stp>
        <stp>CRNCY=USD</stp>
        <stp>START_DATE_OVERRIDE=20170101</stp>
        <stp>END_DATE_OVERRIDE=20180131</stp>
        <tr r="B2429" s="15"/>
      </tp>
      <tp>
        <v>11407331.374194313</v>
        <stp/>
        <stp>##V3_BDPV12</stp>
        <stp>BBNI IJ Equity</stp>
        <stp>INTERVAL_AVG</stp>
        <stp>[Trading Turnover and Marketcap (Crypto, Equity, FX)_0131.xlsx]All Equity 0131 %!R1978C2</stp>
        <stp>MARKET_DATA_OVERRIDE=TURNOVER</stp>
        <stp>CRNCY=USD</stp>
        <stp>START_DATE_OVERRIDE=20170101</stp>
        <stp>END_DATE_OVERRIDE=20180131</stp>
        <tr r="B1978" s="15"/>
      </tp>
      <tp>
        <v>14026518.619669696</v>
        <stp/>
        <stp>##V3_BDPV12</stp>
        <stp>TDC DC Equity</stp>
        <stp>INTERVAL_AVG</stp>
        <stp>[Trading Turnover and Marketcap (Crypto, Equity, FX)_0131.xlsx]All Equity 0131 %!R1841C2</stp>
        <stp>MARKET_DATA_OVERRIDE=TURNOVER</stp>
        <stp>CRNCY=USD</stp>
        <stp>START_DATE_OVERRIDE=20170101</stp>
        <stp>END_DATE_OVERRIDE=20180131</stp>
        <tr r="B1841" s="15"/>
      </tp>
      <tp>
        <v>18140433.671727378</v>
        <stp/>
        <stp>##V3_BDPV12</stp>
        <stp>BB CT Equity</stp>
        <stp>INTERVAL_AVG</stp>
        <stp>[Trading Turnover and Marketcap (Crypto, Equity, FX)_0131.xlsx]All Equity 0131 %!R1670C2</stp>
        <stp>MARKET_DATA_OVERRIDE=TURNOVER</stp>
        <stp>CRNCY=USD</stp>
        <stp>START_DATE_OVERRIDE=20170101</stp>
        <stp>END_DATE_OVERRIDE=20180131</stp>
        <tr r="B1670" s="15"/>
      </tp>
      <tp>
        <v>59022559.70588237</v>
        <stp/>
        <stp>##V3_BDPV12</stp>
        <stp>FLEX US Equity</stp>
        <stp>INTERVAL_AVG</stp>
        <stp>[Trading Turnover and Marketcap (Crypto, Equity, FX)_0131.xlsx]All Equity 0131 %!R878C2</stp>
        <stp>MARKET_DATA_OVERRIDE=TURNOVER</stp>
        <stp>CRNCY=USD</stp>
        <stp>START_DATE_OVERRIDE=20170101</stp>
        <stp>END_DATE_OVERRIDE=20180131</stp>
        <tr r="B878" s="15"/>
      </tp>
      <tp>
        <v>142459450.55147067</v>
        <stp/>
        <stp>##V3_BDPV12</stp>
        <stp>JNPR US Equity</stp>
        <stp>INTERVAL_AVG</stp>
        <stp>[Trading Turnover and Marketcap (Crypto, Equity, FX)_0131.xlsx]All Equity 0131 %!R394C2</stp>
        <stp>MARKET_DATA_OVERRIDE=TURNOVER</stp>
        <stp>CRNCY=USD</stp>
        <stp>START_DATE_OVERRIDE=20170101</stp>
        <stp>END_DATE_OVERRIDE=20180131</stp>
        <tr r="B394" s="15"/>
      </tp>
      <tp>
        <v>105040317.46323536</v>
        <stp/>
        <stp>##V3_BDPV12</stp>
        <stp>KORS US Equity</stp>
        <stp>INTERVAL_AVG</stp>
        <stp>[Trading Turnover and Marketcap (Crypto, Equity, FX)_0131.xlsx]All Equity 0131 %!R545C2</stp>
        <stp>MARKET_DATA_OVERRIDE=TURNOVER</stp>
        <stp>CRNCY=USD</stp>
        <stp>START_DATE_OVERRIDE=20170101</stp>
        <stp>END_DATE_OVERRIDE=20180131</stp>
        <tr r="B545" s="15"/>
      </tp>
      <tp>
        <v>140639082.9779413</v>
        <stp/>
        <stp>##V3_BDPV12</stp>
        <stp>PE US Equity</stp>
        <stp>INTERVAL_AVG</stp>
        <stp>[Trading Turnover and Marketcap (Crypto, Equity, FX)_0131.xlsx]All Equity 0131 %!R400C2</stp>
        <stp>MARKET_DATA_OVERRIDE=TURNOVER</stp>
        <stp>CRNCY=USD</stp>
        <stp>START_DATE_OVERRIDE=20170101</stp>
        <stp>END_DATE_OVERRIDE=20180131</stp>
        <tr r="B400" s="15"/>
      </tp>
      <tp>
        <v>79098208.382352859</v>
        <stp/>
        <stp>##V3_BDPV12</stp>
        <stp>XL US Equity</stp>
        <stp>INTERVAL_AVG</stp>
        <stp>[Trading Turnover and Marketcap (Crypto, Equity, FX)_0131.xlsx]All Equity 0131 %!R710C2</stp>
        <stp>MARKET_DATA_OVERRIDE=TURNOVER</stp>
        <stp>CRNCY=USD</stp>
        <stp>START_DATE_OVERRIDE=20170101</stp>
        <stp>END_DATE_OVERRIDE=20180131</stp>
        <tr r="B710" s="15"/>
      </tp>
      <tp>
        <v>96936780.444852933</v>
        <stp/>
        <stp>##V3_BDPV12</stp>
        <stp>YY US Equity</stp>
        <stp>INTERVAL_AVG</stp>
        <stp>[Trading Turnover and Marketcap (Crypto, Equity, FX)_0131.xlsx]All Equity 0131 %!R600C2</stp>
        <stp>MARKET_DATA_OVERRIDE=TURNOVER</stp>
        <stp>CRNCY=USD</stp>
        <stp>START_DATE_OVERRIDE=20170101</stp>
        <stp>END_DATE_OVERRIDE=20180131</stp>
        <tr r="B600" s="15"/>
      </tp>
      <tp>
        <v>146206787.97794127</v>
        <stp/>
        <stp>##V3_BDPV12</stp>
        <stp>FE US Equity</stp>
        <stp>INTERVAL_AVG</stp>
        <stp>[Trading Turnover and Marketcap (Crypto, Equity, FX)_0131.xlsx]All Equity 0131 %!R380C2</stp>
        <stp>MARKET_DATA_OVERRIDE=TURNOVER</stp>
        <stp>CRNCY=USD</stp>
        <stp>START_DATE_OVERRIDE=20170101</stp>
        <stp>END_DATE_OVERRIDE=20180131</stp>
        <tr r="B380" s="15"/>
      </tp>
      <tp>
        <v>188338961.06617656</v>
        <stp/>
        <stp>##V3_BDPV12</stp>
        <stp>EL US Equity</stp>
        <stp>INTERVAL_AVG</stp>
        <stp>[Trading Turnover and Marketcap (Crypto, Equity, FX)_0131.xlsx]All Equity 0131 %!R270C2</stp>
        <stp>MARKET_DATA_OVERRIDE=TURNOVER</stp>
        <stp>CRNCY=USD</stp>
        <stp>START_DATE_OVERRIDE=20170101</stp>
        <stp>END_DATE_OVERRIDE=20180131</stp>
        <tr r="B270" s="15"/>
      </tp>
      <tp>
        <v>206327689.1544117</v>
        <stp/>
        <stp>##V3_BDPV12</stp>
        <stp>CB US Equity</stp>
        <stp>INTERVAL_AVG</stp>
        <stp>[Trading Turnover and Marketcap (Crypto, Equity, FX)_0131.xlsx]All Equity 0131 %!R230C2</stp>
        <stp>MARKET_DATA_OVERRIDE=TURNOVER</stp>
        <stp>CRNCY=USD</stp>
        <stp>START_DATE_OVERRIDE=20170101</stp>
        <stp>END_DATE_OVERRIDE=20180131</stp>
        <tr r="B230" s="15"/>
      </tp>
      <tp>
        <v>28036466.788295813</v>
        <stp/>
        <stp>##V3_BDPV12</stp>
        <stp>SYD AT Equity</stp>
        <stp>INTERVAL_AVG</stp>
        <stp>[Trading Turnover and Marketcap (Crypto, Equity, FX)_0131.xlsx]All Equity 0131 %!R1343C2</stp>
        <stp>MARKET_DATA_OVERRIDE=TURNOVER</stp>
        <stp>CRNCY=USD</stp>
        <stp>START_DATE_OVERRIDE=20170101</stp>
        <stp>END_DATE_OVERRIDE=20180131</stp>
        <tr r="B1343" s="15"/>
      </tp>
      <tp>
        <v>29930677.185234681</v>
        <stp/>
        <stp>##V3_BDPV12</stp>
        <stp>HO FP Equity</stp>
        <stp>INTERVAL_AVG</stp>
        <stp>[Trading Turnover and Marketcap (Crypto, Equity, FX)_0131.xlsx]All Equity 0131 %!R1305C2</stp>
        <stp>MARKET_DATA_OVERRIDE=TURNOVER</stp>
        <stp>CRNCY=USD</stp>
        <stp>START_DATE_OVERRIDE=20170101</stp>
        <stp>END_DATE_OVERRIDE=20180131</stp>
        <tr r="B1305" s="15"/>
      </tp>
      <tp>
        <v>343361044.11764699</v>
        <stp/>
        <stp>##V3_BDPV12</stp>
        <stp>MDLZ US Equity</stp>
        <stp>INTERVAL_AVG</stp>
        <stp>[Trading Turnover and Marketcap (Crypto, Equity, FX)_0131.xlsx]All Equity 0131 %!R103C2</stp>
        <stp>MARKET_DATA_OVERRIDE=TURNOVER</stp>
        <stp>CRNCY=USD</stp>
        <stp>START_DATE_OVERRIDE=20170101</stp>
        <stp>END_DATE_OVERRIDE=20180131</stp>
        <tr r="B103" s="15"/>
      </tp>
      <tp>
        <v>10072726.224050835</v>
        <stp/>
        <stp>##V3_BDPV12</stp>
        <stp>BJC TB Equity</stp>
        <stp>INTERVAL_AVG</stp>
        <stp>[Trading Turnover and Marketcap (Crypto, Equity, FX)_0131.xlsx]All Equity 0131 %!R2047C2</stp>
        <stp>MARKET_DATA_OVERRIDE=TURNOVER</stp>
        <stp>CRNCY=USD</stp>
        <stp>START_DATE_OVERRIDE=20170101</stp>
        <stp>END_DATE_OVERRIDE=20180131</stp>
        <tr r="B2047" s="15"/>
      </tp>
      <tp>
        <v>166900825.51470593</v>
        <stp/>
        <stp>##V3_BDPV12</stp>
        <stp>MELI US Equity</stp>
        <stp>INTERVAL_AVG</stp>
        <stp>[Trading Turnover and Marketcap (Crypto, Equity, FX)_0131.xlsx]All Equity 0131 %!R323C2</stp>
        <stp>MARKET_DATA_OVERRIDE=TURNOVER</stp>
        <stp>CRNCY=USD</stp>
        <stp>START_DATE_OVERRIDE=20170101</stp>
        <stp>END_DATE_OVERRIDE=20180131</stp>
        <tr r="B323" s="15"/>
      </tp>
      <tp>
        <v>12655.355882238127</v>
        <stp/>
        <stp>##V3_BDPV12</stp>
        <stp>4528 JT Equity</stp>
        <stp>INTERVAL_AVG</stp>
        <stp>[Trading Turnover and Marketcap (Crypto, Equity, FX)_0131.xlsx]All Equity 0131 %!R922C3</stp>
        <stp>CRNCY=USD</stp>
        <stp>START_DATE_OVERRIDE=20170101</stp>
        <stp>END_DATE_OVERRIDE=20180131</stp>
        <stp>MARKET_DATA_OVERRIDE=RR902</stp>
        <tr r="C922" s="15"/>
      </tp>
      <tp>
        <v>5336164.2404032024</v>
        <stp/>
        <stp>##V3_BDPV12</stp>
        <stp>CCC PW Equity</stp>
        <stp>INTERVAL_AVG</stp>
        <stp>[Trading Turnover and Marketcap (Crypto, Equity, FX)_0131.xlsx]All Equity 0131 %!R2282C2</stp>
        <stp>MARKET_DATA_OVERRIDE=TURNOVER</stp>
        <stp>CRNCY=USD</stp>
        <stp>START_DATE_OVERRIDE=20170101</stp>
        <stp>END_DATE_OVERRIDE=20180131</stp>
        <tr r="B2282" s="15"/>
      </tp>
      <tp>
        <v>20083.358809692825</v>
        <stp/>
        <stp>##V3_BDPV12</stp>
        <stp>2502 JT Equity</stp>
        <stp>INTERVAL_AVG</stp>
        <stp>[Trading Turnover and Marketcap (Crypto, Equity, FX)_0131.xlsx]All Equity 0131 %!R851C3</stp>
        <stp>CRNCY=USD</stp>
        <stp>START_DATE_OVERRIDE=20170101</stp>
        <stp>END_DATE_OVERRIDE=20180131</stp>
        <stp>MARKET_DATA_OVERRIDE=RR902</stp>
        <tr r="C851" s="15"/>
      </tp>
      <tp>
        <v>17465.934990088605</v>
        <stp/>
        <stp>##V3_BDPV12</stp>
        <stp>4507 JT Equity</stp>
        <stp>INTERVAL_AVG</stp>
        <stp>[Trading Turnover and Marketcap (Crypto, Equity, FX)_0131.xlsx]All Equity 0131 %!R835C3</stp>
        <stp>CRNCY=USD</stp>
        <stp>START_DATE_OVERRIDE=20170101</stp>
        <stp>END_DATE_OVERRIDE=20180131</stp>
        <stp>MARKET_DATA_OVERRIDE=RR902</stp>
        <tr r="C835" s="15"/>
      </tp>
      <tp>
        <v>19471.982947485805</v>
        <stp/>
        <stp>##V3_BDPV12</stp>
        <stp>2503 JT Equity</stp>
        <stp>INTERVAL_AVG</stp>
        <stp>[Trading Turnover and Marketcap (Crypto, Equity, FX)_0131.xlsx]All Equity 0131 %!R865C3</stp>
        <stp>CRNCY=USD</stp>
        <stp>START_DATE_OVERRIDE=20170101</stp>
        <stp>END_DATE_OVERRIDE=20180131</stp>
        <stp>MARKET_DATA_OVERRIDE=RR902</stp>
        <tr r="C865" s="15"/>
      </tp>
      <tp>
        <v>10904028.815406563</v>
        <stp/>
        <stp>##V3_BDPV12</stp>
        <stp>REA AT Equity</stp>
        <stp>INTERVAL_AVG</stp>
        <stp>[Trading Turnover and Marketcap (Crypto, Equity, FX)_0131.xlsx]All Equity 0131 %!R2002C2</stp>
        <stp>MARKET_DATA_OVERRIDE=TURNOVER</stp>
        <stp>CRNCY=USD</stp>
        <stp>START_DATE_OVERRIDE=20170101</stp>
        <stp>END_DATE_OVERRIDE=20180131</stp>
        <tr r="B2002" s="15"/>
      </tp>
      <tp>
        <v>16444.843405827829</v>
        <stp/>
        <stp>##V3_BDPV12</stp>
        <stp>4568 JT Equity</stp>
        <stp>INTERVAL_AVG</stp>
        <stp>[Trading Turnover and Marketcap (Crypto, Equity, FX)_0131.xlsx]All Equity 0131 %!R992C3</stp>
        <stp>CRNCY=USD</stp>
        <stp>START_DATE_OVERRIDE=20170101</stp>
        <stp>END_DATE_OVERRIDE=20180131</stp>
        <stp>MARKET_DATA_OVERRIDE=RR902</stp>
        <tr r="C992" s="15"/>
      </tp>
      <tp>
        <v>21472.304307344886</v>
        <stp/>
        <stp>##V3_BDPV12</stp>
        <stp>8591 JT Equity</stp>
        <stp>INTERVAL_AVG</stp>
        <stp>[Trading Turnover and Marketcap (Crypto, Equity, FX)_0131.xlsx]All Equity 0131 %!R690C3</stp>
        <stp>CRNCY=USD</stp>
        <stp>START_DATE_OVERRIDE=20170101</stp>
        <stp>END_DATE_OVERRIDE=20180131</stp>
        <stp>MARKET_DATA_OVERRIDE=RR902</stp>
        <tr r="C690" s="15"/>
      </tp>
      <tp>
        <v>33726.897572759008</v>
        <stp/>
        <stp>##V3_BDPV12</stp>
        <stp>6594 JT Equity</stp>
        <stp>INTERVAL_AVG</stp>
        <stp>[Trading Turnover and Marketcap (Crypto, Equity, FX)_0131.xlsx]All Equity 0131 %!R519C3</stp>
        <stp>CRNCY=USD</stp>
        <stp>START_DATE_OVERRIDE=20170101</stp>
        <stp>END_DATE_OVERRIDE=20180131</stp>
        <stp>MARKET_DATA_OVERRIDE=RR902</stp>
        <tr r="C519" s="15"/>
      </tp>
      <tp>
        <v>12077846.339000078</v>
        <stp/>
        <stp>##V3_BDPV12</stp>
        <stp>RF FP Equity</stp>
        <stp>INTERVAL_AVG</stp>
        <stp>[Trading Turnover and Marketcap (Crypto, Equity, FX)_0131.xlsx]All Equity 0131 %!R1945C2</stp>
        <stp>MARKET_DATA_OVERRIDE=TURNOVER</stp>
        <stp>CRNCY=USD</stp>
        <stp>START_DATE_OVERRIDE=20170101</stp>
        <stp>END_DATE_OVERRIDE=20180131</stp>
        <tr r="B1945" s="15"/>
      </tp>
      <tp>
        <v>24538.806954269876</v>
        <stp/>
        <stp>##V3_BDPV12</stp>
        <stp>4578 JT Equity</stp>
        <stp>INTERVAL_AVG</stp>
        <stp>[Trading Turnover and Marketcap (Crypto, Equity, FX)_0131.xlsx]All Equity 0131 %!R756C3</stp>
        <stp>CRNCY=USD</stp>
        <stp>START_DATE_OVERRIDE=20170101</stp>
        <stp>END_DATE_OVERRIDE=20180131</stp>
        <stp>MARKET_DATA_OVERRIDE=RR902</stp>
        <tr r="C756" s="15"/>
      </tp>
      <tp>
        <v>74566780.082623556</v>
        <stp/>
        <stp>##V3_BDPV12</stp>
        <stp>INFO IS Equity</stp>
        <stp>INTERVAL_AVG</stp>
        <stp>[Trading Turnover and Marketcap (Crypto, Equity, FX)_0131.xlsx]All Equity 0131 %!R737C2</stp>
        <stp>MARKET_DATA_OVERRIDE=TURNOVER</stp>
        <stp>CRNCY=USD</stp>
        <stp>START_DATE_OVERRIDE=20170101</stp>
        <stp>END_DATE_OVERRIDE=20180131</stp>
        <tr r="B737" s="15"/>
      </tp>
      <tp>
        <v>282735059.3811022</v>
        <stp/>
        <stp>##V3_BDPV12</stp>
        <stp>FP FP Equity</stp>
        <stp>INTERVAL_AVG</stp>
        <stp>[Trading Turnover and Marketcap (Crypto, Equity, FX)_0131.xlsx]All Equity 0131 %!R140C2</stp>
        <stp>MARKET_DATA_OVERRIDE=TURNOVER</stp>
        <stp>CRNCY=USD</stp>
        <stp>START_DATE_OVERRIDE=20170101</stp>
        <stp>END_DATE_OVERRIDE=20180131</stp>
        <tr r="B140" s="15"/>
      </tp>
      <tp>
        <v>11319.728132157072</v>
        <stp/>
        <stp>##V3_BDPV12</stp>
        <stp>6502 JT Equity</stp>
        <stp>INTERVAL_AVG</stp>
        <stp>[Trading Turnover and Marketcap (Crypto, Equity, FX)_0131.xlsx]All Equity 0131 %!R198C3</stp>
        <stp>CRNCY=USD</stp>
        <stp>START_DATE_OVERRIDE=20170101</stp>
        <stp>END_DATE_OVERRIDE=20180131</stp>
        <stp>MARKET_DATA_OVERRIDE=RR902</stp>
        <tr r="C198" s="15"/>
      </tp>
      <tp>
        <v>33051.527219654767</v>
        <stp/>
        <stp>##V3_BDPV12</stp>
        <stp>6503 JT Equity</stp>
        <stp>INTERVAL_AVG</stp>
        <stp>[Trading Turnover and Marketcap (Crypto, Equity, FX)_0131.xlsx]All Equity 0131 %!R612C3</stp>
        <stp>CRNCY=USD</stp>
        <stp>START_DATE_OVERRIDE=20170101</stp>
        <stp>END_DATE_OVERRIDE=20180131</stp>
        <stp>MARKET_DATA_OVERRIDE=RR902</stp>
        <tr r="C612" s="15"/>
      </tp>
      <tp>
        <v>7548.6308829203399</v>
        <stp/>
        <stp>##V3_BDPV12</stp>
        <stp>6506 JT Equity</stp>
        <stp>INTERVAL_AVG</stp>
        <stp>[Trading Turnover and Marketcap (Crypto, Equity, FX)_0131.xlsx]All Equity 0131 %!R634C3</stp>
        <stp>CRNCY=USD</stp>
        <stp>START_DATE_OVERRIDE=20170101</stp>
        <stp>END_DATE_OVERRIDE=20180131</stp>
        <stp>MARKET_DATA_OVERRIDE=RR902</stp>
        <tr r="C634" s="15"/>
      </tp>
      <tp>
        <v>46914970.036764704</v>
        <stp/>
        <stp>##V3_BDPV12</stp>
        <stp>MIC US Equity</stp>
        <stp>INTERVAL_AVG</stp>
        <stp>[Trading Turnover and Marketcap (Crypto, Equity, FX)_0131.xlsx]All Equity 0131 %!R1029C2</stp>
        <stp>MARKET_DATA_OVERRIDE=TURNOVER</stp>
        <stp>CRNCY=USD</stp>
        <stp>START_DATE_OVERRIDE=20170101</stp>
        <stp>END_DATE_OVERRIDE=20180131</stp>
        <tr r="B1029" s="15"/>
      </tp>
      <tp>
        <v>31665.802612491858</v>
        <stp/>
        <stp>##V3_BDPV12</stp>
        <stp>6501 JT Equity</stp>
        <stp>INTERVAL_AVG</stp>
        <stp>[Trading Turnover and Marketcap (Crypto, Equity, FX)_0131.xlsx]All Equity 0131 %!R470C3</stp>
        <stp>CRNCY=USD</stp>
        <stp>START_DATE_OVERRIDE=20170101</stp>
        <stp>END_DATE_OVERRIDE=20180131</stp>
        <stp>MARKET_DATA_OVERRIDE=RR902</stp>
        <tr r="C470" s="15"/>
      </tp>
      <tp>
        <v>57021618.012149483</v>
        <stp/>
        <stp>##V3_BDPV12</stp>
        <stp>CP CT Equity</stp>
        <stp>INTERVAL_AVG</stp>
        <stp>[Trading Turnover and Marketcap (Crypto, Equity, FX)_0131.xlsx]All Equity 0131 %!R900C2</stp>
        <stp>MARKET_DATA_OVERRIDE=TURNOVER</stp>
        <stp>CRNCY=USD</stp>
        <stp>START_DATE_OVERRIDE=20170101</stp>
        <stp>END_DATE_OVERRIDE=20180131</stp>
        <tr r="B900" s="15"/>
      </tp>
      <tp>
        <v>14952082.300013676</v>
        <stp/>
        <stp>##V3_BDPV12</stp>
        <stp>CIT SP Equity</stp>
        <stp>INTERVAL_AVG</stp>
        <stp>[Trading Turnover and Marketcap (Crypto, Equity, FX)_0131.xlsx]All Equity 0131 %!R1811C2</stp>
        <stp>MARKET_DATA_OVERRIDE=TURNOVER</stp>
        <stp>CRNCY=USD</stp>
        <stp>START_DATE_OVERRIDE=20170101</stp>
        <stp>END_DATE_OVERRIDE=20180131</stp>
        <tr r="B1811" s="15"/>
      </tp>
      <tp>
        <v>40720.479499045992</v>
        <stp/>
        <stp>##V3_BDPV12</stp>
        <stp>4502 JT Equity</stp>
        <stp>INTERVAL_AVG</stp>
        <stp>[Trading Turnover and Marketcap (Crypto, Equity, FX)_0131.xlsx]All Equity 0131 %!R566C3</stp>
        <stp>CRNCY=USD</stp>
        <stp>START_DATE_OVERRIDE=20170101</stp>
        <stp>END_DATE_OVERRIDE=20180131</stp>
        <stp>MARKET_DATA_OVERRIDE=RR902</stp>
        <tr r="C566" s="15"/>
      </tp>
      <tp>
        <v>27298.840225486187</v>
        <stp/>
        <stp>##V3_BDPV12</stp>
        <stp>4503 JT Equity</stp>
        <stp>INTERVAL_AVG</stp>
        <stp>[Trading Turnover and Marketcap (Crypto, Equity, FX)_0131.xlsx]All Equity 0131 %!R598C3</stp>
        <stp>CRNCY=USD</stp>
        <stp>START_DATE_OVERRIDE=20170101</stp>
        <stp>END_DATE_OVERRIDE=20180131</stp>
        <stp>MARKET_DATA_OVERRIDE=RR902</stp>
        <tr r="C598" s="15"/>
      </tp>
      <tp>
        <v>36729447.738167763</v>
        <stp/>
        <stp>##V3_BDPV12</stp>
        <stp>SHOP CT Equity</stp>
        <stp>INTERVAL_AVG</stp>
        <stp>[Trading Turnover and Marketcap (Crypto, Equity, FX)_0131.xlsx]All Equity 0131 %!R1169C2</stp>
        <stp>MARKET_DATA_OVERRIDE=TURNOVER</stp>
        <stp>CRNCY=USD</stp>
        <stp>START_DATE_OVERRIDE=20170101</stp>
        <stp>END_DATE_OVERRIDE=20180131</stp>
        <tr r="B1169" s="15"/>
      </tp>
      <tp>
        <v>8105577.8454869995</v>
        <stp/>
        <stp>##V3_BDPV12</stp>
        <stp>UNTR IJ Equity</stp>
        <stp>INTERVAL_AVG</stp>
        <stp>[Trading Turnover and Marketcap (Crypto, Equity, FX)_0131.xlsx]All Equity 0131 %!R2145C2</stp>
        <stp>MARKET_DATA_OVERRIDE=TURNOVER</stp>
        <stp>CRNCY=USD</stp>
        <stp>START_DATE_OVERRIDE=20170101</stp>
        <stp>END_DATE_OVERRIDE=20180131</stp>
        <tr r="B2145" s="15"/>
      </tp>
      <tp>
        <v>7437063.5999841774</v>
        <stp/>
        <stp>##V3_BDPV12</stp>
        <stp>ICAD FP Equity</stp>
        <stp>INTERVAL_AVG</stp>
        <stp>[Trading Turnover and Marketcap (Crypto, Equity, FX)_0131.xlsx]All Equity 0131 %!R2177C2</stp>
        <stp>MARKET_DATA_OVERRIDE=TURNOVER</stp>
        <stp>CRNCY=USD</stp>
        <stp>START_DATE_OVERRIDE=20170101</stp>
        <stp>END_DATE_OVERRIDE=20180131</stp>
        <tr r="B2177" s="15"/>
      </tp>
      <tp>
        <v>18529145.463160291</v>
        <stp/>
        <stp>##V3_BDPV12</stp>
        <stp>COAL IS Equity</stp>
        <stp>INTERVAL_AVG</stp>
        <stp>[Trading Turnover and Marketcap (Crypto, Equity, FX)_0131.xlsx]All Equity 0131 %!R1654C2</stp>
        <stp>MARKET_DATA_OVERRIDE=TURNOVER</stp>
        <stp>CRNCY=USD</stp>
        <stp>START_DATE_OVERRIDE=20170101</stp>
        <stp>END_DATE_OVERRIDE=20180131</stp>
        <tr r="B1654" s="15"/>
      </tp>
      <tp>
        <v>12449828.442570735</v>
        <stp/>
        <stp>##V3_BDPV12</stp>
        <stp>MMFS IS Equity</stp>
        <stp>INTERVAL_AVG</stp>
        <stp>[Trading Turnover and Marketcap (Crypto, Equity, FX)_0131.xlsx]All Equity 0131 %!R1926C2</stp>
        <stp>MARKET_DATA_OVERRIDE=TURNOVER</stp>
        <stp>CRNCY=USD</stp>
        <stp>START_DATE_OVERRIDE=20170101</stp>
        <stp>END_DATE_OVERRIDE=20180131</stp>
        <tr r="B1926" s="15"/>
      </tp>
      <tp>
        <v>8730463.4001920056</v>
        <stp/>
        <stp>##V3_BDPV12</stp>
        <stp>HEIO NA Equity</stp>
        <stp>INTERVAL_AVG</stp>
        <stp>[Trading Turnover and Marketcap (Crypto, Equity, FX)_0131.xlsx]All Equity 0131 %!R2109C2</stp>
        <stp>MARKET_DATA_OVERRIDE=TURNOVER</stp>
        <stp>CRNCY=USD</stp>
        <stp>START_DATE_OVERRIDE=20170101</stp>
        <stp>END_DATE_OVERRIDE=20180131</stp>
        <tr r="B2109" s="15"/>
      </tp>
      <tp>
        <v>77684635.563532457</v>
        <stp/>
        <stp>##V3_BDPV12</stp>
        <stp>ATCOA SS Equity</stp>
        <stp>INTERVAL_AVG</stp>
        <stp>[Trading Turnover and Marketcap (Crypto, Equity, FX)_0131.xlsx]All Equity 0131 %!R719C2</stp>
        <stp>MARKET_DATA_OVERRIDE=TURNOVER</stp>
        <stp>CRNCY=USD</stp>
        <stp>START_DATE_OVERRIDE=20170101</stp>
        <stp>END_DATE_OVERRIDE=20180131</stp>
        <tr r="B719" s="15"/>
      </tp>
      <tp>
        <v>5184879.6739203911</v>
        <stp/>
        <stp>##V3_BDPV12</stp>
        <stp>KOFL MM Equity</stp>
        <stp>INTERVAL_AVG</stp>
        <stp>[Trading Turnover and Marketcap (Crypto, Equity, FX)_0131.xlsx]All Equity 0131 %!R2300C2</stp>
        <stp>MARKET_DATA_OVERRIDE=TURNOVER</stp>
        <stp>CRNCY=USD</stp>
        <stp>START_DATE_OVERRIDE=20170101</stp>
        <stp>END_DATE_OVERRIDE=20180131</stp>
        <tr r="B2300" s="15"/>
      </tp>
      <tp>
        <v>23478400.70630499</v>
        <stp/>
        <stp>##V3_BDPV12</stp>
        <stp>BBCA IJ Equity</stp>
        <stp>INTERVAL_AVG</stp>
        <stp>[Trading Turnover and Marketcap (Crypto, Equity, FX)_0131.xlsx]All Equity 0131 %!R1469C2</stp>
        <stp>MARKET_DATA_OVERRIDE=TURNOVER</stp>
        <stp>CRNCY=USD</stp>
        <stp>START_DATE_OVERRIDE=20170101</stp>
        <stp>END_DATE_OVERRIDE=20180131</stp>
        <tr r="B1469" s="15"/>
      </tp>
      <tp>
        <v>6983851.1080123326</v>
        <stp/>
        <stp>##V3_BDPV12</stp>
        <stp>CCRI IS Equity</stp>
        <stp>INTERVAL_AVG</stp>
        <stp>[Trading Turnover and Marketcap (Crypto, Equity, FX)_0131.xlsx]All Equity 0131 %!R2198C2</stp>
        <stp>MARKET_DATA_OVERRIDE=TURNOVER</stp>
        <stp>CRNCY=USD</stp>
        <stp>START_DATE_OVERRIDE=20170101</stp>
        <stp>END_DATE_OVERRIDE=20180131</stp>
        <tr r="B2198" s="15"/>
      </tp>
      <tp>
        <v>2493029.1093790005</v>
        <stp/>
        <stp>##V3_BDPV12</stp>
        <stp>ORDS QD Equity</stp>
        <stp>INTERVAL_AVG</stp>
        <stp>[Trading Turnover and Marketcap (Crypto, Equity, FX)_0131.xlsx]All Equity 0131 %!R2431C2</stp>
        <stp>MARKET_DATA_OVERRIDE=TURNOVER</stp>
        <stp>CRNCY=USD</stp>
        <stp>START_DATE_OVERRIDE=20170101</stp>
        <stp>END_DATE_OVERRIDE=20180131</stp>
        <tr r="B2431" s="15"/>
      </tp>
      <tp>
        <v>19080873.781405173</v>
        <stp/>
        <stp>##V3_BDPV12</stp>
        <stp>ANG SJ Equity</stp>
        <stp>INTERVAL_AVG</stp>
        <stp>[Trading Turnover and Marketcap (Crypto, Equity, FX)_0131.xlsx]All Equity 0131 %!R1632C2</stp>
        <stp>MARKET_DATA_OVERRIDE=TURNOVER</stp>
        <stp>CRNCY=USD</stp>
        <stp>START_DATE_OVERRIDE=20170101</stp>
        <stp>END_DATE_OVERRIDE=20180131</stp>
        <tr r="B1632" s="15"/>
      </tp>
      <tp>
        <v>110412.23188490633</v>
        <stp/>
        <stp>##V3_BDPV12</stp>
        <stp>2628 HK Equity</stp>
        <stp>INTERVAL_AVG</stp>
        <stp>[Trading Turnover and Marketcap (Crypto, Equity, FX)_0131.xlsx]All Equity 0131 %!R364C3</stp>
        <stp>CRNCY=USD</stp>
        <stp>START_DATE_OVERRIDE=20170101</stp>
        <stp>END_DATE_OVERRIDE=20180131</stp>
        <stp>MARKET_DATA_OVERRIDE=RR902</stp>
        <tr r="C364" s="15"/>
      </tp>
      <tp>
        <v>21715059.425599951</v>
        <stp/>
        <stp>##V3_BDPV12</stp>
        <stp>TWE AT Equity</stp>
        <stp>INTERVAL_AVG</stp>
        <stp>[Trading Turnover and Marketcap (Crypto, Equity, FX)_0131.xlsx]All Equity 0131 %!R1535C2</stp>
        <stp>MARKET_DATA_OVERRIDE=TURNOVER</stp>
        <stp>CRNCY=USD</stp>
        <stp>START_DATE_OVERRIDE=20170101</stp>
        <stp>END_DATE_OVERRIDE=20180131</stp>
        <tr r="B1535" s="15"/>
      </tp>
      <tp>
        <v>227117158.71323547</v>
        <stp/>
        <stp>##V3_BDPV12</stp>
        <stp>INCY US Equity</stp>
        <stp>INTERVAL_AVG</stp>
        <stp>[Trading Turnover and Marketcap (Crypto, Equity, FX)_0131.xlsx]All Equity 0131 %!R196C2</stp>
        <stp>MARKET_DATA_OVERRIDE=TURNOVER</stp>
        <stp>CRNCY=USD</stp>
        <stp>START_DATE_OVERRIDE=20170101</stp>
        <stp>END_DATE_OVERRIDE=20180131</stp>
        <tr r="B196" s="15"/>
      </tp>
      <tp>
        <v>37376711.10294117</v>
        <stp/>
        <stp>##V3_BDPV12</stp>
        <stp>ARW US Equity</stp>
        <stp>INTERVAL_AVG</stp>
        <stp>[Trading Turnover and Marketcap (Crypto, Equity, FX)_0131.xlsx]All Equity 0131 %!R1154C2</stp>
        <stp>MARKET_DATA_OVERRIDE=TURNOVER</stp>
        <stp>CRNCY=USD</stp>
        <stp>START_DATE_OVERRIDE=20170101</stp>
        <stp>END_DATE_OVERRIDE=20180131</stp>
        <tr r="B1154" s="15"/>
      </tp>
      <tp>
        <v>26724557.838419091</v>
        <stp/>
        <stp>##V3_BDPV12</stp>
        <stp>UCB BB Equity</stp>
        <stp>INTERVAL_AVG</stp>
        <stp>[Trading Turnover and Marketcap (Crypto, Equity, FX)_0131.xlsx]All Equity 0131 %!R1377C2</stp>
        <stp>MARKET_DATA_OVERRIDE=TURNOVER</stp>
        <stp>CRNCY=USD</stp>
        <stp>START_DATE_OVERRIDE=20170101</stp>
        <stp>END_DATE_OVERRIDE=20180131</stp>
        <tr r="B1377" s="15"/>
      </tp>
      <tp>
        <v>54138548.812323831</v>
        <stp/>
        <stp>##V3_BDPV12</stp>
        <stp>MSIL IS Equity</stp>
        <stp>INTERVAL_AVG</stp>
        <stp>[Trading Turnover and Marketcap (Crypto, Equity, FX)_0131.xlsx]All Equity 0131 %!R932C2</stp>
        <stp>MARKET_DATA_OVERRIDE=TURNOVER</stp>
        <stp>CRNCY=USD</stp>
        <stp>START_DATE_OVERRIDE=20170101</stp>
        <stp>END_DATE_OVERRIDE=20180131</stp>
        <tr r="B932" s="15"/>
      </tp>
      <tp>
        <v>97928444.338235348</v>
        <stp/>
        <stp>##V3_BDPV12</stp>
        <stp>RE US Equity</stp>
        <stp>INTERVAL_AVG</stp>
        <stp>[Trading Turnover and Marketcap (Crypto, Equity, FX)_0131.xlsx]All Equity 0131 %!R591C2</stp>
        <stp>MARKET_DATA_OVERRIDE=TURNOVER</stp>
        <stp>CRNCY=USD</stp>
        <stp>START_DATE_OVERRIDE=20170101</stp>
        <stp>END_DATE_OVERRIDE=20180131</stp>
        <tr r="B591" s="15"/>
      </tp>
      <tp>
        <v>88135639.154411793</v>
        <stp/>
        <stp>##V3_BDPV12</stp>
        <stp>WU US Equity</stp>
        <stp>INTERVAL_AVG</stp>
        <stp>[Trading Turnover and Marketcap (Crypto, Equity, FX)_0131.xlsx]All Equity 0131 %!R651C2</stp>
        <stp>MARKET_DATA_OVERRIDE=TURNOVER</stp>
        <stp>CRNCY=USD</stp>
        <stp>START_DATE_OVERRIDE=20170101</stp>
        <stp>END_DATE_OVERRIDE=20180131</stp>
        <tr r="B651" s="15"/>
      </tp>
      <tp>
        <v>215828921.06617644</v>
        <stp/>
        <stp>##V3_BDPV12</stp>
        <stp>DG US Equity</stp>
        <stp>INTERVAL_AVG</stp>
        <stp>[Trading Turnover and Marketcap (Crypto, Equity, FX)_0131.xlsx]All Equity 0131 %!R211C2</stp>
        <stp>MARKET_DATA_OVERRIDE=TURNOVER</stp>
        <stp>CRNCY=USD</stp>
        <stp>START_DATE_OVERRIDE=20170101</stp>
        <stp>END_DATE_OVERRIDE=20180131</stp>
        <tr r="B211" s="15"/>
      </tp>
      <tp>
        <v>306247988.63970602</v>
        <stp/>
        <stp>##V3_BDPV12</stp>
        <stp>KR US Equity</stp>
        <stp>INTERVAL_AVG</stp>
        <stp>[Trading Turnover and Marketcap (Crypto, Equity, FX)_0131.xlsx]All Equity 0131 %!R121C2</stp>
        <stp>MARKET_DATA_OVERRIDE=TURNOVER</stp>
        <stp>CRNCY=USD</stp>
        <stp>START_DATE_OVERRIDE=20170101</stp>
        <stp>END_DATE_OVERRIDE=20180131</stp>
        <tr r="B121" s="15"/>
      </tp>
      <tp>
        <v>27192913.83673723</v>
        <stp/>
        <stp>##V3_BDPV12</stp>
        <stp>UMI BB Equity</stp>
        <stp>INTERVAL_AVG</stp>
        <stp>[Trading Turnover and Marketcap (Crypto, Equity, FX)_0131.xlsx]All Equity 0131 %!R1367C2</stp>
        <stp>MARKET_DATA_OVERRIDE=TURNOVER</stp>
        <stp>CRNCY=USD</stp>
        <stp>START_DATE_OVERRIDE=20170101</stp>
        <stp>END_DATE_OVERRIDE=20180131</stp>
        <tr r="B1367" s="15"/>
      </tp>
      <tp>
        <v>3392530.5638620271</v>
        <stp/>
        <stp>##V3_BDPV12</stp>
        <stp>ICT PM Equity</stp>
        <stp>INTERVAL_AVG</stp>
        <stp>[Trading Turnover and Marketcap (Crypto, Equity, FX)_0131.xlsx]All Equity 0131 %!R2389C2</stp>
        <stp>MARKET_DATA_OVERRIDE=TURNOVER</stp>
        <stp>CRNCY=USD</stp>
        <stp>START_DATE_OVERRIDE=20170101</stp>
        <stp>END_DATE_OVERRIDE=20180131</stp>
        <tr r="B2389" s="15"/>
      </tp>
      <tp>
        <v>34795366.286764696</v>
        <stp/>
        <stp>##V3_BDPV12</stp>
        <stp>AXS US Equity</stp>
        <stp>INTERVAL_AVG</stp>
        <stp>[Trading Turnover and Marketcap (Crypto, Equity, FX)_0131.xlsx]All Equity 0131 %!R1214C2</stp>
        <stp>MARKET_DATA_OVERRIDE=TURNOVER</stp>
        <stp>CRNCY=USD</stp>
        <stp>START_DATE_OVERRIDE=20170101</stp>
        <stp>END_DATE_OVERRIDE=20180131</stp>
        <tr r="B1214" s="15"/>
      </tp>
      <tp>
        <v>44024.430061399515</v>
        <stp/>
        <stp>##V3_BDPV12</stp>
        <stp>2601 HK Equity</stp>
        <stp>INTERVAL_AVG</stp>
        <stp>[Trading Turnover and Marketcap (Crypto, Equity, FX)_0131.xlsx]All Equity 0131 %!R848C3</stp>
        <stp>CRNCY=USD</stp>
        <stp>START_DATE_OVERRIDE=20170101</stp>
        <stp>END_DATE_OVERRIDE=20180131</stp>
        <stp>MARKET_DATA_OVERRIDE=RR902</stp>
        <tr r="C848" s="15"/>
      </tp>
      <tp>
        <v>44405289.87092828</v>
        <stp/>
        <stp>##V3_BDPV12</stp>
        <stp>MG CT Equity</stp>
        <stp>INTERVAL_AVG</stp>
        <stp>[Trading Turnover and Marketcap (Crypto, Equity, FX)_0131.xlsx]All Equity 0131 %!R1051C2</stp>
        <stp>MARKET_DATA_OVERRIDE=TURNOVER</stp>
        <stp>CRNCY=USD</stp>
        <stp>START_DATE_OVERRIDE=20170101</stp>
        <stp>END_DATE_OVERRIDE=20180131</stp>
        <tr r="B1051" s="15"/>
      </tp>
      <tp>
        <v>16205326.142588262</v>
        <stp/>
        <stp>##V3_BDPV12</stp>
        <stp>MX CT Equity</stp>
        <stp>INTERVAL_AVG</stp>
        <stp>[Trading Turnover and Marketcap (Crypto, Equity, FX)_0131.xlsx]All Equity 0131 %!R1751C2</stp>
        <stp>MARKET_DATA_OVERRIDE=TURNOVER</stp>
        <stp>CRNCY=USD</stp>
        <stp>START_DATE_OVERRIDE=20170101</stp>
        <stp>END_DATE_OVERRIDE=20180131</stp>
        <tr r="B1751" s="15"/>
      </tp>
      <tp>
        <v>34231174.894347951</v>
        <stp/>
        <stp>##V3_BDPV12</stp>
        <stp>KN FP Equity</stp>
        <stp>INTERVAL_AVG</stp>
        <stp>[Trading Turnover and Marketcap (Crypto, Equity, FX)_0131.xlsx]All Equity 0131 %!R1224C2</stp>
        <stp>MARKET_DATA_OVERRIDE=TURNOVER</stp>
        <stp>CRNCY=USD</stp>
        <stp>START_DATE_OVERRIDE=20170101</stp>
        <stp>END_DATE_OVERRIDE=20180131</stp>
        <tr r="B1224" s="15"/>
      </tp>
      <tp>
        <v>67694547.425997272</v>
        <stp/>
        <stp>##V3_BDPV12</stp>
        <stp>HDFC IS Equity</stp>
        <stp>INTERVAL_AVG</stp>
        <stp>[Trading Turnover and Marketcap (Crypto, Equity, FX)_0131.xlsx]All Equity 0131 %!R797C2</stp>
        <stp>MARKET_DATA_OVERRIDE=TURNOVER</stp>
        <stp>CRNCY=USD</stp>
        <stp>START_DATE_OVERRIDE=20170101</stp>
        <stp>END_DATE_OVERRIDE=20180131</stp>
        <tr r="B797" s="15"/>
      </tp>
      <tp>
        <v>39962695.906476408</v>
        <stp/>
        <stp>##V3_BDPV12</stp>
        <stp>TCL AT Equity</stp>
        <stp>INTERVAL_AVG</stp>
        <stp>[Trading Turnover and Marketcap (Crypto, Equity, FX)_0131.xlsx]All Equity 0131 %!R1115C2</stp>
        <stp>MARKET_DATA_OVERRIDE=TURNOVER</stp>
        <stp>CRNCY=USD</stp>
        <stp>START_DATE_OVERRIDE=20170101</stp>
        <stp>END_DATE_OVERRIDE=20180131</stp>
        <tr r="B1115" s="15"/>
      </tp>
      <tp>
        <v>3333.9698346313958</v>
        <stp/>
        <stp>##V3_BDPV12</stp>
        <stp>2432 JT Equity</stp>
        <stp>INTERVAL_AVG</stp>
        <stp>[Trading Turnover and Marketcap (Crypto, Equity, FX)_0131.xlsx]All Equity 0131 %!R877C3</stp>
        <stp>CRNCY=USD</stp>
        <stp>START_DATE_OVERRIDE=20170101</stp>
        <stp>END_DATE_OVERRIDE=20180131</stp>
        <stp>MARKET_DATA_OVERRIDE=RR902</stp>
        <tr r="C877" s="15"/>
      </tp>
      <tp>
        <v>14850.076731982383</v>
        <stp/>
        <stp>##V3_BDPV12</stp>
        <stp>3402 JT Equity</stp>
        <stp>INTERVAL_AVG</stp>
        <stp>[Trading Turnover and Marketcap (Crypto, Equity, FX)_0131.xlsx]All Equity 0131 %!R970C3</stp>
        <stp>CRNCY=USD</stp>
        <stp>START_DATE_OVERRIDE=20170101</stp>
        <stp>END_DATE_OVERRIDE=20180131</stp>
        <stp>MARKET_DATA_OVERRIDE=RR902</stp>
        <tr r="C970" s="15"/>
      </tp>
      <tp>
        <v>17728809.243913122</v>
        <stp/>
        <stp>##V3_BDPV12</stp>
        <stp>EXX SJ Equity</stp>
        <stp>INTERVAL_AVG</stp>
        <stp>[Trading Turnover and Marketcap (Crypto, Equity, FX)_0131.xlsx]All Equity 0131 %!R1686C2</stp>
        <stp>MARKET_DATA_OVERRIDE=TURNOVER</stp>
        <stp>CRNCY=USD</stp>
        <stp>START_DATE_OVERRIDE=20170101</stp>
        <stp>END_DATE_OVERRIDE=20180131</stp>
        <tr r="B1686" s="15"/>
      </tp>
      <tp>
        <v>6901.3878513548643</v>
        <stp/>
        <stp>##V3_BDPV12</stp>
        <stp>6479 JT Equity</stp>
        <stp>INTERVAL_AVG</stp>
        <stp>[Trading Turnover and Marketcap (Crypto, Equity, FX)_0131.xlsx]All Equity 0131 %!R857C3</stp>
        <stp>CRNCY=USD</stp>
        <stp>START_DATE_OVERRIDE=20170101</stp>
        <stp>END_DATE_OVERRIDE=20180131</stp>
        <stp>MARKET_DATA_OVERRIDE=RR902</stp>
        <tr r="C857" s="15"/>
      </tp>
      <tp>
        <v>7473997.4902192028</v>
        <stp/>
        <stp>##V3_BDPV12</stp>
        <stp>CDR PW Equity</stp>
        <stp>INTERVAL_AVG</stp>
        <stp>[Trading Turnover and Marketcap (Crypto, Equity, FX)_0131.xlsx]All Equity 0131 %!R2173C2</stp>
        <stp>MARKET_DATA_OVERRIDE=TURNOVER</stp>
        <stp>CRNCY=USD</stp>
        <stp>START_DATE_OVERRIDE=20170101</stp>
        <stp>END_DATE_OVERRIDE=20180131</stp>
        <tr r="B2173" s="15"/>
      </tp>
      <tp>
        <v>9889719.0764430203</v>
        <stp/>
        <stp>##V3_BDPV12</stp>
        <stp>RCO FP Equity</stp>
        <stp>INTERVAL_AVG</stp>
        <stp>[Trading Turnover and Marketcap (Crypto, Equity, FX)_0131.xlsx]All Equity 0131 %!R2054C2</stp>
        <stp>MARKET_DATA_OVERRIDE=TURNOVER</stp>
        <stp>CRNCY=USD</stp>
        <stp>START_DATE_OVERRIDE=20170101</stp>
        <stp>END_DATE_OVERRIDE=20180131</stp>
        <tr r="B2054" s="15"/>
      </tp>
      <tp>
        <v>20633712.183380675</v>
        <stp/>
        <stp>##V3_BDPV12</stp>
        <stp>VPK NA Equity</stp>
        <stp>INTERVAL_AVG</stp>
        <stp>[Trading Turnover and Marketcap (Crypto, Equity, FX)_0131.xlsx]All Equity 0131 %!R1578C2</stp>
        <stp>MARKET_DATA_OVERRIDE=TURNOVER</stp>
        <stp>CRNCY=USD</stp>
        <stp>START_DATE_OVERRIDE=20170101</stp>
        <stp>END_DATE_OVERRIDE=20180131</stp>
        <tr r="B1578" s="15"/>
      </tp>
      <tp>
        <v>5322.4691650595505</v>
        <stp/>
        <stp>##V3_BDPV12</stp>
        <stp>3436 JT Equity</stp>
        <stp>INTERVAL_AVG</stp>
        <stp>[Trading Turnover and Marketcap (Crypto, Equity, FX)_0131.xlsx]All Equity 0131 %!R343C3</stp>
        <stp>CRNCY=USD</stp>
        <stp>START_DATE_OVERRIDE=20170101</stp>
        <stp>END_DATE_OVERRIDE=20180131</stp>
        <stp>MARKET_DATA_OVERRIDE=RR902</stp>
        <tr r="C343" s="15"/>
      </tp>
      <tp>
        <v>97649.220200472773</v>
        <stp/>
        <stp>##V3_BDPV12</stp>
        <stp>9432 JT Equity</stp>
        <stp>INTERVAL_AVG</stp>
        <stp>[Trading Turnover and Marketcap (Crypto, Equity, FX)_0131.xlsx]All Equity 0131 %!R325C3</stp>
        <stp>CRNCY=USD</stp>
        <stp>START_DATE_OVERRIDE=20170101</stp>
        <stp>END_DATE_OVERRIDE=20180131</stp>
        <stp>MARKET_DATA_OVERRIDE=RR902</stp>
        <tr r="C325" s="15"/>
      </tp>
      <tp>
        <v>69108.977281979198</v>
        <stp/>
        <stp>##V3_BDPV12</stp>
        <stp>9433 JT Equity</stp>
        <stp>INTERVAL_AVG</stp>
        <stp>[Trading Turnover and Marketcap (Crypto, Equity, FX)_0131.xlsx]All Equity 0131 %!R346C3</stp>
        <stp>CRNCY=USD</stp>
        <stp>START_DATE_OVERRIDE=20170101</stp>
        <stp>END_DATE_OVERRIDE=20180131</stp>
        <stp>MARKET_DATA_OVERRIDE=RR902</stp>
        <tr r="C346" s="15"/>
      </tp>
      <tp>
        <v>29537.609976131789</v>
        <stp/>
        <stp>##V3_BDPV12</stp>
        <stp>4452 JT Equity</stp>
        <stp>INTERVAL_AVG</stp>
        <stp>[Trading Turnover and Marketcap (Crypto, Equity, FX)_0131.xlsx]All Equity 0131 %!R593C3</stp>
        <stp>CRNCY=USD</stp>
        <stp>START_DATE_OVERRIDE=20170101</stp>
        <stp>END_DATE_OVERRIDE=20180131</stp>
        <stp>MARKET_DATA_OVERRIDE=RR902</stp>
        <tr r="C593" s="15"/>
      </tp>
      <tp>
        <v>45889.30540259699</v>
        <stp/>
        <stp>##V3_BDPV12</stp>
        <stp>8411 JT Equity</stp>
        <stp>INTERVAL_AVG</stp>
        <stp>[Trading Turnover and Marketcap (Crypto, Equity, FX)_0131.xlsx]All Equity 0131 %!R197C3</stp>
        <stp>CRNCY=USD</stp>
        <stp>START_DATE_OVERRIDE=20170101</stp>
        <stp>END_DATE_OVERRIDE=20180131</stp>
        <stp>MARKET_DATA_OVERRIDE=RR902</stp>
        <tr r="C197" s="15"/>
      </tp>
      <tp>
        <v>24034431.237338942</v>
        <stp/>
        <stp>##V3_BDPV12</stp>
        <stp>RHC AT Equity</stp>
        <stp>INTERVAL_AVG</stp>
        <stp>[Trading Turnover and Marketcap (Crypto, Equity, FX)_0131.xlsx]All Equity 0131 %!R1453C2</stp>
        <stp>MARKET_DATA_OVERRIDE=TURNOVER</stp>
        <stp>CRNCY=USD</stp>
        <stp>START_DATE_OVERRIDE=20170101</stp>
        <stp>END_DATE_OVERRIDE=20180131</stp>
        <tr r="B1453" s="15"/>
      </tp>
      <tp>
        <v>30013796.580698427</v>
        <stp/>
        <stp>##V3_BDPV12</stp>
        <stp>RMS FP Equity</stp>
        <stp>INTERVAL_AVG</stp>
        <stp>[Trading Turnover and Marketcap (Crypto, Equity, FX)_0131.xlsx]All Equity 0131 %!R1304C2</stp>
        <stp>MARKET_DATA_OVERRIDE=TURNOVER</stp>
        <stp>CRNCY=USD</stp>
        <stp>START_DATE_OVERRIDE=20170101</stp>
        <stp>END_DATE_OVERRIDE=20180131</stp>
        <tr r="B1304" s="15"/>
      </tp>
      <tp>
        <v>93635.754458938449</v>
        <stp/>
        <stp>##V3_BDPV12</stp>
        <stp>9437 JT Equity</stp>
        <stp>INTERVAL_AVG</stp>
        <stp>[Trading Turnover and Marketcap (Crypto, Equity, FX)_0131.xlsx]All Equity 0131 %!R572C3</stp>
        <stp>CRNCY=USD</stp>
        <stp>START_DATE_OVERRIDE=20170101</stp>
        <stp>END_DATE_OVERRIDE=20180131</stp>
        <stp>MARKET_DATA_OVERRIDE=RR902</stp>
        <tr r="C572" s="15"/>
      </tp>
      <tp>
        <v>14960945.407858051</v>
        <stp/>
        <stp>##V3_BDPV12</stp>
        <stp>SNC CT Equity</stp>
        <stp>INTERVAL_AVG</stp>
        <stp>[Trading Turnover and Marketcap (Crypto, Equity, FX)_0131.xlsx]All Equity 0131 %!R1810C2</stp>
        <stp>MARKET_DATA_OVERRIDE=TURNOVER</stp>
        <stp>CRNCY=USD</stp>
        <stp>START_DATE_OVERRIDE=20170101</stp>
        <stp>END_DATE_OVERRIDE=20180131</stp>
        <tr r="B1810" s="15"/>
      </tp>
      <tp>
        <v>22528.298115941172</v>
        <stp/>
        <stp>##V3_BDPV12</stp>
        <stp>5401 JT Equity</stp>
        <stp>INTERVAL_AVG</stp>
        <stp>[Trading Turnover and Marketcap (Crypto, Equity, FX)_0131.xlsx]All Equity 0131 %!R676C3</stp>
        <stp>CRNCY=USD</stp>
        <stp>START_DATE_OVERRIDE=20170101</stp>
        <stp>END_DATE_OVERRIDE=20180131</stp>
        <stp>MARKET_DATA_OVERRIDE=RR902</stp>
        <tr r="C676" s="15"/>
      </tp>
      <tp>
        <v>11932.134132638277</v>
        <stp/>
        <stp>##V3_BDPV12</stp>
        <stp>5411 JT Equity</stp>
        <stp>INTERVAL_AVG</stp>
        <stp>[Trading Turnover and Marketcap (Crypto, Equity, FX)_0131.xlsx]All Equity 0131 %!R771C3</stp>
        <stp>CRNCY=USD</stp>
        <stp>START_DATE_OVERRIDE=20170101</stp>
        <stp>END_DATE_OVERRIDE=20180131</stp>
        <stp>MARKET_DATA_OVERRIDE=RR902</stp>
        <tr r="C771" s="15"/>
      </tp>
      <tp>
        <v>13707520.619675079</v>
        <stp/>
        <stp>##V3_BDPV12</stp>
        <stp>CPI SJ Equity</stp>
        <stp>INTERVAL_AVG</stp>
        <stp>[Trading Turnover and Marketcap (Crypto, Equity, FX)_0131.xlsx]All Equity 0131 %!R1860C2</stp>
        <stp>MARKET_DATA_OVERRIDE=TURNOVER</stp>
        <stp>CRNCY=USD</stp>
        <stp>START_DATE_OVERRIDE=20170101</stp>
        <stp>END_DATE_OVERRIDE=20180131</stp>
        <tr r="B1860" s="15"/>
      </tp>
      <tp>
        <v>20337743.797748756</v>
        <stp/>
        <stp>##V3_BDPV12</stp>
        <stp>TUI LN Equity</stp>
        <stp>INTERVAL_AVG</stp>
        <stp>[Trading Turnover and Marketcap (Crypto, Equity, FX)_0131.xlsx]All Equity 0131 %!R1588C2</stp>
        <stp>MARKET_DATA_OVERRIDE=TURNOVER</stp>
        <stp>CRNCY=USD</stp>
        <stp>START_DATE_OVERRIDE=20170101</stp>
        <stp>END_DATE_OVERRIDE=20180131</stp>
        <tr r="B1588" s="15"/>
      </tp>
      <tp>
        <v>3628.1585938162416</v>
        <stp/>
        <stp>##V3_BDPV12</stp>
        <stp>5406 JT Equity</stp>
        <stp>INTERVAL_AVG</stp>
        <stp>[Trading Turnover and Marketcap (Crypto, Equity, FX)_0131.xlsx]All Equity 0131 %!R577C3</stp>
        <stp>CRNCY=USD</stp>
        <stp>START_DATE_OVERRIDE=20170101</stp>
        <stp>END_DATE_OVERRIDE=20180131</stp>
        <stp>MARKET_DATA_OVERRIDE=RR902</stp>
        <tr r="C577" s="15"/>
      </tp>
      <tp>
        <v>18517978.615000371</v>
        <stp/>
        <stp>##V3_BDPV12</stp>
        <stp>POLI IT Equity</stp>
        <stp>INTERVAL_AVG</stp>
        <stp>[Trading Turnover and Marketcap (Crypto, Equity, FX)_0131.xlsx]All Equity 0131 %!R1657C2</stp>
        <stp>MARKET_DATA_OVERRIDE=TURNOVER</stp>
        <stp>CRNCY=USD</stp>
        <stp>START_DATE_OVERRIDE=20170101</stp>
        <stp>END_DATE_OVERRIDE=20180131</stp>
        <tr r="B1657" s="15"/>
      </tp>
      <tp>
        <v>18525606.871599369</v>
        <stp/>
        <stp>##V3_BDPV12</stp>
        <stp>BMRI IJ Equity</stp>
        <stp>INTERVAL_AVG</stp>
        <stp>[Trading Turnover and Marketcap (Crypto, Equity, FX)_0131.xlsx]All Equity 0131 %!R1655C2</stp>
        <stp>MARKET_DATA_OVERRIDE=TURNOVER</stp>
        <stp>CRNCY=USD</stp>
        <stp>START_DATE_OVERRIDE=20170101</stp>
        <stp>END_DATE_OVERRIDE=20180131</stp>
        <tr r="B1655" s="15"/>
      </tp>
      <tp>
        <v>11704286.426690666</v>
        <stp/>
        <stp>##V3_BDPV12</stp>
        <stp>INVP LN Equity</stp>
        <stp>INTERVAL_AVG</stp>
        <stp>[Trading Turnover and Marketcap (Crypto, Equity, FX)_0131.xlsx]All Equity 0131 %!R1963C2</stp>
        <stp>MARKET_DATA_OVERRIDE=TURNOVER</stp>
        <stp>CRNCY=USD</stp>
        <stp>START_DATE_OVERRIDE=20170101</stp>
        <stp>END_DATE_OVERRIDE=20180131</stp>
        <tr r="B1963" s="15"/>
      </tp>
      <tp>
        <v>6385733.157061046</v>
        <stp/>
        <stp>##V3_BDPV12</stp>
        <stp>UNVR IJ Equity</stp>
        <stp>INTERVAL_AVG</stp>
        <stp>[Trading Turnover and Marketcap (Crypto, Equity, FX)_0131.xlsx]All Equity 0131 %!R2236C2</stp>
        <stp>MARKET_DATA_OVERRIDE=TURNOVER</stp>
        <stp>CRNCY=USD</stp>
        <stp>START_DATE_OVERRIDE=20170101</stp>
        <stp>END_DATE_OVERRIDE=20180131</stp>
        <tr r="B2236" s="15"/>
      </tp>
      <tp>
        <v>28360159.900507908</v>
        <stp/>
        <stp>##V3_BDPV12</stp>
        <stp>IHFL IS Equity</stp>
        <stp>INTERVAL_AVG</stp>
        <stp>[Trading Turnover and Marketcap (Crypto, Equity, FX)_0131.xlsx]All Equity 0131 %!R1340C2</stp>
        <stp>MARKET_DATA_OVERRIDE=TURNOVER</stp>
        <stp>CRNCY=USD</stp>
        <stp>START_DATE_OVERRIDE=20170101</stp>
        <stp>END_DATE_OVERRIDE=20180131</stp>
        <tr r="B1340" s="15"/>
      </tp>
      <tp>
        <v>3914333.9231500523</v>
        <stp/>
        <stp>##V3_BDPV12</stp>
        <stp>SIEM IS Equity</stp>
        <stp>INTERVAL_AVG</stp>
        <stp>[Trading Turnover and Marketcap (Crypto, Equity, FX)_0131.xlsx]All Equity 0131 %!R2371C2</stp>
        <stp>MARKET_DATA_OVERRIDE=TURNOVER</stp>
        <stp>CRNCY=USD</stp>
        <stp>START_DATE_OVERRIDE=20170101</stp>
        <stp>END_DATE_OVERRIDE=20180131</stp>
        <tr r="B2371" s="15"/>
      </tp>
      <tp>
        <v>2954491.3116803169</v>
        <stp/>
        <stp>##V3_BDPV12</stp>
        <stp>LUCK PK Equity</stp>
        <stp>INTERVAL_AVG</stp>
        <stp>[Trading Turnover and Marketcap (Crypto, Equity, FX)_0131.xlsx]All Equity 0131 %!R2414C2</stp>
        <stp>MARKET_DATA_OVERRIDE=TURNOVER</stp>
        <stp>CRNCY=USD</stp>
        <stp>START_DATE_OVERRIDE=20170101</stp>
        <stp>END_DATE_OVERRIDE=20180131</stp>
        <tr r="B2414" s="15"/>
      </tp>
      <tp>
        <v>25036348.231615711</v>
        <stp/>
        <stp>##V3_BDPV12</stp>
        <stp>STMN SE Equity</stp>
        <stp>INTERVAL_AVG</stp>
        <stp>[Trading Turnover and Marketcap (Crypto, Equity, FX)_0131.xlsx]All Equity 0131 %!R1426C2</stp>
        <stp>MARKET_DATA_OVERRIDE=TURNOVER</stp>
        <stp>CRNCY=USD</stp>
        <stp>START_DATE_OVERRIDE=20170101</stp>
        <stp>END_DATE_OVERRIDE=20180131</stp>
        <tr r="B1426" s="15"/>
      </tp>
      <tp>
        <v>3793129.8631109456</v>
        <stp/>
        <stp>##V3_BDPV12</stp>
        <stp>SMGR IJ Equity</stp>
        <stp>INTERVAL_AVG</stp>
        <stp>[Trading Turnover and Marketcap (Crypto, Equity, FX)_0131.xlsx]All Equity 0131 %!R2375C2</stp>
        <stp>MARKET_DATA_OVERRIDE=TURNOVER</stp>
        <stp>CRNCY=USD</stp>
        <stp>START_DATE_OVERRIDE=20170101</stp>
        <stp>END_DATE_OVERRIDE=20180131</stp>
        <tr r="B2375" s="15"/>
      </tp>
      <tp>
        <v>13175008.381690649</v>
        <stp/>
        <stp>##V3_BDPV12</stp>
        <stp>SHTF IS Equity</stp>
        <stp>INTERVAL_AVG</stp>
        <stp>[Trading Turnover and Marketcap (Crypto, Equity, FX)_0131.xlsx]All Equity 0131 %!R1890C2</stp>
        <stp>MARKET_DATA_OVERRIDE=TURNOVER</stp>
        <stp>CRNCY=USD</stp>
        <stp>START_DATE_OVERRIDE=20170101</stp>
        <stp>END_DATE_OVERRIDE=20180131</stp>
        <tr r="B1890" s="15"/>
      </tp>
      <tp>
        <v>6763683.5026130918</v>
        <stp/>
        <stp>##V3_BDPV12</stp>
        <stp>CU CT Equity</stp>
        <stp>INTERVAL_AVG</stp>
        <stp>[Trading Turnover and Marketcap (Crypto, Equity, FX)_0131.xlsx]All Equity 0131 %!R2212C2</stp>
        <stp>MARKET_DATA_OVERRIDE=TURNOVER</stp>
        <stp>CRNCY=USD</stp>
        <stp>START_DATE_OVERRIDE=20170101</stp>
        <stp>END_DATE_OVERRIDE=20180131</stp>
        <tr r="B2212" s="15"/>
      </tp>
      <tp>
        <v>36787348.329631932</v>
        <stp/>
        <stp>##V3_BDPV12</stp>
        <stp>EN FP Equity</stp>
        <stp>INTERVAL_AVG</stp>
        <stp>[Trading Turnover and Marketcap (Crypto, Equity, FX)_0131.xlsx]All Equity 0131 %!R1167C2</stp>
        <stp>MARKET_DATA_OVERRIDE=TURNOVER</stp>
        <stp>CRNCY=USD</stp>
        <stp>START_DATE_OVERRIDE=20170101</stp>
        <stp>END_DATE_OVERRIDE=20180131</stp>
        <tr r="B1167" s="15"/>
      </tp>
      <tp>
        <v>3467015.2401872403</v>
        <stp/>
        <stp>##V3_BDPV12</stp>
        <stp>CPS PW Equity</stp>
        <stp>INTERVAL_AVG</stp>
        <stp>[Trading Turnover and Marketcap (Crypto, Equity, FX)_0131.xlsx]All Equity 0131 %!R2380C2</stp>
        <stp>MARKET_DATA_OVERRIDE=TURNOVER</stp>
        <stp>CRNCY=USD</stp>
        <stp>START_DATE_OVERRIDE=20170101</stp>
        <stp>END_DATE_OVERRIDE=20180131</stp>
        <tr r="B2380" s="15"/>
      </tp>
      <tp>
        <v>20640170.610186316</v>
        <stp/>
        <stp>##V3_BDPV12</stp>
        <stp>WPM CT Equity</stp>
        <stp>INTERVAL_AVG</stp>
        <stp>[Trading Turnover and Marketcap (Crypto, Equity, FX)_0131.xlsx]All Equity 0131 %!R1577C2</stp>
        <stp>MARKET_DATA_OVERRIDE=TURNOVER</stp>
        <stp>CRNCY=USD</stp>
        <stp>START_DATE_OVERRIDE=20170101</stp>
        <stp>END_DATE_OVERRIDE=20180131</stp>
        <tr r="B1577" s="15"/>
      </tp>
      <tp>
        <v>2379906.3347463342</v>
        <stp/>
        <stp>##V3_BDPV12</stp>
        <stp>GLO PM Equity</stp>
        <stp>INTERVAL_AVG</stp>
        <stp>[Trading Turnover and Marketcap (Crypto, Equity, FX)_0131.xlsx]All Equity 0131 %!R2434C2</stp>
        <stp>MARKET_DATA_OVERRIDE=TURNOVER</stp>
        <stp>CRNCY=USD</stp>
        <stp>START_DATE_OVERRIDE=20170101</stp>
        <stp>END_DATE_OVERRIDE=20180131</stp>
        <tr r="B2434" s="15"/>
      </tp>
      <tp>
        <v>217400546.83823532</v>
        <stp/>
        <stp>##V3_BDPV12</stp>
        <stp>DLTR US Equity</stp>
        <stp>INTERVAL_AVG</stp>
        <stp>[Trading Turnover and Marketcap (Crypto, Equity, FX)_0131.xlsx]All Equity 0131 %!R208C2</stp>
        <stp>MARKET_DATA_OVERRIDE=TURNOVER</stp>
        <stp>CRNCY=USD</stp>
        <stp>START_DATE_OVERRIDE=20170101</stp>
        <stp>END_DATE_OVERRIDE=20180131</stp>
        <tr r="B208" s="15"/>
      </tp>
      <tp>
        <v>119333595.62499997</v>
        <stp/>
        <stp>##V3_BDPV12</stp>
        <stp>NLSN US Equity</stp>
        <stp>INTERVAL_AVG</stp>
        <stp>[Trading Turnover and Marketcap (Crypto, Equity, FX)_0131.xlsx]All Equity 0131 %!R482C2</stp>
        <stp>MARKET_DATA_OVERRIDE=TURNOVER</stp>
        <stp>CRNCY=USD</stp>
        <stp>START_DATE_OVERRIDE=20170101</stp>
        <stp>END_DATE_OVERRIDE=20180131</stp>
        <tr r="B482" s="15"/>
      </tp>
      <tp>
        <v>42901657.67466826</v>
        <stp/>
        <stp>##V3_BDPV12</stp>
        <stp>AC FP Equity</stp>
        <stp>INTERVAL_AVG</stp>
        <stp>[Trading Turnover and Marketcap (Crypto, Equity, FX)_0131.xlsx]All Equity 0131 %!R1077C2</stp>
        <stp>MARKET_DATA_OVERRIDE=TURNOVER</stp>
        <stp>CRNCY=USD</stp>
        <stp>START_DATE_OVERRIDE=20170101</stp>
        <stp>END_DATE_OVERRIDE=20180131</stp>
        <tr r="B1077" s="15"/>
      </tp>
      <tp>
        <v>114628799.48529407</v>
        <stp/>
        <stp>##V3_BDPV12</stp>
        <stp>MNST US Equity</stp>
        <stp>INTERVAL_AVG</stp>
        <stp>[Trading Turnover and Marketcap (Crypto, Equity, FX)_0131.xlsx]All Equity 0131 %!R501C2</stp>
        <stp>MARKET_DATA_OVERRIDE=TURNOVER</stp>
        <stp>CRNCY=USD</stp>
        <stp>START_DATE_OVERRIDE=20170101</stp>
        <stp>END_DATE_OVERRIDE=20180131</stp>
        <tr r="B501" s="15"/>
      </tp>
      <tp>
        <v>41482335.128676482</v>
        <stp/>
        <stp>##V3_BDPV12</stp>
        <stp>GRA US Equity</stp>
        <stp>INTERVAL_AVG</stp>
        <stp>[Trading Turnover and Marketcap (Crypto, Equity, FX)_0131.xlsx]All Equity 0131 %!R1091C2</stp>
        <stp>MARKET_DATA_OVERRIDE=TURNOVER</stp>
        <stp>CRNCY=USD</stp>
        <stp>START_DATE_OVERRIDE=20170101</stp>
        <stp>END_DATE_OVERRIDE=20180131</stp>
        <tr r="B1091" s="15"/>
      </tp>
      <tp>
        <v>25034983.614232425</v>
        <stp/>
        <stp>##V3_BDPV12</stp>
        <stp>CO FP Equity</stp>
        <stp>INTERVAL_AVG</stp>
        <stp>[Trading Turnover and Marketcap (Crypto, Equity, FX)_0131.xlsx]All Equity 0131 %!R1427C2</stp>
        <stp>MARKET_DATA_OVERRIDE=TURNOVER</stp>
        <stp>CRNCY=USD</stp>
        <stp>START_DATE_OVERRIDE=20170101</stp>
        <stp>END_DATE_OVERRIDE=20180131</stp>
        <tr r="B1427" s="15"/>
      </tp>
      <tp>
        <v>183874228.12499979</v>
        <stp/>
        <stp>##V3_BDPV12</stp>
        <stp>MOMO US Equity</stp>
        <stp>INTERVAL_AVG</stp>
        <stp>[Trading Turnover and Marketcap (Crypto, Equity, FX)_0131.xlsx]All Equity 0131 %!R281C2</stp>
        <stp>MARKET_DATA_OVERRIDE=TURNOVER</stp>
        <stp>CRNCY=USD</stp>
        <stp>START_DATE_OVERRIDE=20170101</stp>
        <stp>END_DATE_OVERRIDE=20180131</stp>
        <tr r="B281" s="15"/>
      </tp>
      <tp>
        <v>194524770.51470602</v>
        <stp/>
        <stp>##V3_BDPV12</stp>
        <stp>PX US Equity</stp>
        <stp>INTERVAL_AVG</stp>
        <stp>[Trading Turnover and Marketcap (Crypto, Equity, FX)_0131.xlsx]All Equity 0131 %!R252C2</stp>
        <stp>MARKET_DATA_OVERRIDE=TURNOVER</stp>
        <stp>CRNCY=USD</stp>
        <stp>START_DATE_OVERRIDE=20170101</stp>
        <stp>END_DATE_OVERRIDE=20180131</stp>
        <tr r="B252" s="15"/>
      </tp>
      <tp>
        <v>72258671.580882415</v>
        <stp/>
        <stp>##V3_BDPV12</stp>
        <stp>OC US Equity</stp>
        <stp>INTERVAL_AVG</stp>
        <stp>[Trading Turnover and Marketcap (Crypto, Equity, FX)_0131.xlsx]All Equity 0131 %!R762C2</stp>
        <stp>MARKET_DATA_OVERRIDE=TURNOVER</stp>
        <stp>CRNCY=USD</stp>
        <stp>START_DATE_OVERRIDE=20170101</stp>
        <stp>END_DATE_OVERRIDE=20180131</stp>
        <tr r="B762" s="15"/>
      </tp>
      <tp>
        <v>71367955.753676459</v>
        <stp/>
        <stp>##V3_BDPV12</stp>
        <stp>JAZZ US Equity</stp>
        <stp>INTERVAL_AVG</stp>
        <stp>[Trading Turnover and Marketcap (Crypto, Equity, FX)_0131.xlsx]All Equity 0131 %!R776C2</stp>
        <stp>MARKET_DATA_OVERRIDE=TURNOVER</stp>
        <stp>CRNCY=USD</stp>
        <stp>START_DATE_OVERRIDE=20170101</stp>
        <stp>END_DATE_OVERRIDE=20180131</stp>
        <tr r="B776" s="15"/>
      </tp>
      <tp>
        <v>24672608.059221506</v>
        <stp/>
        <stp>##V3_BDPV12</stp>
        <stp>MM IS Equity</stp>
        <stp>INTERVAL_AVG</stp>
        <stp>[Trading Turnover and Marketcap (Crypto, Equity, FX)_0131.xlsx]All Equity 0131 %!R1438C2</stp>
        <stp>MARKET_DATA_OVERRIDE=TURNOVER</stp>
        <stp>CRNCY=USD</stp>
        <stp>START_DATE_OVERRIDE=20170101</stp>
        <stp>END_DATE_OVERRIDE=20180131</stp>
        <tr r="B1438" s="15"/>
      </tp>
      <tp>
        <v>48912031.224816307</v>
        <stp/>
        <stp>##V3_BDPV12</stp>
        <stp>BGA SJ Equity</stp>
        <stp>INTERVAL_AVG</stp>
        <stp>[Trading Turnover and Marketcap (Crypto, Equity, FX)_0131.xlsx]All Equity 0131 %!R1002C2</stp>
        <stp>MARKET_DATA_OVERRIDE=TURNOVER</stp>
        <stp>CRNCY=USD</stp>
        <stp>START_DATE_OVERRIDE=20170101</stp>
        <stp>END_DATE_OVERRIDE=20180131</stp>
        <tr r="B1002" s="15"/>
      </tp>
      <tp>
        <v>38659945.052171737</v>
        <stp/>
        <stp>##V3_BDPV12</stp>
        <stp>LT IS Equity</stp>
        <stp>INTERVAL_AVG</stp>
        <stp>[Trading Turnover and Marketcap (Crypto, Equity, FX)_0131.xlsx]All Equity 0131 %!R1128C2</stp>
        <stp>MARKET_DATA_OVERRIDE=TURNOVER</stp>
        <stp>CRNCY=USD</stp>
        <stp>START_DATE_OVERRIDE=20170101</stp>
        <stp>END_DATE_OVERRIDE=20180131</stp>
        <tr r="B1128" s="15"/>
      </tp>
      <tp>
        <v>100248068.67647061</v>
        <stp/>
        <stp>##V3_BDPV12</stp>
        <stp>IDXX US Equity</stp>
        <stp>INTERVAL_AVG</stp>
        <stp>[Trading Turnover and Marketcap (Crypto, Equity, FX)_0131.xlsx]All Equity 0131 %!R575C2</stp>
        <stp>MARKET_DATA_OVERRIDE=TURNOVER</stp>
        <stp>CRNCY=USD</stp>
        <stp>START_DATE_OVERRIDE=20170101</stp>
        <stp>END_DATE_OVERRIDE=20180131</stp>
        <tr r="B575" s="15"/>
      </tp>
      <tp>
        <v>1916213.254522877</v>
        <stp/>
        <stp>##V3_BDPV12</stp>
        <stp>AEV PM Equity</stp>
        <stp>INTERVAL_AVG</stp>
        <stp>[Trading Turnover and Marketcap (Crypto, Equity, FX)_0131.xlsx]All Equity 0131 %!R2462C2</stp>
        <stp>MARKET_DATA_OVERRIDE=TURNOVER</stp>
        <stp>CRNCY=USD</stp>
        <stp>START_DATE_OVERRIDE=20170101</stp>
        <stp>END_DATE_OVERRIDE=20180131</stp>
        <tr r="B2462" s="15"/>
      </tp>
      <tp>
        <v>28884631.51688695</v>
        <stp/>
        <stp>##V3_BDPV12</stp>
        <stp>WG/ LN Equity</stp>
        <stp>INTERVAL_AVG</stp>
        <stp>[Trading Turnover and Marketcap (Crypto, Equity, FX)_0131.xlsx]All Equity 0131 %!R1328C2</stp>
        <stp>MARKET_DATA_OVERRIDE=TURNOVER</stp>
        <stp>CRNCY=USD</stp>
        <stp>START_DATE_OVERRIDE=20170101</stp>
        <stp>END_DATE_OVERRIDE=20180131</stp>
        <tr r="B1328" s="15"/>
      </tp>
      <tp>
        <v>9184.479622015846</v>
        <stp/>
        <stp>##V3_BDPV12</stp>
        <stp>6724 JT Equity</stp>
        <stp>INTERVAL_AVG</stp>
        <stp>[Trading Turnover and Marketcap (Crypto, Equity, FX)_0131.xlsx]All Equity 0131 %!R838C3</stp>
        <stp>CRNCY=USD</stp>
        <stp>START_DATE_OVERRIDE=20170101</stp>
        <stp>END_DATE_OVERRIDE=20180131</stp>
        <stp>MARKET_DATA_OVERRIDE=RR902</stp>
        <tr r="C838" s="15"/>
      </tp>
      <tp>
        <v>12577.516899627792</v>
        <stp/>
        <stp>##V3_BDPV12</stp>
        <stp>7733 JT Equity</stp>
        <stp>INTERVAL_AVG</stp>
        <stp>[Trading Turnover and Marketcap (Crypto, Equity, FX)_0131.xlsx]All Equity 0131 %!R993C3</stp>
        <stp>CRNCY=USD</stp>
        <stp>START_DATE_OVERRIDE=20170101</stp>
        <stp>END_DATE_OVERRIDE=20180131</stp>
        <stp>MARKET_DATA_OVERRIDE=RR902</stp>
        <tr r="C993" s="15"/>
      </tp>
      <tp>
        <v>102442753.52941181</v>
        <stp/>
        <stp>##V3_BDPV12</stp>
        <stp>MXIM US Equity</stp>
        <stp>INTERVAL_AVG</stp>
        <stp>[Trading Turnover and Marketcap (Crypto, Equity, FX)_0131.xlsx]All Equity 0131 %!R561C2</stp>
        <stp>MARKET_DATA_OVERRIDE=TURNOVER</stp>
        <stp>CRNCY=USD</stp>
        <stp>START_DATE_OVERRIDE=20170101</stp>
        <stp>END_DATE_OVERRIDE=20180131</stp>
        <tr r="B561" s="15"/>
      </tp>
      <tp>
        <v>20485.861005841321</v>
        <stp/>
        <stp>##V3_BDPV12</stp>
        <stp>8725 JT Equity</stp>
        <stp>INTERVAL_AVG</stp>
        <stp>[Trading Turnover and Marketcap (Crypto, Equity, FX)_0131.xlsx]All Equity 0131 %!R905C3</stp>
        <stp>CRNCY=USD</stp>
        <stp>START_DATE_OVERRIDE=20170101</stp>
        <stp>END_DATE_OVERRIDE=20180131</stp>
        <stp>MARKET_DATA_OVERRIDE=RR902</stp>
        <tr r="C905" s="15"/>
      </tp>
      <tp>
        <v>16939.807983509698</v>
        <stp/>
        <stp>##V3_BDPV12</stp>
        <stp>6723 JT Equity</stp>
        <stp>INTERVAL_AVG</stp>
        <stp>[Trading Turnover and Marketcap (Crypto, Equity, FX)_0131.xlsx]All Equity 0131 %!R985C3</stp>
        <stp>CRNCY=USD</stp>
        <stp>START_DATE_OVERRIDE=20170101</stp>
        <stp>END_DATE_OVERRIDE=20180131</stp>
        <stp>MARKET_DATA_OVERRIDE=RR902</stp>
        <tr r="C985" s="15"/>
      </tp>
      <tp>
        <v>111606741.70124982</v>
        <stp/>
        <stp>##V3_BDPV12</stp>
        <stp>AD NA Equity</stp>
        <stp>INTERVAL_AVG</stp>
        <stp>[Trading Turnover and Marketcap (Crypto, Equity, FX)_0131.xlsx]All Equity 0131 %!R512C2</stp>
        <stp>MARKET_DATA_OVERRIDE=TURNOVER</stp>
        <stp>CRNCY=USD</stp>
        <stp>START_DATE_OVERRIDE=20170101</stp>
        <stp>END_DATE_OVERRIDE=20180131</stp>
        <tr r="B512" s="15"/>
      </tp>
      <tp>
        <v>16646690.773477299</v>
        <stp/>
        <stp>##V3_BDPV12</stp>
        <stp>SAP CT Equity</stp>
        <stp>INTERVAL_AVG</stp>
        <stp>[Trading Turnover and Marketcap (Crypto, Equity, FX)_0131.xlsx]All Equity 0131 %!R1733C2</stp>
        <stp>MARKET_DATA_OVERRIDE=TURNOVER</stp>
        <stp>CRNCY=USD</stp>
        <stp>START_DATE_OVERRIDE=20170101</stp>
        <stp>END_DATE_OVERRIDE=20180131</stp>
        <tr r="B1733" s="15"/>
      </tp>
      <tp>
        <v>15299020.33090432</v>
        <stp/>
        <stp>##V3_BDPV12</stp>
        <stp>SCR FP Equity</stp>
        <stp>INTERVAL_AVG</stp>
        <stp>[Trading Turnover and Marketcap (Crypto, Equity, FX)_0131.xlsx]All Equity 0131 %!R1786C2</stp>
        <stp>MARKET_DATA_OVERRIDE=TURNOVER</stp>
        <stp>CRNCY=USD</stp>
        <stp>START_DATE_OVERRIDE=20170101</stp>
        <stp>END_DATE_OVERRIDE=20180131</stp>
        <tr r="B1786" s="15"/>
      </tp>
      <tp>
        <v>12042166.798404254</v>
        <stp/>
        <stp>##V3_BDPV12</stp>
        <stp>ICA SS Equity</stp>
        <stp>INTERVAL_AVG</stp>
        <stp>[Trading Turnover and Marketcap (Crypto, Equity, FX)_0131.xlsx]All Equity 0131 %!R1949C2</stp>
        <stp>MARKET_DATA_OVERRIDE=TURNOVER</stp>
        <stp>CRNCY=USD</stp>
        <stp>START_DATE_OVERRIDE=20170101</stp>
        <stp>END_DATE_OVERRIDE=20180131</stp>
        <tr r="B1949" s="15"/>
      </tp>
      <tp>
        <v>19633.274596441988</v>
        <stp/>
        <stp>##V3_BDPV12</stp>
        <stp>7741 JT Equity</stp>
        <stp>INTERVAL_AVG</stp>
        <stp>[Trading Turnover and Marketcap (Crypto, Equity, FX)_0131.xlsx]All Equity 0131 %!R861C3</stp>
        <stp>CRNCY=USD</stp>
        <stp>START_DATE_OVERRIDE=20170101</stp>
        <stp>END_DATE_OVERRIDE=20180131</stp>
        <stp>MARKET_DATA_OVERRIDE=RR902</stp>
        <tr r="C861" s="15"/>
      </tp>
      <tp>
        <v>15297.580437394026</v>
        <stp/>
        <stp>##V3_BDPV12</stp>
        <stp>4755 JT Equity</stp>
        <stp>INTERVAL_AVG</stp>
        <stp>[Trading Turnover and Marketcap (Crypto, Equity, FX)_0131.xlsx]All Equity 0131 %!R726C3</stp>
        <stp>CRNCY=USD</stp>
        <stp>START_DATE_OVERRIDE=20170101</stp>
        <stp>END_DATE_OVERRIDE=20180131</stp>
        <stp>MARKET_DATA_OVERRIDE=RR902</stp>
        <tr r="C726" s="15"/>
      </tp>
      <tp>
        <v>32249.79265329006</v>
        <stp/>
        <stp>##V3_BDPV12</stp>
        <stp>8766 JT Equity</stp>
        <stp>INTERVAL_AVG</stp>
        <stp>[Trading Turnover and Marketcap (Crypto, Equity, FX)_0131.xlsx]All Equity 0131 %!R570C3</stp>
        <stp>CRNCY=USD</stp>
        <stp>START_DATE_OVERRIDE=20170101</stp>
        <stp>END_DATE_OVERRIDE=20180131</stp>
        <stp>MARKET_DATA_OVERRIDE=RR902</stp>
        <tr r="C570" s="15"/>
      </tp>
      <tp>
        <v>16739.750471963522</v>
        <stp/>
        <stp>##V3_BDPV12</stp>
        <stp>6753 JT Equity</stp>
        <stp>INTERVAL_AVG</stp>
        <stp>[Trading Turnover and Marketcap (Crypto, Equity, FX)_0131.xlsx]All Equity 0131 %!R644C3</stp>
        <stp>CRNCY=USD</stp>
        <stp>START_DATE_OVERRIDE=20170101</stp>
        <stp>END_DATE_OVERRIDE=20180131</stp>
        <stp>MARKET_DATA_OVERRIDE=RR902</stp>
        <tr r="C644" s="15"/>
      </tp>
      <tp>
        <v>10210.113814528884</v>
        <stp/>
        <stp>##V3_BDPV12</stp>
        <stp>8795 JT Equity</stp>
        <stp>INTERVAL_AVG</stp>
        <stp>[Trading Turnover and Marketcap (Crypto, Equity, FX)_0131.xlsx]All Equity 0131 %!R979C3</stp>
        <stp>CRNCY=USD</stp>
        <stp>START_DATE_OVERRIDE=20170101</stp>
        <stp>END_DATE_OVERRIDE=20180131</stp>
        <stp>MARKET_DATA_OVERRIDE=RR902</stp>
        <tr r="C979" s="15"/>
      </tp>
      <tp>
        <v>21989.203112777705</v>
        <stp/>
        <stp>##V3_BDPV12</stp>
        <stp>8750 JT Equity</stp>
        <stp>INTERVAL_AVG</stp>
        <stp>[Trading Turnover and Marketcap (Crypto, Equity, FX)_0131.xlsx]All Equity 0131 %!R521C3</stp>
        <stp>CRNCY=USD</stp>
        <stp>START_DATE_OVERRIDE=20170101</stp>
        <stp>END_DATE_OVERRIDE=20180131</stp>
        <stp>MARKET_DATA_OVERRIDE=RR902</stp>
        <tr r="C521" s="15"/>
      </tp>
      <tp>
        <v>32129.060961245796</v>
        <stp/>
        <stp>##V3_BDPV12</stp>
        <stp>6752 JT Equity</stp>
        <stp>INTERVAL_AVG</stp>
        <stp>[Trading Turnover and Marketcap (Crypto, Equity, FX)_0131.xlsx]All Equity 0131 %!R508C3</stp>
        <stp>CRNCY=USD</stp>
        <stp>START_DATE_OVERRIDE=20170101</stp>
        <stp>END_DATE_OVERRIDE=20180131</stp>
        <stp>MARKET_DATA_OVERRIDE=RR902</stp>
        <tr r="C508" s="15"/>
      </tp>
      <tp>
        <v>5624.8664017913106</v>
        <stp/>
        <stp>##V3_BDPV12</stp>
        <stp>6770 JT Equity</stp>
        <stp>INTERVAL_AVG</stp>
        <stp>[Trading Turnover and Marketcap (Crypto, Equity, FX)_0131.xlsx]All Equity 0131 %!R716C3</stp>
        <stp>CRNCY=USD</stp>
        <stp>START_DATE_OVERRIDE=20170101</stp>
        <stp>END_DATE_OVERRIDE=20180131</stp>
        <stp>MARKET_DATA_OVERRIDE=RR902</stp>
        <tr r="C716" s="15"/>
      </tp>
      <tp>
        <v>9109.0831496948722</v>
        <stp/>
        <stp>##V3_BDPV12</stp>
        <stp>6762 JT Equity</stp>
        <stp>INTERVAL_AVG</stp>
        <stp>[Trading Turnover and Marketcap (Crypto, Equity, FX)_0131.xlsx]All Equity 0131 %!R692C3</stp>
        <stp>CRNCY=USD</stp>
        <stp>START_DATE_OVERRIDE=20170101</stp>
        <stp>END_DATE_OVERRIDE=20180131</stp>
        <stp>MARKET_DATA_OVERRIDE=RR902</stp>
        <tr r="C692" s="15"/>
      </tp>
      <tp>
        <v>14588816.572732652</v>
        <stp/>
        <stp>##V3_BDPV12</stp>
        <stp>SHL AT Equity</stp>
        <stp>INTERVAL_AVG</stp>
        <stp>[Trading Turnover and Marketcap (Crypto, Equity, FX)_0131.xlsx]All Equity 0131 %!R1821C2</stp>
        <stp>MARKET_DATA_OVERRIDE=TURNOVER</stp>
        <stp>CRNCY=USD</stp>
        <stp>START_DATE_OVERRIDE=20170101</stp>
        <stp>END_DATE_OVERRIDE=20180131</stp>
        <tr r="B1821" s="15"/>
      </tp>
      <tp>
        <v>102252418.61280771</v>
        <stp/>
        <stp>##V3_BDPV12</stp>
        <stp>SU FP Equity</stp>
        <stp>INTERVAL_AVG</stp>
        <stp>[Trading Turnover and Marketcap (Crypto, Equity, FX)_0131.xlsx]All Equity 0131 %!R562C2</stp>
        <stp>MARKET_DATA_OVERRIDE=TURNOVER</stp>
        <stp>CRNCY=USD</stp>
        <stp>START_DATE_OVERRIDE=20170101</stp>
        <stp>END_DATE_OVERRIDE=20180131</stp>
        <tr r="B562" s="15"/>
      </tp>
      <tp>
        <v>45513.68403217927</v>
        <stp/>
        <stp>##V3_BDPV12</stp>
        <stp>7751 JT Equity</stp>
        <stp>INTERVAL_AVG</stp>
        <stp>[Trading Turnover and Marketcap (Crypto, Equity, FX)_0131.xlsx]All Equity 0131 %!R431C3</stp>
        <stp>CRNCY=USD</stp>
        <stp>START_DATE_OVERRIDE=20170101</stp>
        <stp>END_DATE_OVERRIDE=20180131</stp>
        <stp>MARKET_DATA_OVERRIDE=RR902</stp>
        <tr r="C431" s="15"/>
      </tp>
      <tp>
        <v>44359511.170568414</v>
        <stp/>
        <stp>##V3_BDPV12</stp>
        <stp>WDI GY Equity</stp>
        <stp>INTERVAL_AVG</stp>
        <stp>[Trading Turnover and Marketcap (Crypto, Equity, FX)_0131.xlsx]All Equity 0131 %!R1053C2</stp>
        <stp>MARKET_DATA_OVERRIDE=TURNOVER</stp>
        <stp>CRNCY=USD</stp>
        <stp>START_DATE_OVERRIDE=20170101</stp>
        <stp>END_DATE_OVERRIDE=20180131</stp>
        <tr r="B1053" s="15"/>
      </tp>
      <tp>
        <v>302903437.86764711</v>
        <stp/>
        <stp>##V3_BDPV12</stp>
        <stp>ISRG US Equity</stp>
        <stp>INTERVAL_AVG</stp>
        <stp>[Trading Turnover and Marketcap (Crypto, Equity, FX)_0131.xlsx]All Equity 0131 %!R125C2</stp>
        <stp>MARKET_DATA_OVERRIDE=TURNOVER</stp>
        <stp>CRNCY=USD</stp>
        <stp>START_DATE_OVERRIDE=20170101</stp>
        <stp>END_DATE_OVERRIDE=20180131</stp>
        <tr r="B125" s="15"/>
      </tp>
      <tp>
        <v>9391.0461305402187</v>
        <stp/>
        <stp>##V3_BDPV12</stp>
        <stp>5713 JT Equity</stp>
        <stp>INTERVAL_AVG</stp>
        <stp>[Trading Turnover and Marketcap (Crypto, Equity, FX)_0131.xlsx]All Equity 0131 %!R745C3</stp>
        <stp>CRNCY=USD</stp>
        <stp>START_DATE_OVERRIDE=20170101</stp>
        <stp>END_DATE_OVERRIDE=20180131</stp>
        <stp>MARKET_DATA_OVERRIDE=RR902</stp>
        <tr r="C745" s="15"/>
      </tp>
      <tp>
        <v>14391.94921020364</v>
        <stp/>
        <stp>##V3_BDPV12</stp>
        <stp>6702 JT Equity</stp>
        <stp>INTERVAL_AVG</stp>
        <stp>[Trading Turnover and Marketcap (Crypto, Equity, FX)_0131.xlsx]All Equity 0131 %!R681C3</stp>
        <stp>CRNCY=USD</stp>
        <stp>START_DATE_OVERRIDE=20170101</stp>
        <stp>END_DATE_OVERRIDE=20180131</stp>
        <stp>MARKET_DATA_OVERRIDE=RR902</stp>
        <tr r="C681" s="15"/>
      </tp>
      <tp>
        <v>13030609.675551118</v>
        <stp/>
        <stp>##V3_BDPV12</stp>
        <stp>TOU CT Equity</stp>
        <stp>INTERVAL_AVG</stp>
        <stp>[Trading Turnover and Marketcap (Crypto, Equity, FX)_0131.xlsx]All Equity 0131 %!R1894C2</stp>
        <stp>MARKET_DATA_OVERRIDE=TURNOVER</stp>
        <stp>CRNCY=USD</stp>
        <stp>START_DATE_OVERRIDE=20170101</stp>
        <stp>END_DATE_OVERRIDE=20180131</stp>
        <tr r="B1894" s="15"/>
      </tp>
      <tp>
        <v>15524951.82802809</v>
        <stp/>
        <stp>##V3_BDPV12</stp>
        <stp>GRT SJ Equity</stp>
        <stp>INTERVAL_AVG</stp>
        <stp>[Trading Turnover and Marketcap (Crypto, Equity, FX)_0131.xlsx]All Equity 0131 %!R1777C2</stp>
        <stp>MARKET_DATA_OVERRIDE=TURNOVER</stp>
        <stp>CRNCY=USD</stp>
        <stp>START_DATE_OVERRIDE=20170101</stp>
        <stp>END_DATE_OVERRIDE=20180131</stp>
        <tr r="B1777" s="15"/>
      </tp>
      <tp>
        <v>38610128.838562116</v>
        <stp/>
        <stp>##V3_BDPV12</stp>
        <stp>UPM FH Equity</stp>
        <stp>INTERVAL_AVG</stp>
        <stp>[Trading Turnover and Marketcap (Crypto, Equity, FX)_0131.xlsx]All Equity 0131 %!R1130C2</stp>
        <stp>MARKET_DATA_OVERRIDE=TURNOVER</stp>
        <stp>CRNCY=USD</stp>
        <stp>START_DATE_OVERRIDE=20170101</stp>
        <stp>END_DATE_OVERRIDE=20180131</stp>
        <tr r="B1130" s="15"/>
      </tp>
      <tp>
        <v>48070.914475314799</v>
        <stp/>
        <stp>##V3_BDPV12</stp>
        <stp>6758 JT Equity</stp>
        <stp>INTERVAL_AVG</stp>
        <stp>[Trading Turnover and Marketcap (Crypto, Equity, FX)_0131.xlsx]All Equity 0131 %!R149C3</stp>
        <stp>CRNCY=USD</stp>
        <stp>START_DATE_OVERRIDE=20170101</stp>
        <stp>END_DATE_OVERRIDE=20180131</stp>
        <stp>MARKET_DATA_OVERRIDE=RR902</stp>
        <tr r="C149" s="15"/>
      </tp>
      <tp>
        <v>19003702.584493205</v>
        <stp/>
        <stp>##V3_BDPV12</stp>
        <stp>ZC FP Equity</stp>
        <stp>INTERVAL_AVG</stp>
        <stp>[Trading Turnover and Marketcap (Crypto, Equity, FX)_0131.xlsx]All Equity 0131 %!R1637C2</stp>
        <stp>MARKET_DATA_OVERRIDE=TURNOVER</stp>
        <stp>CRNCY=USD</stp>
        <stp>START_DATE_OVERRIDE=20170101</stp>
        <stp>END_DATE_OVERRIDE=20180131</stp>
        <tr r="B1637" s="15"/>
      </tp>
      <tp>
        <v>48178685.060902223</v>
        <stp/>
        <stp>##V3_BDPV12</stp>
        <stp>VIE FP Equity</stp>
        <stp>INTERVAL_AVG</stp>
        <stp>[Trading Turnover and Marketcap (Crypto, Equity, FX)_0131.xlsx]All Equity 0131 %!R1013C2</stp>
        <stp>MARKET_DATA_OVERRIDE=TURNOVER</stp>
        <stp>CRNCY=USD</stp>
        <stp>START_DATE_OVERRIDE=20170101</stp>
        <stp>END_DATE_OVERRIDE=20180131</stp>
        <tr r="B1013" s="15"/>
      </tp>
      <tp>
        <v>21145185.806858432</v>
        <stp/>
        <stp>##V3_BDPV12</stp>
        <stp>66 HK Equity</stp>
        <stp>INTERVAL_AVG</stp>
        <stp>[Trading Turnover and Marketcap (Crypto, Equity, FX)_0131.xlsx]All Equity 0131 %!R1558C2</stp>
        <stp>MARKET_DATA_OVERRIDE=TURNOVER</stp>
        <stp>CRNCY=USD</stp>
        <stp>START_DATE_OVERRIDE=20170101</stp>
        <stp>END_DATE_OVERRIDE=20180131</stp>
        <tr r="B1558" s="15"/>
      </tp>
      <tp>
        <v>5011283.7109525288</v>
        <stp/>
        <stp>##V3_BDPV12</stp>
        <stp>69 HK Equity</stp>
        <stp>INTERVAL_AVG</stp>
        <stp>[Trading Turnover and Marketcap (Crypto, Equity, FX)_0131.xlsx]All Equity 0131 %!R2308C2</stp>
        <stp>MARKET_DATA_OVERRIDE=TURNOVER</stp>
        <stp>CRNCY=USD</stp>
        <stp>START_DATE_OVERRIDE=20170101</stp>
        <stp>END_DATE_OVERRIDE=20180131</stp>
        <tr r="B2308" s="15"/>
      </tp>
      <tp>
        <v>13886947.685803773</v>
        <stp/>
        <stp>##V3_BDPV12</stp>
        <stp>19 HK Equity</stp>
        <stp>INTERVAL_AVG</stp>
        <stp>[Trading Turnover and Marketcap (Crypto, Equity, FX)_0131.xlsx]All Equity 0131 %!R1848C2</stp>
        <stp>MARKET_DATA_OVERRIDE=TURNOVER</stp>
        <stp>CRNCY=USD</stp>
        <stp>START_DATE_OVERRIDE=20170101</stp>
        <stp>END_DATE_OVERRIDE=20180131</stp>
        <tr r="B1848" s="15"/>
      </tp>
      <tp>
        <v>23797888.703587241</v>
        <stp/>
        <stp>##V3_BDPV12</stp>
        <stp>17 HK Equity</stp>
        <stp>INTERVAL_AVG</stp>
        <stp>[Trading Turnover and Marketcap (Crypto, Equity, FX)_0131.xlsx]All Equity 0131 %!R1458C2</stp>
        <stp>MARKET_DATA_OVERRIDE=TURNOVER</stp>
        <stp>CRNCY=USD</stp>
        <stp>START_DATE_OVERRIDE=20170101</stp>
        <stp>END_DATE_OVERRIDE=20180131</stp>
        <tr r="B1458" s="15"/>
      </tp>
      <tp>
        <v>13179865.730635127</v>
        <stp/>
        <stp>##V3_BDPV12</stp>
        <stp>SDPL MK Equity</stp>
        <stp>INTERVAL_AVG</stp>
        <stp>[Trading Turnover and Marketcap (Crypto, Equity, FX)_0131.xlsx]All Equity 0131 %!R1889C2</stp>
        <stp>MARKET_DATA_OVERRIDE=TURNOVER</stp>
        <stp>CRNCY=USD</stp>
        <stp>START_DATE_OVERRIDE=20170101</stp>
        <stp>END_DATE_OVERRIDE=20180131</stp>
        <tr r="B1889" s="15"/>
      </tp>
      <tp>
        <v>48282036.7904412</v>
        <stp/>
        <stp>##V3_BDPV12</stp>
        <stp>ATHM US Equity</stp>
        <stp>INTERVAL_AVG</stp>
        <stp>[Trading Turnover and Marketcap (Crypto, Equity, FX)_0131.xlsx]All Equity 0131 %!R1011C2</stp>
        <stp>MARKET_DATA_OVERRIDE=TURNOVER</stp>
        <stp>CRNCY=USD</stp>
        <stp>START_DATE_OVERRIDE=20170101</stp>
        <stp>END_DATE_OVERRIDE=20180131</stp>
        <tr r="B1011" s="15"/>
      </tp>
      <tp>
        <v>6430194.0661764685</v>
        <stp/>
        <stp>##V3_BDPV12</stp>
        <stp>HPHT SP Equity</stp>
        <stp>INTERVAL_AVG</stp>
        <stp>[Trading Turnover and Marketcap (Crypto, Equity, FX)_0131.xlsx]All Equity 0131 %!R2233C2</stp>
        <stp>MARKET_DATA_OVERRIDE=TURNOVER</stp>
        <stp>CRNCY=USD</stp>
        <stp>START_DATE_OVERRIDE=20170101</stp>
        <stp>END_DATE_OVERRIDE=20180131</stp>
        <tr r="B2233" s="15"/>
      </tp>
      <tp>
        <v>34699758.4984065</v>
        <stp/>
        <stp>##V3_BDPV12</stp>
        <stp>HNDL IS Equity</stp>
        <stp>INTERVAL_AVG</stp>
        <stp>[Trading Turnover and Marketcap (Crypto, Equity, FX)_0131.xlsx]All Equity 0131 %!R1217C2</stp>
        <stp>MARKET_DATA_OVERRIDE=TURNOVER</stp>
        <stp>CRNCY=USD</stp>
        <stp>START_DATE_OVERRIDE=20170101</stp>
        <stp>END_DATE_OVERRIDE=20180131</stp>
        <tr r="B1217" s="15"/>
      </tp>
      <tp>
        <v>17936212.305199191</v>
        <stp/>
        <stp>##V3_BDPV12</stp>
        <stp>BOKA NA Equity</stp>
        <stp>INTERVAL_AVG</stp>
        <stp>[Trading Turnover and Marketcap (Crypto, Equity, FX)_0131.xlsx]All Equity 0131 %!R1681C2</stp>
        <stp>MARKET_DATA_OVERRIDE=TURNOVER</stp>
        <stp>CRNCY=USD</stp>
        <stp>START_DATE_OVERRIDE=20170101</stp>
        <stp>END_DATE_OVERRIDE=20180131</stp>
        <tr r="B1681" s="15"/>
      </tp>
      <tp>
        <v>1787399.2356641905</v>
        <stp/>
        <stp>##V3_BDPV12</stp>
        <stp>GENP MK Equity</stp>
        <stp>INTERVAL_AVG</stp>
        <stp>[Trading Turnover and Marketcap (Crypto, Equity, FX)_0131.xlsx]All Equity 0131 %!R2468C2</stp>
        <stp>MARKET_DATA_OVERRIDE=TURNOVER</stp>
        <stp>CRNCY=USD</stp>
        <stp>START_DATE_OVERRIDE=20170101</stp>
        <stp>END_DATE_OVERRIDE=20180131</stp>
        <tr r="B2468" s="15"/>
      </tp>
      <tp>
        <v>13194634.159918923</v>
        <stp/>
        <stp>##V3_BDPV12</stp>
        <stp>POWF IS Equity</stp>
        <stp>INTERVAL_AVG</stp>
        <stp>[Trading Turnover and Marketcap (Crypto, Equity, FX)_0131.xlsx]All Equity 0131 %!R1886C2</stp>
        <stp>MARKET_DATA_OVERRIDE=TURNOVER</stp>
        <stp>CRNCY=USD</stp>
        <stp>START_DATE_OVERRIDE=20170101</stp>
        <stp>END_DATE_OVERRIDE=20180131</stp>
        <tr r="B1886" s="15"/>
      </tp>
      <tp>
        <v>31812241.097527936</v>
        <stp/>
        <stp>##V3_BDPV12</stp>
        <stp>EO FP Equity</stp>
        <stp>INTERVAL_AVG</stp>
        <stp>[Trading Turnover and Marketcap (Crypto, Equity, FX)_0131.xlsx]All Equity 0131 %!R1266C2</stp>
        <stp>MARKET_DATA_OVERRIDE=TURNOVER</stp>
        <stp>CRNCY=USD</stp>
        <stp>START_DATE_OVERRIDE=20170101</stp>
        <stp>END_DATE_OVERRIDE=20180131</stp>
        <tr r="B1266" s="15"/>
      </tp>
      <tp>
        <v>124013121.0294117</v>
        <stp/>
        <stp>##V3_BDPV12</stp>
        <stp>RL US Equity</stp>
        <stp>INTERVAL_AVG</stp>
        <stp>[Trading Turnover and Marketcap (Crypto, Equity, FX)_0131.xlsx]All Equity 0131 %!R463C2</stp>
        <stp>MARKET_DATA_OVERRIDE=TURNOVER</stp>
        <stp>CRNCY=USD</stp>
        <stp>START_DATE_OVERRIDE=20170101</stp>
        <stp>END_DATE_OVERRIDE=20180131</stp>
        <tr r="B463" s="15"/>
      </tp>
      <tp>
        <v>291091637.13235301</v>
        <stp/>
        <stp>##V3_BDPV12</stp>
        <stp>DE US Equity</stp>
        <stp>INTERVAL_AVG</stp>
        <stp>[Trading Turnover and Marketcap (Crypto, Equity, FX)_0131.xlsx]All Equity 0131 %!R133C2</stp>
        <stp>MARKET_DATA_OVERRIDE=TURNOVER</stp>
        <stp>CRNCY=USD</stp>
        <stp>START_DATE_OVERRIDE=20170101</stp>
        <stp>END_DATE_OVERRIDE=20180131</stp>
        <tr r="B133" s="15"/>
      </tp>
      <tp>
        <v>80933793.676470578</v>
        <stp/>
        <stp>##V3_BDPV12</stp>
        <stp>CA US Equity</stp>
        <stp>INTERVAL_AVG</stp>
        <stp>[Trading Turnover and Marketcap (Crypto, Equity, FX)_0131.xlsx]All Equity 0131 %!R693C2</stp>
        <stp>MARKET_DATA_OVERRIDE=TURNOVER</stp>
        <stp>CRNCY=USD</stp>
        <stp>START_DATE_OVERRIDE=20170101</stp>
        <stp>END_DATE_OVERRIDE=20180131</stp>
        <tr r="B693" s="15"/>
      </tp>
      <tp>
        <v>236640551.8014707</v>
        <stp/>
        <stp>##V3_BDPV12</stp>
        <stp>GD US Equity</stp>
        <stp>INTERVAL_AVG</stp>
        <stp>[Trading Turnover and Marketcap (Crypto, Equity, FX)_0131.xlsx]All Equity 0131 %!R183C2</stp>
        <stp>MARKET_DATA_OVERRIDE=TURNOVER</stp>
        <stp>CRNCY=USD</stp>
        <stp>START_DATE_OVERRIDE=20170101</stp>
        <stp>END_DATE_OVERRIDE=20180131</stp>
        <tr r="B183" s="15"/>
      </tp>
      <tp>
        <v>94981808.382352993</v>
        <stp/>
        <stp>##V3_BDPV12</stp>
        <stp>GT US Equity</stp>
        <stp>INTERVAL_AVG</stp>
        <stp>[Trading Turnover and Marketcap (Crypto, Equity, FX)_0131.xlsx]All Equity 0131 %!R613C2</stp>
        <stp>MARKET_DATA_OVERRIDE=TURNOVER</stp>
        <stp>CRNCY=USD</stp>
        <stp>START_DATE_OVERRIDE=20170101</stp>
        <stp>END_DATE_OVERRIDE=20180131</stp>
        <tr r="B613" s="15"/>
      </tp>
      <tp>
        <v>228930976.58088216</v>
        <stp/>
        <stp>##V3_BDPV12</stp>
        <stp>BK US Equity</stp>
        <stp>INTERVAL_AVG</stp>
        <stp>[Trading Turnover and Marketcap (Crypto, Equity, FX)_0131.xlsx]All Equity 0131 %!R193C2</stp>
        <stp>MARKET_DATA_OVERRIDE=TURNOVER</stp>
        <stp>CRNCY=USD</stp>
        <stp>START_DATE_OVERRIDE=20170101</stp>
        <stp>END_DATE_OVERRIDE=20180131</stp>
        <tr r="B193" s="15"/>
      </tp>
      <tp>
        <v>103223994.59558819</v>
        <stp/>
        <stp>##V3_BDPV12</stp>
        <stp>LH US Equity</stp>
        <stp>INTERVAL_AVG</stp>
        <stp>[Trading Turnover and Marketcap (Crypto, Equity, FX)_0131.xlsx]All Equity 0131 %!R553C2</stp>
        <stp>MARKET_DATA_OVERRIDE=TURNOVER</stp>
        <stp>CRNCY=USD</stp>
        <stp>START_DATE_OVERRIDE=20170101</stp>
        <stp>END_DATE_OVERRIDE=20180131</stp>
        <tr r="B553" s="15"/>
      </tp>
      <tp>
        <v>7449094.1308876667</v>
        <stp/>
        <stp>##V3_BDPV12</stp>
        <stp>NK FP Equity</stp>
        <stp>INTERVAL_AVG</stp>
        <stp>[Trading Turnover and Marketcap (Crypto, Equity, FX)_0131.xlsx]All Equity 0131 %!R2176C2</stp>
        <stp>MARKET_DATA_OVERRIDE=TURNOVER</stp>
        <stp>CRNCY=USD</stp>
        <stp>START_DATE_OVERRIDE=20170101</stp>
        <stp>END_DATE_OVERRIDE=20180131</stp>
        <tr r="B2176" s="15"/>
      </tp>
      <tp>
        <v>9368.825221164996</v>
        <stp/>
        <stp>##V3_BDPV12</stp>
        <stp>PE&amp;OLES* MM Equity</stp>
        <stp>INTERVAL_AVG</stp>
        <stp>[Trading Turnover and Marketcap (Crypto, Equity, FX)_0131.xlsx]All Equity 0131 %!R2229C3</stp>
        <stp>CRNCY=USD</stp>
        <stp>START_DATE_OVERRIDE=20170101</stp>
        <stp>END_DATE_OVERRIDE=20180131</stp>
        <stp>MARKET_DATA_OVERRIDE=RR902</stp>
        <tr r="C2229" s="15"/>
      </tp>
      <tp>
        <v>6486358.9157952312</v>
        <stp/>
        <stp>##V3_BDPV12</stp>
        <stp>BDO PM Equity</stp>
        <stp>INTERVAL_AVG</stp>
        <stp>[Trading Turnover and Marketcap (Crypto, Equity, FX)_0131.xlsx]All Equity 0131 %!R2230C2</stp>
        <stp>MARKET_DATA_OVERRIDE=TURNOVER</stp>
        <stp>CRNCY=USD</stp>
        <stp>START_DATE_OVERRIDE=20170101</stp>
        <stp>END_DATE_OVERRIDE=20180131</stp>
        <tr r="B2230" s="15"/>
      </tp>
      <tp>
        <v>51742284.2279412</v>
        <stp/>
        <stp>##V3_BDPV12</stp>
        <stp>ODFL US Equity</stp>
        <stp>INTERVAL_AVG</stp>
        <stp>[Trading Turnover and Marketcap (Crypto, Equity, FX)_0131.xlsx]All Equity 0131 %!R962C2</stp>
        <stp>MARKET_DATA_OVERRIDE=TURNOVER</stp>
        <stp>CRNCY=USD</stp>
        <stp>START_DATE_OVERRIDE=20170101</stp>
        <stp>END_DATE_OVERRIDE=20180131</stp>
        <tr r="B962" s="15"/>
      </tp>
      <tp>
        <v>51064882.904411763</v>
        <stp/>
        <stp>##V3_BDPV12</stp>
        <stp>LDOS US Equity</stp>
        <stp>INTERVAL_AVG</stp>
        <stp>[Trading Turnover and Marketcap (Crypto, Equity, FX)_0131.xlsx]All Equity 0131 %!R971C2</stp>
        <stp>MARKET_DATA_OVERRIDE=TURNOVER</stp>
        <stp>CRNCY=USD</stp>
        <stp>START_DATE_OVERRIDE=20170101</stp>
        <stp>END_DATE_OVERRIDE=20180131</stp>
        <tr r="B971" s="15"/>
      </tp>
      <tp>
        <v>16009.997005919397</v>
        <stp/>
        <stp>##V3_BDPV12</stp>
        <stp>8630 JT Equity</stp>
        <stp>INTERVAL_AVG</stp>
        <stp>[Trading Turnover and Marketcap (Crypto, Equity, FX)_0131.xlsx]All Equity 0131 %!R923C3</stp>
        <stp>CRNCY=USD</stp>
        <stp>START_DATE_OVERRIDE=20170101</stp>
        <stp>END_DATE_OVERRIDE=20180131</stp>
        <stp>MARKET_DATA_OVERRIDE=RR902</stp>
        <tr r="C923" s="15"/>
      </tp>
      <tp>
        <v>35410942.577374533</v>
        <stp/>
        <stp>##V3_BDPV12</stp>
        <stp>SCG AT Equity</stp>
        <stp>INTERVAL_AVG</stp>
        <stp>[Trading Turnover and Marketcap (Crypto, Equity, FX)_0131.xlsx]All Equity 0131 %!R1200C2</stp>
        <stp>MARKET_DATA_OVERRIDE=TURNOVER</stp>
        <stp>CRNCY=USD</stp>
        <stp>START_DATE_OVERRIDE=20170101</stp>
        <stp>END_DATE_OVERRIDE=20180131</stp>
        <tr r="B1200" s="15"/>
      </tp>
      <tp>
        <v>25667568.575922087</v>
        <stp/>
        <stp>##V3_BDPV12</stp>
        <stp>SEV FP Equity</stp>
        <stp>INTERVAL_AVG</stp>
        <stp>[Trading Turnover and Marketcap (Crypto, Equity, FX)_0131.xlsx]All Equity 0131 %!R1407C2</stp>
        <stp>MARKET_DATA_OVERRIDE=TURNOVER</stp>
        <stp>CRNCY=USD</stp>
        <stp>START_DATE_OVERRIDE=20170101</stp>
        <stp>END_DATE_OVERRIDE=20180131</stp>
        <tr r="B1407" s="15"/>
      </tp>
      <tp>
        <v>15105.625304110474</v>
        <stp/>
        <stp>##V3_BDPV12</stp>
        <stp>1605 JT Equity</stp>
        <stp>INTERVAL_AVG</stp>
        <stp>[Trading Turnover and Marketcap (Crypto, Equity, FX)_0131.xlsx]All Equity 0131 %!R941C3</stp>
        <stp>CRNCY=USD</stp>
        <stp>START_DATE_OVERRIDE=20170101</stp>
        <stp>END_DATE_OVERRIDE=20180131</stp>
        <stp>MARKET_DATA_OVERRIDE=RR902</stp>
        <tr r="C941" s="15"/>
      </tp>
      <tp>
        <v>10485.762989667452</v>
        <stp/>
        <stp>##V3_BDPV12</stp>
        <stp>8601 JT Equity</stp>
        <stp>INTERVAL_AVG</stp>
        <stp>[Trading Turnover and Marketcap (Crypto, Equity, FX)_0131.xlsx]All Equity 0131 %!R976C3</stp>
        <stp>CRNCY=USD</stp>
        <stp>START_DATE_OVERRIDE=20170101</stp>
        <stp>END_DATE_OVERRIDE=20180131</stp>
        <stp>MARKET_DATA_OVERRIDE=RR902</stp>
        <tr r="C976" s="15"/>
      </tp>
      <tp>
        <v>34768676.852941155</v>
        <stp/>
        <stp>##V3_BDPV12</stp>
        <stp>AFG US Equity</stp>
        <stp>INTERVAL_AVG</stp>
        <stp>[Trading Turnover and Marketcap (Crypto, Equity, FX)_0131.xlsx]All Equity 0131 %!R1216C2</stp>
        <stp>MARKET_DATA_OVERRIDE=TURNOVER</stp>
        <stp>CRNCY=USD</stp>
        <stp>START_DATE_OVERRIDE=20170101</stp>
        <stp>END_DATE_OVERRIDE=20180131</stp>
        <tr r="B1216" s="15"/>
      </tp>
      <tp>
        <v>26006.730482706393</v>
        <stp/>
        <stp>##V3_BDPV12</stp>
        <stp>4661 JT Equity</stp>
        <stp>INTERVAL_AVG</stp>
        <stp>[Trading Turnover and Marketcap (Crypto, Equity, FX)_0131.xlsx]All Equity 0131 %!R913C3</stp>
        <stp>CRNCY=USD</stp>
        <stp>START_DATE_OVERRIDE=20170101</stp>
        <stp>END_DATE_OVERRIDE=20180131</stp>
        <stp>MARKET_DATA_OVERRIDE=RR902</stp>
        <tr r="C913" s="15"/>
      </tp>
      <tp>
        <v>58658739.763210937</v>
        <stp/>
        <stp>##V3_BDPV12</stp>
        <stp>16 HK Equity</stp>
        <stp>INTERVAL_AVG</stp>
        <stp>[Trading Turnover and Marketcap (Crypto, Equity, FX)_0131.xlsx]All Equity 0131 %!R883C2</stp>
        <stp>MARKET_DATA_OVERRIDE=TURNOVER</stp>
        <stp>CRNCY=USD</stp>
        <stp>START_DATE_OVERRIDE=20170101</stp>
        <stp>END_DATE_OVERRIDE=20180131</stp>
        <tr r="B883" s="15"/>
      </tp>
      <tp>
        <v>46450269.717036545</v>
        <stp/>
        <stp>##V3_BDPV12</stp>
        <stp>GAS SQ Equity</stp>
        <stp>INTERVAL_AVG</stp>
        <stp>[Trading Turnover and Marketcap (Crypto, Equity, FX)_0131.xlsx]All Equity 0131 %!R1036C2</stp>
        <stp>MARKET_DATA_OVERRIDE=TURNOVER</stp>
        <stp>CRNCY=USD</stp>
        <stp>START_DATE_OVERRIDE=20170101</stp>
        <stp>END_DATE_OVERRIDE=20180131</stp>
        <tr r="B1036" s="15"/>
      </tp>
      <tp>
        <v>23747621.202541612</v>
        <stp/>
        <stp>##V3_BDPV12</stp>
        <stp>KGH PW Equity</stp>
        <stp>INTERVAL_AVG</stp>
        <stp>[Trading Turnover and Marketcap (Crypto, Equity, FX)_0131.xlsx]All Equity 0131 %!R1459C2</stp>
        <stp>MARKET_DATA_OVERRIDE=TURNOVER</stp>
        <stp>CRNCY=USD</stp>
        <stp>START_DATE_OVERRIDE=20170101</stp>
        <stp>END_DATE_OVERRIDE=20180131</stp>
        <tr r="B1459" s="15"/>
      </tp>
      <tp>
        <v>10530.445429210718</v>
        <stp/>
        <stp>##V3_BDPV12</stp>
        <stp>6645 JT Equity</stp>
        <stp>INTERVAL_AVG</stp>
        <stp>[Trading Turnover and Marketcap (Crypto, Equity, FX)_0131.xlsx]All Equity 0131 %!R955C3</stp>
        <stp>CRNCY=USD</stp>
        <stp>START_DATE_OVERRIDE=20170101</stp>
        <stp>END_DATE_OVERRIDE=20180131</stp>
        <stp>MARKET_DATA_OVERRIDE=RR902</stp>
        <tr r="C955" s="15"/>
      </tp>
      <tp>
        <v>3388405.2664577141</v>
        <stp/>
        <stp>##V3_BDPV12</stp>
        <stp>BPI PM Equity</stp>
        <stp>INTERVAL_AVG</stp>
        <stp>[Trading Turnover and Marketcap (Crypto, Equity, FX)_0131.xlsx]All Equity 0131 %!R2390C2</stp>
        <stp>MARKET_DATA_OVERRIDE=TURNOVER</stp>
        <stp>CRNCY=USD</stp>
        <stp>START_DATE_OVERRIDE=20170101</stp>
        <stp>END_DATE_OVERRIDE=20180131</stp>
        <tr r="B2390" s="15"/>
      </tp>
      <tp>
        <v>998697.24918295292</v>
        <stp/>
        <stp>##V3_BDPV12</stp>
        <stp>BHW PW Equity</stp>
        <stp>INTERVAL_AVG</stp>
        <stp>[Trading Turnover and Marketcap (Crypto, Equity, FX)_0131.xlsx]All Equity 0131 %!R2490C2</stp>
        <stp>MARKET_DATA_OVERRIDE=TURNOVER</stp>
        <stp>CRNCY=USD</stp>
        <stp>START_DATE_OVERRIDE=20170101</stp>
        <stp>END_DATE_OVERRIDE=20180131</stp>
        <tr r="B2490" s="15"/>
      </tp>
      <tp>
        <v>16906858.285465647</v>
        <stp/>
        <stp>##V3_BDPV12</stp>
        <stp>BVT SJ Equity</stp>
        <stp>INTERVAL_AVG</stp>
        <stp>[Trading Turnover and Marketcap (Crypto, Equity, FX)_0131.xlsx]All Equity 0131 %!R1723C2</stp>
        <stp>MARKET_DATA_OVERRIDE=TURNOVER</stp>
        <stp>CRNCY=USD</stp>
        <stp>START_DATE_OVERRIDE=20170101</stp>
        <stp>END_DATE_OVERRIDE=20180131</stp>
        <tr r="B1723" s="15"/>
      </tp>
      <tp>
        <v>33052791.296066836</v>
        <stp/>
        <stp>##V3_BDPV12</stp>
        <stp>GLP SP Equity</stp>
        <stp>INTERVAL_AVG</stp>
        <stp>[Trading Turnover and Marketcap (Crypto, Equity, FX)_0131.xlsx]All Equity 0131 %!R1246C2</stp>
        <stp>MARKET_DATA_OVERRIDE=TURNOVER</stp>
        <stp>CRNCY=USD</stp>
        <stp>START_DATE_OVERRIDE=20170101</stp>
        <stp>END_DATE_OVERRIDE=20180131</stp>
        <tr r="B1246" s="15"/>
      </tp>
      <tp>
        <v>65701916.366953179</v>
        <stp/>
        <stp>##V3_BDPV12</stp>
        <stp>ML FP Equity</stp>
        <stp>INTERVAL_AVG</stp>
        <stp>[Trading Turnover and Marketcap (Crypto, Equity, FX)_0131.xlsx]All Equity 0131 %!R813C2</stp>
        <stp>MARKET_DATA_OVERRIDE=TURNOVER</stp>
        <stp>CRNCY=USD</stp>
        <stp>START_DATE_OVERRIDE=20170101</stp>
        <stp>END_DATE_OVERRIDE=20180131</stp>
        <tr r="B813" s="15"/>
      </tp>
      <tp>
        <v>72996048.374787197</v>
        <stp/>
        <stp>##V3_BDPV12</stp>
        <stp>EI FP Equity</stp>
        <stp>INTERVAL_AVG</stp>
        <stp>[Trading Turnover and Marketcap (Crypto, Equity, FX)_0131.xlsx]All Equity 0131 %!R753C2</stp>
        <stp>MARKET_DATA_OVERRIDE=TURNOVER</stp>
        <stp>CRNCY=USD</stp>
        <stp>START_DATE_OVERRIDE=20170101</stp>
        <stp>END_DATE_OVERRIDE=20180131</stp>
        <tr r="B753" s="15"/>
      </tp>
      <tp>
        <v>173897628.94514525</v>
        <stp/>
        <stp>##V3_BDPV12</stp>
        <stp>CS FP Equity</stp>
        <stp>INTERVAL_AVG</stp>
        <stp>[Trading Turnover and Marketcap (Crypto, Equity, FX)_0131.xlsx]All Equity 0131 %!R303C2</stp>
        <stp>MARKET_DATA_OVERRIDE=TURNOVER</stp>
        <stp>CRNCY=USD</stp>
        <stp>START_DATE_OVERRIDE=20170101</stp>
        <stp>END_DATE_OVERRIDE=20180131</stp>
        <tr r="B303" s="15"/>
      </tp>
      <tp>
        <v>15298399.409504969</v>
        <stp/>
        <stp>##V3_BDPV12</stp>
        <stp>VII CT Equity</stp>
        <stp>INTERVAL_AVG</stp>
        <stp>[Trading Turnover and Marketcap (Crypto, Equity, FX)_0131.xlsx]All Equity 0131 %!R1787C2</stp>
        <stp>MARKET_DATA_OVERRIDE=TURNOVER</stp>
        <stp>CRNCY=USD</stp>
        <stp>START_DATE_OVERRIDE=20170101</stp>
        <stp>END_DATE_OVERRIDE=20180131</stp>
        <tr r="B1787" s="15"/>
      </tp>
      <tp>
        <v>25789.430651029339</v>
        <stp/>
        <stp>##V3_BDPV12</stp>
        <stp>4689 JT Equity</stp>
        <stp>INTERVAL_AVG</stp>
        <stp>[Trading Turnover and Marketcap (Crypto, Equity, FX)_0131.xlsx]All Equity 0131 %!R910C3</stp>
        <stp>CRNCY=USD</stp>
        <stp>START_DATE_OVERRIDE=20170101</stp>
        <stp>END_DATE_OVERRIDE=20180131</stp>
        <stp>MARKET_DATA_OVERRIDE=RR902</stp>
        <tr r="C910" s="15"/>
      </tp>
      <tp>
        <v>38772683.455882348</v>
        <stp/>
        <stp>##V3_BDPV12</stp>
        <stp>AIZ US Equity</stp>
        <stp>INTERVAL_AVG</stp>
        <stp>[Trading Turnover and Marketcap (Crypto, Equity, FX)_0131.xlsx]All Equity 0131 %!R1126C2</stp>
        <stp>MARKET_DATA_OVERRIDE=TURNOVER</stp>
        <stp>CRNCY=USD</stp>
        <stp>START_DATE_OVERRIDE=20170101</stp>
        <stp>END_DATE_OVERRIDE=20180131</stp>
        <tr r="B1126" s="15"/>
      </tp>
      <tp>
        <v>129283588.45588236</v>
        <stp/>
        <stp>##V3_BDPV12</stp>
        <stp>NTAP US Equity</stp>
        <stp>INTERVAL_AVG</stp>
        <stp>[Trading Turnover and Marketcap (Crypto, Equity, FX)_0131.xlsx]All Equity 0131 %!R443C2</stp>
        <stp>MARKET_DATA_OVERRIDE=TURNOVER</stp>
        <stp>CRNCY=USD</stp>
        <stp>START_DATE_OVERRIDE=20170101</stp>
        <stp>END_DATE_OVERRIDE=20180131</stp>
        <tr r="B443" s="15"/>
      </tp>
      <tp>
        <v>5575350.4117647056</v>
        <stp/>
        <stp>##V3_BDPV12</stp>
        <stp>BVN UN Equity</stp>
        <stp>INTERVAL_AVG</stp>
        <stp>[Trading Turnover and Marketcap (Crypto, Equity, FX)_0131.xlsx]All Equity 0131 %!R2265C2</stp>
        <stp>MARKET_DATA_OVERRIDE=TURNOVER</stp>
        <stp>CRNCY=USD</stp>
        <stp>START_DATE_OVERRIDE=20170101</stp>
        <stp>END_DATE_OVERRIDE=20180131</stp>
        <tr r="B2265" s="15"/>
      </tp>
      <tp>
        <v>252274817.49758697</v>
        <stp/>
        <stp>##V3_BDPV12</stp>
        <stp>INGA NA Equity</stp>
        <stp>INTERVAL_AVG</stp>
        <stp>[Trading Turnover and Marketcap (Crypto, Equity, FX)_0131.xlsx]All Equity 0131 %!R174C2</stp>
        <stp>MARKET_DATA_OVERRIDE=TURNOVER</stp>
        <stp>CRNCY=USD</stp>
        <stp>START_DATE_OVERRIDE=20170101</stp>
        <stp>END_DATE_OVERRIDE=20180131</stp>
        <tr r="B174" s="15"/>
      </tp>
      <tp>
        <v>5615830.1877284199</v>
        <stp/>
        <stp>##V3_BDPV12</stp>
        <stp>ALR PW Equity</stp>
        <stp>INTERVAL_AVG</stp>
        <stp>[Trading Turnover and Marketcap (Crypto, Equity, FX)_0131.xlsx]All Equity 0131 %!R2263C2</stp>
        <stp>MARKET_DATA_OVERRIDE=TURNOVER</stp>
        <stp>CRNCY=USD</stp>
        <stp>START_DATE_OVERRIDE=20170101</stp>
        <stp>END_DATE_OVERRIDE=20180131</stp>
        <tr r="B2263" s="15"/>
      </tp>
      <tp>
        <v>22994.487037330746</v>
        <stp/>
        <stp>##V3_BDPV12</stp>
        <stp>8604 JT Equity</stp>
        <stp>INTERVAL_AVG</stp>
        <stp>[Trading Turnover and Marketcap (Crypto, Equity, FX)_0131.xlsx]All Equity 0131 %!R467C3</stp>
        <stp>CRNCY=USD</stp>
        <stp>START_DATE_OVERRIDE=20170101</stp>
        <stp>END_DATE_OVERRIDE=20180131</stp>
        <stp>MARKET_DATA_OVERRIDE=RR902</stp>
        <tr r="C467" s="15"/>
      </tp>
      <tp>
        <v>45573132.289868742</v>
        <stp/>
        <stp>##V3_BDPV12</stp>
        <stp>SLF CT Equity</stp>
        <stp>INTERVAL_AVG</stp>
        <stp>[Trading Turnover and Marketcap (Crypto, Equity, FX)_0131.xlsx]All Equity 0131 %!R1042C2</stp>
        <stp>MARKET_DATA_OVERRIDE=TURNOVER</stp>
        <stp>CRNCY=USD</stp>
        <stp>START_DATE_OVERRIDE=20170101</stp>
        <stp>END_DATE_OVERRIDE=20180131</stp>
        <tr r="B1042" s="15"/>
      </tp>
      <tp>
        <v>2405527.3254880733</v>
        <stp/>
        <stp>##V3_BDPV12</stp>
        <stp>HART MK Equity</stp>
        <stp>INTERVAL_AVG</stp>
        <stp>[Trading Turnover and Marketcap (Crypto, Equity, FX)_0131.xlsx]All Equity 0131 %!R2433C2</stp>
        <stp>MARKET_DATA_OVERRIDE=TURNOVER</stp>
        <stp>CRNCY=USD</stp>
        <stp>START_DATE_OVERRIDE=20170101</stp>
        <stp>END_DATE_OVERRIDE=20180131</stp>
        <tr r="B2433" s="15"/>
      </tp>
      <tp>
        <v>3076784.6542081414</v>
        <stp/>
        <stp>##V3_BDPV12</stp>
        <stp>PETD MK Equity</stp>
        <stp>INTERVAL_AVG</stp>
        <stp>[Trading Turnover and Marketcap (Crypto, Equity, FX)_0131.xlsx]All Equity 0131 %!R2407C2</stp>
        <stp>MARKET_DATA_OVERRIDE=TURNOVER</stp>
        <stp>CRNCY=USD</stp>
        <stp>START_DATE_OVERRIDE=20170101</stp>
        <stp>END_DATE_OVERRIDE=20180131</stp>
        <tr r="B2407" s="15"/>
      </tp>
      <tp>
        <v>4201773.0355242612</v>
        <stp/>
        <stp>##V3_BDPV12</stp>
        <stp>BBTN IJ Equity</stp>
        <stp>INTERVAL_AVG</stp>
        <stp>[Trading Turnover and Marketcap (Crypto, Equity, FX)_0131.xlsx]All Equity 0131 %!R2354C2</stp>
        <stp>MARKET_DATA_OVERRIDE=TURNOVER</stp>
        <stp>CRNCY=USD</stp>
        <stp>START_DATE_OVERRIDE=20170101</stp>
        <stp>END_DATE_OVERRIDE=20180131</stp>
        <tr r="B2354" s="15"/>
      </tp>
      <tp>
        <v>1358144.7198160633</v>
        <stp/>
        <stp>##V3_BDPV12</stp>
        <stp>TITK GA Equity</stp>
        <stp>INTERVAL_AVG</stp>
        <stp>[Trading Turnover and Marketcap (Crypto, Equity, FX)_0131.xlsx]All Equity 0131 %!R2481C2</stp>
        <stp>MARKET_DATA_OVERRIDE=TURNOVER</stp>
        <stp>CRNCY=USD</stp>
        <stp>START_DATE_OVERRIDE=20170101</stp>
        <stp>END_DATE_OVERRIDE=20180131</stp>
        <tr r="B2481" s="15"/>
      </tp>
      <tp>
        <v>8816066.5410611164</v>
        <stp/>
        <stp>##V3_BDPV12</stp>
        <stp>ACEM IS Equity</stp>
        <stp>INTERVAL_AVG</stp>
        <stp>[Trading Turnover and Marketcap (Crypto, Equity, FX)_0131.xlsx]All Equity 0131 %!R2105C2</stp>
        <stp>MARKET_DATA_OVERRIDE=TURNOVER</stp>
        <stp>CRNCY=USD</stp>
        <stp>START_DATE_OVERRIDE=20170101</stp>
        <stp>END_DATE_OVERRIDE=20180131</stp>
        <tr r="B2105" s="15"/>
      </tp>
      <tp>
        <v>14011587.36191958</v>
        <stp/>
        <stp>##V3_BDPV12</stp>
        <stp>COLR BB Equity</stp>
        <stp>INTERVAL_AVG</stp>
        <stp>[Trading Turnover and Marketcap (Crypto, Equity, FX)_0131.xlsx]All Equity 0131 %!R1842C2</stp>
        <stp>MARKET_DATA_OVERRIDE=TURNOVER</stp>
        <stp>CRNCY=USD</stp>
        <stp>START_DATE_OVERRIDE=20170101</stp>
        <stp>END_DATE_OVERRIDE=20180131</stp>
        <tr r="B1842" s="15"/>
      </tp>
      <tp>
        <v>1289702.2672848718</v>
        <stp/>
        <stp>##V3_BDPV12</stp>
        <stp>BDMN IJ Equity</stp>
        <stp>INTERVAL_AVG</stp>
        <stp>[Trading Turnover and Marketcap (Crypto, Equity, FX)_0131.xlsx]All Equity 0131 %!R2482C2</stp>
        <stp>MARKET_DATA_OVERRIDE=TURNOVER</stp>
        <stp>CRNCY=USD</stp>
        <stp>START_DATE_OVERRIDE=20170101</stp>
        <stp>END_DATE_OVERRIDE=20180131</stp>
        <tr r="B2482" s="15"/>
      </tp>
      <tp>
        <v>8445.021031983837</v>
        <stp/>
        <stp>##V3_BDPV12</stp>
        <stp>G1A GY Equity</stp>
        <stp>INTERVAL_AVG</stp>
        <stp>[Trading Turnover and Marketcap (Crypto, Equity, FX)_0131.xlsx]All Equity 0131 %!R1376C3</stp>
        <stp>CRNCY=USD</stp>
        <stp>START_DATE_OVERRIDE=20170101</stp>
        <stp>END_DATE_OVERRIDE=20180131</stp>
        <stp>MARKET_DATA_OVERRIDE=RR902</stp>
        <tr r="C1376" s="15"/>
      </tp>
      <tp>
        <v>40758934.191176437</v>
        <stp/>
        <stp>##V3_BDPV12</stp>
        <stp>LUK US Equity</stp>
        <stp>INTERVAL_AVG</stp>
        <stp>[Trading Turnover and Marketcap (Crypto, Equity, FX)_0131.xlsx]All Equity 0131 %!R1104C2</stp>
        <stp>MARKET_DATA_OVERRIDE=TURNOVER</stp>
        <stp>CRNCY=USD</stp>
        <stp>START_DATE_OVERRIDE=20170101</stp>
        <stp>END_DATE_OVERRIDE=20180131</stp>
        <tr r="B1104" s="15"/>
      </tp>
      <tp>
        <v>117034781.39705886</v>
        <stp/>
        <stp>##V3_BDPV12</stp>
        <stp>CHRW US Equity</stp>
        <stp>INTERVAL_AVG</stp>
        <stp>[Trading Turnover and Marketcap (Crypto, Equity, FX)_0131.xlsx]All Equity 0131 %!R491C2</stp>
        <stp>MARKET_DATA_OVERRIDE=TURNOVER</stp>
        <stp>CRNCY=USD</stp>
        <stp>START_DATE_OVERRIDE=20170101</stp>
        <stp>END_DATE_OVERRIDE=20180131</stp>
        <tr r="B491" s="15"/>
      </tp>
      <tp>
        <v>150977971.72794116</v>
        <stp/>
        <stp>##V3_BDPV12</stp>
        <stp>DISH US Equity</stp>
        <stp>INTERVAL_AVG</stp>
        <stp>[Trading Turnover and Marketcap (Crypto, Equity, FX)_0131.xlsx]All Equity 0131 %!R366C2</stp>
        <stp>MARKET_DATA_OVERRIDE=TURNOVER</stp>
        <stp>CRNCY=USD</stp>
        <stp>START_DATE_OVERRIDE=20170101</stp>
        <stp>END_DATE_OVERRIDE=20180131</stp>
        <tr r="B366" s="15"/>
      </tp>
      <tp>
        <v>13256.246258282201</v>
        <stp/>
        <stp>##V3_BDPV12</stp>
        <stp>17 HK Equity</stp>
        <stp>INTERVAL_AVG</stp>
        <stp>[Trading Turnover and Marketcap (Crypto, Equity, FX)_0131.xlsx]All Equity 0131 %!R1458C3</stp>
        <stp>CRNCY=USD</stp>
        <stp>START_DATE_OVERRIDE=20170101</stp>
        <stp>END_DATE_OVERRIDE=20180131</stp>
        <stp>MARKET_DATA_OVERRIDE=RR902</stp>
        <tr r="C1458" s="15"/>
      </tp>
      <tp>
        <v>14767166.444727831</v>
        <stp/>
        <stp>##V3_BDPV12</stp>
        <stp>MND SJ Equity</stp>
        <stp>INTERVAL_AVG</stp>
        <stp>[Trading Turnover and Marketcap (Crypto, Equity, FX)_0131.xlsx]All Equity 0131 %!R1813C2</stp>
        <stp>MARKET_DATA_OVERRIDE=TURNOVER</stp>
        <stp>CRNCY=USD</stp>
        <stp>START_DATE_OVERRIDE=20170101</stp>
        <stp>END_DATE_OVERRIDE=20180131</stp>
        <tr r="B1813" s="15"/>
      </tp>
      <tp>
        <v>44717147.389705867</v>
        <stp/>
        <stp>##V3_BDPV12</stp>
        <stp>AVT US Equity</stp>
        <stp>INTERVAL_AVG</stp>
        <stp>[Trading Turnover and Marketcap (Crypto, Equity, FX)_0131.xlsx]All Equity 0131 %!R1049C2</stp>
        <stp>MARKET_DATA_OVERRIDE=TURNOVER</stp>
        <stp>CRNCY=USD</stp>
        <stp>START_DATE_OVERRIDE=20170101</stp>
        <stp>END_DATE_OVERRIDE=20180131</stp>
        <tr r="B1049" s="15"/>
      </tp>
      <tp>
        <v>11659.404962213966</v>
        <stp/>
        <stp>##V3_BDPV12</stp>
        <stp>23 HK Equity</stp>
        <stp>INTERVAL_AVG</stp>
        <stp>[Trading Turnover and Marketcap (Crypto, Equity, FX)_0131.xlsx]All Equity 0131 %!R2243C3</stp>
        <stp>CRNCY=USD</stp>
        <stp>START_DATE_OVERRIDE=20170101</stp>
        <stp>END_DATE_OVERRIDE=20180131</stp>
        <stp>MARKET_DATA_OVERRIDE=RR902</stp>
        <tr r="C2243" s="15"/>
      </tp>
      <tp>
        <v>14161.7886667516</v>
        <stp/>
        <stp>##V3_BDPV12</stp>
        <stp>19 HK Equity</stp>
        <stp>INTERVAL_AVG</stp>
        <stp>[Trading Turnover and Marketcap (Crypto, Equity, FX)_0131.xlsx]All Equity 0131 %!R1848C3</stp>
        <stp>CRNCY=USD</stp>
        <stp>START_DATE_OVERRIDE=20170101</stp>
        <stp>END_DATE_OVERRIDE=20180131</stp>
        <stp>MARKET_DATA_OVERRIDE=RR902</stp>
        <tr r="C1848" s="15"/>
      </tp>
      <tp>
        <v>14797.428230737713</v>
        <stp/>
        <stp>##V3_BDPV12</stp>
        <stp>20 HK Equity</stp>
        <stp>INTERVAL_AVG</stp>
        <stp>[Trading Turnover and Marketcap (Crypto, Equity, FX)_0131.xlsx]All Equity 0131 %!R2154C3</stp>
        <stp>CRNCY=USD</stp>
        <stp>START_DATE_OVERRIDE=20170101</stp>
        <stp>END_DATE_OVERRIDE=20180131</stp>
        <stp>MARKET_DATA_OVERRIDE=RR902</stp>
        <tr r="C2154" s="15"/>
      </tp>
      <tp>
        <v>99083690.955882341</v>
        <stp/>
        <stp>##V3_BDPV12</stp>
        <stp>ALNY US Equity</stp>
        <stp>INTERVAL_AVG</stp>
        <stp>[Trading Turnover and Marketcap (Crypto, Equity, FX)_0131.xlsx]All Equity 0131 %!R583C2</stp>
        <stp>MARKET_DATA_OVERRIDE=TURNOVER</stp>
        <stp>CRNCY=USD</stp>
        <stp>START_DATE_OVERRIDE=20170101</stp>
        <stp>END_DATE_OVERRIDE=20180131</stp>
        <tr r="B583" s="15"/>
      </tp>
      <tp>
        <v>89565240.782645047</v>
        <stp/>
        <stp>##V3_BDPV12</stp>
        <stp>BT/A LN Equity</stp>
        <stp>INTERVAL_AVG</stp>
        <stp>[Trading Turnover and Marketcap (Crypto, Equity, FX)_0131.xlsx]All Equity 0131 %!R640C2</stp>
        <stp>MARKET_DATA_OVERRIDE=TURNOVER</stp>
        <stp>CRNCY=USD</stp>
        <stp>START_DATE_OVERRIDE=20170101</stp>
        <stp>END_DATE_OVERRIDE=20180131</stp>
        <tr r="B640" s="15"/>
      </tp>
      <tp>
        <v>30340450.257352956</v>
        <stp/>
        <stp>##V3_BDPV12</stp>
        <stp>LPT US Equity</stp>
        <stp>INTERVAL_AVG</stp>
        <stp>[Trading Turnover and Marketcap (Crypto, Equity, FX)_0131.xlsx]All Equity 0131 %!R1294C2</stp>
        <stp>MARKET_DATA_OVERRIDE=TURNOVER</stp>
        <stp>CRNCY=USD</stp>
        <stp>START_DATE_OVERRIDE=20170101</stp>
        <stp>END_DATE_OVERRIDE=20180131</stp>
        <tr r="B1294" s="15"/>
      </tp>
      <tp>
        <v>26058371.518697135</v>
        <stp/>
        <stp>##V3_BDPV12</stp>
        <stp>GRF SQ Equity</stp>
        <stp>INTERVAL_AVG</stp>
        <stp>[Trading Turnover and Marketcap (Crypto, Equity, FX)_0131.xlsx]All Equity 0131 %!R1399C2</stp>
        <stp>MARKET_DATA_OVERRIDE=TURNOVER</stp>
        <stp>CRNCY=USD</stp>
        <stp>START_DATE_OVERRIDE=20170101</stp>
        <stp>END_DATE_OVERRIDE=20180131</stp>
        <tr r="B1399" s="15"/>
      </tp>
      <tp>
        <v>116340913.45588239</v>
        <stp/>
        <stp>##V3_BDPV12</stp>
        <stp>AMTD US Equity</stp>
        <stp>INTERVAL_AVG</stp>
        <stp>[Trading Turnover and Marketcap (Crypto, Equity, FX)_0131.xlsx]All Equity 0131 %!R493C2</stp>
        <stp>MARKET_DATA_OVERRIDE=TURNOVER</stp>
        <stp>CRNCY=USD</stp>
        <stp>START_DATE_OVERRIDE=20170101</stp>
        <stp>END_DATE_OVERRIDE=20180131</stp>
        <tr r="B493" s="15"/>
      </tp>
      <tp>
        <v>24041.25167862888</v>
        <stp/>
        <stp>##V3_BDPV12</stp>
        <stp>12 HK Equity</stp>
        <stp>INTERVAL_AVG</stp>
        <stp>[Trading Turnover and Marketcap (Crypto, Equity, FX)_0131.xlsx]All Equity 0131 %!R1562C3</stp>
        <stp>CRNCY=USD</stp>
        <stp>START_DATE_OVERRIDE=20170101</stp>
        <stp>END_DATE_OVERRIDE=20180131</stp>
        <stp>MARKET_DATA_OVERRIDE=RR902</stp>
        <tr r="C1562" s="15"/>
      </tp>
      <tp>
        <v>19989095.110682271</v>
        <stp/>
        <stp>##V3_BDPV12</stp>
        <stp>SY1 GY Equity</stp>
        <stp>INTERVAL_AVG</stp>
        <stp>[Trading Turnover and Marketcap (Crypto, Equity, FX)_0131.xlsx]All Equity 0131 %!R1609C2</stp>
        <stp>MARKET_DATA_OVERRIDE=TURNOVER</stp>
        <stp>CRNCY=USD</stp>
        <stp>START_DATE_OVERRIDE=20170101</stp>
        <stp>END_DATE_OVERRIDE=20180131</stp>
        <tr r="B1609" s="15"/>
      </tp>
      <tp>
        <v>42159.334333835286</v>
        <stp/>
        <stp>##V3_BDPV12</stp>
        <stp>11 HK Equity</stp>
        <stp>INTERVAL_AVG</stp>
        <stp>[Trading Turnover and Marketcap (Crypto, Equity, FX)_0131.xlsx]All Equity 0131 %!R1522C3</stp>
        <stp>CRNCY=USD</stp>
        <stp>START_DATE_OVERRIDE=20170101</stp>
        <stp>END_DATE_OVERRIDE=20180131</stp>
        <stp>MARKET_DATA_OVERRIDE=RR902</stp>
        <tr r="C1522" s="15"/>
      </tp>
      <tp>
        <v>69841854.295462251</v>
        <stp/>
        <stp>##V3_BDPV12</stp>
        <stp>GIVN SE Equity</stp>
        <stp>INTERVAL_AVG</stp>
        <stp>[Trading Turnover and Marketcap (Crypto, Equity, FX)_0131.xlsx]All Equity 0131 %!R785C2</stp>
        <stp>MARKET_DATA_OVERRIDE=TURNOVER</stp>
        <stp>CRNCY=USD</stp>
        <stp>START_DATE_OVERRIDE=20170101</stp>
        <stp>END_DATE_OVERRIDE=20180131</stp>
        <tr r="B785" s="15"/>
      </tp>
      <tp>
        <v>94364555.772058785</v>
        <stp/>
        <stp>##V3_BDPV12</stp>
        <stp>JBHT US Equity</stp>
        <stp>INTERVAL_AVG</stp>
        <stp>[Trading Turnover and Marketcap (Crypto, Equity, FX)_0131.xlsx]All Equity 0131 %!R618C2</stp>
        <stp>MARKET_DATA_OVERRIDE=TURNOVER</stp>
        <stp>CRNCY=USD</stp>
        <stp>START_DATE_OVERRIDE=20170101</stp>
        <stp>END_DATE_OVERRIDE=20180131</stp>
        <tr r="B618" s="15"/>
      </tp>
      <tp>
        <v>65664854.375000015</v>
        <stp/>
        <stp>##V3_BDPV12</stp>
        <stp>FBHS US Equity</stp>
        <stp>INTERVAL_AVG</stp>
        <stp>[Trading Turnover and Marketcap (Crypto, Equity, FX)_0131.xlsx]All Equity 0131 %!R814C2</stp>
        <stp>MARKET_DATA_OVERRIDE=TURNOVER</stp>
        <stp>CRNCY=USD</stp>
        <stp>START_DATE_OVERRIDE=20170101</stp>
        <stp>END_DATE_OVERRIDE=20180131</stp>
        <tr r="B814" s="15"/>
      </tp>
      <tp>
        <v>140242407.95992187</v>
        <stp/>
        <stp>##V3_BDPV12</stp>
        <stp>ABBN SE Equity</stp>
        <stp>INTERVAL_AVG</stp>
        <stp>[Trading Turnover and Marketcap (Crypto, Equity, FX)_0131.xlsx]All Equity 0131 %!R403C2</stp>
        <stp>MARKET_DATA_OVERRIDE=TURNOVER</stp>
        <stp>CRNCY=USD</stp>
        <stp>START_DATE_OVERRIDE=20170101</stp>
        <stp>END_DATE_OVERRIDE=20180131</stp>
        <tr r="B403" s="15"/>
      </tp>
      <tp>
        <v>102126610.33088242</v>
        <stp/>
        <stp>##V3_BDPV12</stp>
        <stp>FFIV US Equity</stp>
        <stp>INTERVAL_AVG</stp>
        <stp>[Trading Turnover and Marketcap (Crypto, Equity, FX)_0131.xlsx]All Equity 0131 %!R564C2</stp>
        <stp>MARKET_DATA_OVERRIDE=TURNOVER</stp>
        <stp>CRNCY=USD</stp>
        <stp>START_DATE_OVERRIDE=20170101</stp>
        <stp>END_DATE_OVERRIDE=20180131</stp>
        <tr r="B564" s="15"/>
      </tp>
      <tp>
        <v>2352975.0955138351</v>
        <stp/>
        <stp>##V3_BDPV12</stp>
        <stp>JGS PM Equity</stp>
        <stp>INTERVAL_AVG</stp>
        <stp>[Trading Turnover and Marketcap (Crypto, Equity, FX)_0131.xlsx]All Equity 0131 %!R2437C2</stp>
        <stp>MARKET_DATA_OVERRIDE=TURNOVER</stp>
        <stp>CRNCY=USD</stp>
        <stp>START_DATE_OVERRIDE=20170101</stp>
        <stp>END_DATE_OVERRIDE=20180131</stp>
        <tr r="B2437" s="15"/>
      </tp>
      <tp>
        <v>35496.821880217263</v>
        <stp/>
        <stp>##V3_BDPV12</stp>
        <stp>9983 JT Equity</stp>
        <stp>INTERVAL_AVG</stp>
        <stp>[Trading Turnover and Marketcap (Crypto, Equity, FX)_0131.xlsx]All Equity 0131 %!R205C3</stp>
        <stp>CRNCY=USD</stp>
        <stp>START_DATE_OVERRIDE=20170101</stp>
        <stp>END_DATE_OVERRIDE=20180131</stp>
        <stp>MARKET_DATA_OVERRIDE=RR902</stp>
        <tr r="C205" s="15"/>
      </tp>
      <tp>
        <v>117111710.24584281</v>
        <stp/>
        <stp>##V3_BDPV12</stp>
        <stp>BARC LN Equity</stp>
        <stp>INTERVAL_AVG</stp>
        <stp>[Trading Turnover and Marketcap (Crypto, Equity, FX)_0131.xlsx]All Equity 0131 %!R490C2</stp>
        <stp>MARKET_DATA_OVERRIDE=TURNOVER</stp>
        <stp>CRNCY=USD</stp>
        <stp>START_DATE_OVERRIDE=20170101</stp>
        <stp>END_DATE_OVERRIDE=20180131</stp>
        <tr r="B490" s="15"/>
      </tp>
      <tp>
        <v>22196.892821570782</v>
        <stp/>
        <stp>##V3_BDPV12</stp>
        <stp>1925 JT Equity</stp>
        <stp>INTERVAL_AVG</stp>
        <stp>[Trading Turnover and Marketcap (Crypto, Equity, FX)_0131.xlsx]All Equity 0131 %!R953C3</stp>
        <stp>CRNCY=USD</stp>
        <stp>START_DATE_OVERRIDE=20170101</stp>
        <stp>END_DATE_OVERRIDE=20180131</stp>
        <stp>MARKET_DATA_OVERRIDE=RR902</stp>
        <tr r="C953" s="15"/>
      </tp>
      <tp>
        <v>12087.593406061764</v>
        <stp/>
        <stp>##V3_BDPV12</stp>
        <stp>1928 JT Equity</stp>
        <stp>INTERVAL_AVG</stp>
        <stp>[Trading Turnover and Marketcap (Crypto, Equity, FX)_0131.xlsx]All Equity 0131 %!R977C3</stp>
        <stp>CRNCY=USD</stp>
        <stp>START_DATE_OVERRIDE=20170101</stp>
        <stp>END_DATE_OVERRIDE=20180131</stp>
        <stp>MARKET_DATA_OVERRIDE=RR902</stp>
        <tr r="C977" s="15"/>
      </tp>
      <tp>
        <v>5275384.093395018</v>
        <stp/>
        <stp>##V3_BDPV12</stp>
        <stp>GGR SP Equity</stp>
        <stp>INTERVAL_AVG</stp>
        <stp>[Trading Turnover and Marketcap (Crypto, Equity, FX)_0131.xlsx]All Equity 0131 %!R2289C2</stp>
        <stp>MARKET_DATA_OVERRIDE=TURNOVER</stp>
        <stp>CRNCY=USD</stp>
        <stp>START_DATE_OVERRIDE=20170101</stp>
        <stp>END_DATE_OVERRIDE=20180131</stp>
        <tr r="B2289" s="15"/>
      </tp>
      <tp>
        <v>19956.37297547928</v>
        <stp/>
        <stp>##V3_BDPV12</stp>
        <stp>4901 JT Equity</stp>
        <stp>INTERVAL_AVG</stp>
        <stp>[Trading Turnover and Marketcap (Crypto, Equity, FX)_0131.xlsx]All Equity 0131 %!R843C3</stp>
        <stp>CRNCY=USD</stp>
        <stp>START_DATE_OVERRIDE=20170101</stp>
        <stp>END_DATE_OVERRIDE=20180131</stp>
        <stp>MARKET_DATA_OVERRIDE=RR902</stp>
        <tr r="C843" s="15"/>
      </tp>
      <tp>
        <v>14576.371310301283</v>
        <stp/>
        <stp>##V3_BDPV12</stp>
        <stp>4911 JT Equity</stp>
        <stp>INTERVAL_AVG</stp>
        <stp>[Trading Turnover and Marketcap (Crypto, Equity, FX)_0131.xlsx]All Equity 0131 %!R856C3</stp>
        <stp>CRNCY=USD</stp>
        <stp>START_DATE_OVERRIDE=20170101</stp>
        <stp>END_DATE_OVERRIDE=20180131</stp>
        <stp>MARKET_DATA_OVERRIDE=RR902</stp>
        <tr r="C856" s="15"/>
      </tp>
      <tp>
        <v>9153.9656089356522</v>
        <stp/>
        <stp>##V3_BDPV12</stp>
        <stp>6963 JT Equity</stp>
        <stp>INTERVAL_AVG</stp>
        <stp>[Trading Turnover and Marketcap (Crypto, Equity, FX)_0131.xlsx]All Equity 0131 %!R871C3</stp>
        <stp>CRNCY=USD</stp>
        <stp>START_DATE_OVERRIDE=20170101</stp>
        <stp>END_DATE_OVERRIDE=20180131</stp>
        <stp>MARKET_DATA_OVERRIDE=RR902</stp>
        <tr r="C871" s="15"/>
      </tp>
      <tp>
        <v>14825.896608126639</v>
        <stp/>
        <stp>##V3_BDPV12</stp>
        <stp>6988 JT Equity</stp>
        <stp>INTERVAL_AVG</stp>
        <stp>[Trading Turnover and Marketcap (Crypto, Equity, FX)_0131.xlsx]All Equity 0131 %!R782C3</stp>
        <stp>CRNCY=USD</stp>
        <stp>START_DATE_OVERRIDE=20170101</stp>
        <stp>END_DATE_OVERRIDE=20180131</stp>
        <stp>MARKET_DATA_OVERRIDE=RR902</stp>
        <tr r="C782" s="15"/>
      </tp>
      <tp>
        <v>32373.847388893806</v>
        <stp/>
        <stp>##V3_BDPV12</stp>
        <stp>6981 JT Equity</stp>
        <stp>INTERVAL_AVG</stp>
        <stp>[Trading Turnover and Marketcap (Crypto, Equity, FX)_0131.xlsx]All Equity 0131 %!R438C3</stp>
        <stp>CRNCY=USD</stp>
        <stp>START_DATE_OVERRIDE=20170101</stp>
        <stp>END_DATE_OVERRIDE=20180131</stp>
        <stp>MARKET_DATA_OVERRIDE=RR902</stp>
        <tr r="C438" s="15"/>
      </tp>
      <tp>
        <v>67731.535659502726</v>
        <stp/>
        <stp>##V3_BDPV12</stp>
        <stp>2914 JT Equity</stp>
        <stp>INTERVAL_AVG</stp>
        <stp>[Trading Turnover and Marketcap (Crypto, Equity, FX)_0131.xlsx]All Equity 0131 %!R395C3</stp>
        <stp>CRNCY=USD</stp>
        <stp>START_DATE_OVERRIDE=20170101</stp>
        <stp>END_DATE_OVERRIDE=20180131</stp>
        <stp>MARKET_DATA_OVERRIDE=RR902</stp>
        <tr r="C395" s="15"/>
      </tp>
      <tp>
        <v>22778.617432656549</v>
        <stp/>
        <stp>##V3_BDPV12</stp>
        <stp>6971 JT Equity</stp>
        <stp>INTERVAL_AVG</stp>
        <stp>[Trading Turnover and Marketcap (Crypto, Equity, FX)_0131.xlsx]All Equity 0131 %!R779C3</stp>
        <stp>CRNCY=USD</stp>
        <stp>START_DATE_OVERRIDE=20170101</stp>
        <stp>END_DATE_OVERRIDE=20180131</stp>
        <stp>MARKET_DATA_OVERRIDE=RR902</stp>
        <tr r="C779" s="15"/>
      </tp>
      <tp>
        <v>4301971.9536301568</v>
        <stp/>
        <stp>##V3_BDPV12</stp>
        <stp>PTG MK Equity</stp>
        <stp>INTERVAL_AVG</stp>
        <stp>[Trading Turnover and Marketcap (Crypto, Equity, FX)_0131.xlsx]All Equity 0131 %!R2350C2</stp>
        <stp>MARKET_DATA_OVERRIDE=TURNOVER</stp>
        <stp>CRNCY=USD</stp>
        <stp>START_DATE_OVERRIDE=20170101</stp>
        <stp>END_DATE_OVERRIDE=20180131</stp>
        <tr r="B2350" s="15"/>
      </tp>
      <tp>
        <v>23360728.785009481</v>
        <stp/>
        <stp>##V3_BDPV12</stp>
        <stp>RSA LN Equity</stp>
        <stp>INTERVAL_AVG</stp>
        <stp>[Trading Turnover and Marketcap (Crypto, Equity, FX)_0131.xlsx]All Equity 0131 %!R1473C2</stp>
        <stp>MARKET_DATA_OVERRIDE=TURNOVER</stp>
        <stp>CRNCY=USD</stp>
        <stp>START_DATE_OVERRIDE=20170101</stp>
        <stp>END_DATE_OVERRIDE=20180131</stp>
        <tr r="B1473" s="15"/>
      </tp>
      <tp>
        <v>54213928.455882333</v>
        <stp/>
        <stp>##V3_BDPV12</stp>
        <stp>CSGP US Equity</stp>
        <stp>INTERVAL_AVG</stp>
        <stp>[Trading Turnover and Marketcap (Crypto, Equity, FX)_0131.xlsx]All Equity 0131 %!R931C2</stp>
        <stp>MARKET_DATA_OVERRIDE=TURNOVER</stp>
        <stp>CRNCY=USD</stp>
        <stp>START_DATE_OVERRIDE=20170101</stp>
        <stp>END_DATE_OVERRIDE=20180131</stp>
        <tr r="B931" s="15"/>
      </tp>
      <tp>
        <v>11816957.646631053</v>
        <stp/>
        <stp>##V3_BDPV12</stp>
        <stp>IPL SJ Equity</stp>
        <stp>INTERVAL_AVG</stp>
        <stp>[Trading Turnover and Marketcap (Crypto, Equity, FX)_0131.xlsx]All Equity 0131 %!R1957C2</stp>
        <stp>MARKET_DATA_OVERRIDE=TURNOVER</stp>
        <stp>CRNCY=USD</stp>
        <stp>START_DATE_OVERRIDE=20170101</stp>
        <stp>END_DATE_OVERRIDE=20180131</stp>
        <tr r="B1957" s="15"/>
      </tp>
      <tp>
        <v>38587.781173352225</v>
        <stp/>
        <stp>##V3_BDPV12</stp>
        <stp>6902 JT Equity</stp>
        <stp>INTERVAL_AVG</stp>
        <stp>[Trading Turnover and Marketcap (Crypto, Equity, FX)_0131.xlsx]All Equity 0131 %!R704C3</stp>
        <stp>CRNCY=USD</stp>
        <stp>START_DATE_OVERRIDE=20170101</stp>
        <stp>END_DATE_OVERRIDE=20180131</stp>
        <stp>MARKET_DATA_OVERRIDE=RR902</stp>
        <tr r="C704" s="15"/>
      </tp>
      <tp>
        <v>43267.165423500512</v>
        <stp/>
        <stp>##V3_BDPV12</stp>
        <stp>6954 JT Equity</stp>
        <stp>INTERVAL_AVG</stp>
        <stp>[Trading Turnover and Marketcap (Crypto, Equity, FX)_0131.xlsx]All Equity 0131 %!R233C3</stp>
        <stp>CRNCY=USD</stp>
        <stp>START_DATE_OVERRIDE=20170101</stp>
        <stp>END_DATE_OVERRIDE=20180131</stp>
        <stp>MARKET_DATA_OVERRIDE=RR902</stp>
        <tr r="C233" s="15"/>
      </tp>
      <tp>
        <v>13640102.034926482</v>
        <stp/>
        <stp>##V3_BDPV12</stp>
        <stp>HKL SP Equity</stp>
        <stp>INTERVAL_AVG</stp>
        <stp>[Trading Turnover and Marketcap (Crypto, Equity, FX)_0131.xlsx]All Equity 0131 %!R1866C2</stp>
        <stp>MARKET_DATA_OVERRIDE=TURNOVER</stp>
        <stp>CRNCY=USD</stp>
        <stp>START_DATE_OVERRIDE=20170101</stp>
        <stp>END_DATE_OVERRIDE=20180131</stp>
        <tr r="B1866" s="15"/>
      </tp>
      <tp>
        <v>7797742.5377334254</v>
        <stp/>
        <stp>##V3_BDPV12</stp>
        <stp>83 HK Equity</stp>
        <stp>INTERVAL_AVG</stp>
        <stp>[Trading Turnover and Marketcap (Crypto, Equity, FX)_0131.xlsx]All Equity 0131 %!R2156C2</stp>
        <stp>MARKET_DATA_OVERRIDE=TURNOVER</stp>
        <stp>CRNCY=USD</stp>
        <stp>START_DATE_OVERRIDE=20170101</stp>
        <stp>END_DATE_OVERRIDE=20180131</stp>
        <tr r="B2156" s="15"/>
      </tp>
      <tp>
        <v>3401973.4263167935</v>
        <stp/>
        <stp>##V3_BDPV12</stp>
        <stp>10 HK Equity</stp>
        <stp>INTERVAL_AVG</stp>
        <stp>[Trading Turnover and Marketcap (Crypto, Equity, FX)_0131.xlsx]All Equity 0131 %!R2386C2</stp>
        <stp>MARKET_DATA_OVERRIDE=TURNOVER</stp>
        <stp>CRNCY=USD</stp>
        <stp>START_DATE_OVERRIDE=20170101</stp>
        <stp>END_DATE_OVERRIDE=20180131</stp>
        <tr r="B2386" s="15"/>
      </tp>
      <tp>
        <v>35858148.419117637</v>
        <stp/>
        <stp>##V3_BDPV12</stp>
        <stp>TRMB US Equity</stp>
        <stp>INTERVAL_AVG</stp>
        <stp>[Trading Turnover and Marketcap (Crypto, Equity, FX)_0131.xlsx]All Equity 0131 %!R1189C2</stp>
        <stp>MARKET_DATA_OVERRIDE=TURNOVER</stp>
        <stp>CRNCY=USD</stp>
        <stp>START_DATE_OVERRIDE=20170101</stp>
        <stp>END_DATE_OVERRIDE=20180131</stp>
        <tr r="B1189" s="15"/>
      </tp>
      <tp>
        <v>44129061.709558807</v>
        <stp/>
        <stp>##V3_BDPV12</stp>
        <stp>SSNC US Equity</stp>
        <stp>INTERVAL_AVG</stp>
        <stp>[Trading Turnover and Marketcap (Crypto, Equity, FX)_0131.xlsx]All Equity 0131 %!R1058C2</stp>
        <stp>MARKET_DATA_OVERRIDE=TURNOVER</stp>
        <stp>CRNCY=USD</stp>
        <stp>START_DATE_OVERRIDE=20170101</stp>
        <stp>END_DATE_OVERRIDE=20180131</stp>
        <tr r="B1058" s="15"/>
      </tp>
      <tp>
        <v>17675.650390625</v>
        <stp/>
        <stp>##V3_BDPV12</stp>
        <stp>HKSEVALU Index</stp>
        <stp>interval_avg</stp>
        <stp>[Trading Turnover and Marketcap (Crypto, Equity, FX)_0131.xlsx]Crypto vs Stock Exchange 0119!R5C7</stp>
        <stp>start_date_override=20180118</stp>
        <stp>end_date_override=20180118</stp>
        <tr r="G5" s="9"/>
      </tp>
      <tp>
        <v>63644937.002923653</v>
        <stp/>
        <stp>##V3_BDPV12</stp>
        <stp>ASELS TI Equity</stp>
        <stp>INTERVAL_AVG</stp>
        <stp>[Trading Turnover and Marketcap (Crypto, Equity, FX)_0131.xlsx]All Equity 0131 %!R832C2</stp>
        <stp>MARKET_DATA_OVERRIDE=TURNOVER</stp>
        <stp>CRNCY=USD</stp>
        <stp>START_DATE_OVERRIDE=20170101</stp>
        <stp>END_DATE_OVERRIDE=20180131</stp>
        <tr r="B832" s="15"/>
      </tp>
      <tp>
        <v>3305544.8915013061</v>
        <stp/>
        <stp>##V3_BDPV12</stp>
        <stp>ICBP IJ Equity</stp>
        <stp>INTERVAL_AVG</stp>
        <stp>[Trading Turnover and Marketcap (Crypto, Equity, FX)_0131.xlsx]All Equity 0131 %!R2394C2</stp>
        <stp>MARKET_DATA_OVERRIDE=TURNOVER</stp>
        <stp>CRNCY=USD</stp>
        <stp>START_DATE_OVERRIDE=20170101</stp>
        <stp>END_DATE_OVERRIDE=20180131</stp>
        <tr r="B2394" s="15"/>
      </tp>
      <tp>
        <v>5188526.2932981672</v>
        <stp/>
        <stp>##V3_BDPV12</stp>
        <stp>INDF IJ Equity</stp>
        <stp>INTERVAL_AVG</stp>
        <stp>[Trading Turnover and Marketcap (Crypto, Equity, FX)_0131.xlsx]All Equity 0131 %!R2299C2</stp>
        <stp>MARKET_DATA_OVERRIDE=TURNOVER</stp>
        <stp>CRNCY=USD</stp>
        <stp>START_DATE_OVERRIDE=20170101</stp>
        <stp>END_DATE_OVERRIDE=20180131</stp>
        <tr r="B2299" s="15"/>
      </tp>
      <tp>
        <v>10249932.996959064</v>
        <stp/>
        <stp>##V3_BDPV12</stp>
        <stp>BB FP Equity</stp>
        <stp>INTERVAL_AVG</stp>
        <stp>[Trading Turnover and Marketcap (Crypto, Equity, FX)_0131.xlsx]All Equity 0131 %!R2038C2</stp>
        <stp>MARKET_DATA_OVERRIDE=TURNOVER</stp>
        <stp>CRNCY=USD</stp>
        <stp>START_DATE_OVERRIDE=20170101</stp>
        <stp>END_DATE_OVERRIDE=20180131</stp>
        <tr r="B2038" s="15"/>
      </tp>
      <tp>
        <v>66813070.634444222</v>
        <stp/>
        <stp>##V3_BDPV12</stp>
        <stp>ADEN SE Equity</stp>
        <stp>INTERVAL_AVG</stp>
        <stp>[Trading Turnover and Marketcap (Crypto, Equity, FX)_0131.xlsx]All Equity 0131 %!R802C2</stp>
        <stp>MARKET_DATA_OVERRIDE=TURNOVER</stp>
        <stp>CRNCY=USD</stp>
        <stp>START_DATE_OVERRIDE=20170101</stp>
        <stp>END_DATE_OVERRIDE=20180131</stp>
        <tr r="B802" s="15"/>
      </tp>
      <tp>
        <v>53264147.895648316</v>
        <stp/>
        <stp>##V3_BDPV12</stp>
        <stp>AENA SQ Equity</stp>
        <stp>INTERVAL_AVG</stp>
        <stp>[Trading Turnover and Marketcap (Crypto, Equity, FX)_0131.xlsx]All Equity 0131 %!R942C2</stp>
        <stp>MARKET_DATA_OVERRIDE=TURNOVER</stp>
        <stp>CRNCY=USD</stp>
        <stp>START_DATE_OVERRIDE=20170101</stp>
        <stp>END_DATE_OVERRIDE=20180131</stp>
        <tr r="B942" s="15"/>
      </tp>
      <tp>
        <v>31471280.510688752</v>
        <stp/>
        <stp>##V3_BDPV12</stp>
        <stp>WKL NA Equity</stp>
        <stp>INTERVAL_AVG</stp>
        <stp>[Trading Turnover and Marketcap (Crypto, Equity, FX)_0131.xlsx]All Equity 0131 %!R1275C2</stp>
        <stp>MARKET_DATA_OVERRIDE=TURNOVER</stp>
        <stp>CRNCY=USD</stp>
        <stp>START_DATE_OVERRIDE=20170101</stp>
        <stp>END_DATE_OVERRIDE=20180131</stp>
        <tr r="B1275" s="15"/>
      </tp>
      <tp>
        <v>33582042.637921266</v>
        <stp/>
        <stp>##V3_BDPV12</stp>
        <stp>TEL NO Equity</stp>
        <stp>INTERVAL_AVG</stp>
        <stp>[Trading Turnover and Marketcap (Crypto, Equity, FX)_0131.xlsx]All Equity 0131 %!R1236C2</stp>
        <stp>MARKET_DATA_OVERRIDE=TURNOVER</stp>
        <stp>CRNCY=USD</stp>
        <stp>START_DATE_OVERRIDE=20170101</stp>
        <stp>END_DATE_OVERRIDE=20180131</stp>
        <tr r="B1236" s="15"/>
      </tp>
      <tp>
        <v>274496281.49179792</v>
        <stp/>
        <stp>##V3_BDPV12</stp>
        <stp>BBVA SQ Equity</stp>
        <stp>INTERVAL_AVG</stp>
        <stp>[Trading Turnover and Marketcap (Crypto, Equity, FX)_0131.xlsx]All Equity 0131 %!R151C2</stp>
        <stp>MARKET_DATA_OVERRIDE=TURNOVER</stp>
        <stp>CRNCY=USD</stp>
        <stp>START_DATE_OVERRIDE=20170101</stp>
        <stp>END_DATE_OVERRIDE=20180131</stp>
        <tr r="B151" s="15"/>
      </tp>
      <tp>
        <v>84850545.29411763</v>
        <stp/>
        <stp>##V3_BDPV12</stp>
        <stp>CDNS US Equity</stp>
        <stp>INTERVAL_AVG</stp>
        <stp>[Trading Turnover and Marketcap (Crypto, Equity, FX)_0131.xlsx]All Equity 0131 %!R670C2</stp>
        <stp>MARKET_DATA_OVERRIDE=TURNOVER</stp>
        <stp>CRNCY=USD</stp>
        <stp>START_DATE_OVERRIDE=20170101</stp>
        <stp>END_DATE_OVERRIDE=20180131</stp>
        <tr r="B670" s="15"/>
      </tp>
      <tp>
        <v>15044060.294839242</v>
        <stp/>
        <stp>##V3_BDPV12</stp>
        <stp>US IM Equity</stp>
        <stp>INTERVAL_AVG</stp>
        <stp>[Trading Turnover and Marketcap (Crypto, Equity, FX)_0131.xlsx]All Equity 0131 %!R1807C2</stp>
        <stp>MARKET_DATA_OVERRIDE=TURNOVER</stp>
        <stp>CRNCY=USD</stp>
        <stp>START_DATE_OVERRIDE=20170101</stp>
        <stp>END_DATE_OVERRIDE=20180131</stp>
        <tr r="B1807" s="15"/>
      </tp>
      <tp>
        <v>63349598.088235304</v>
        <stp/>
        <stp>##V3_BDPV12</stp>
        <stp>EXPD US Equity</stp>
        <stp>INTERVAL_AVG</stp>
        <stp>[Trading Turnover and Marketcap (Crypto, Equity, FX)_0131.xlsx]All Equity 0131 %!R836C2</stp>
        <stp>MARKET_DATA_OVERRIDE=TURNOVER</stp>
        <stp>CRNCY=USD</stp>
        <stp>START_DATE_OVERRIDE=20170101</stp>
        <stp>END_DATE_OVERRIDE=20180131</stp>
        <tr r="B836" s="15"/>
      </tp>
      <tp>
        <v>14464.456597870145</v>
        <stp/>
        <stp>##V3_BDPV12</stp>
        <stp>8830 JT Equity</stp>
        <stp>INTERVAL_AVG</stp>
        <stp>[Trading Turnover and Marketcap (Crypto, Equity, FX)_0131.xlsx]All Equity 0131 %!R868C3</stp>
        <stp>CRNCY=USD</stp>
        <stp>START_DATE_OVERRIDE=20170101</stp>
        <stp>END_DATE_OVERRIDE=20180131</stp>
        <stp>MARKET_DATA_OVERRIDE=RR902</stp>
        <tr r="C868" s="15"/>
      </tp>
      <tp>
        <v>10311796.766902233</v>
        <stp/>
        <stp>##V3_BDPV12</stp>
        <stp>PPB ID Equity</stp>
        <stp>INTERVAL_AVG</stp>
        <stp>[Trading Turnover and Marketcap (Crypto, Equity, FX)_0131.xlsx]All Equity 0131 %!R2035C2</stp>
        <stp>MARKET_DATA_OVERRIDE=TURNOVER</stp>
        <stp>CRNCY=USD</stp>
        <stp>START_DATE_OVERRIDE=20170101</stp>
        <stp>END_DATE_OVERRIDE=20180131</stp>
        <tr r="B2035" s="15"/>
      </tp>
      <tp>
        <v>13583351.05852918</v>
        <stp/>
        <stp>##V3_BDPV12</stp>
        <stp>TAH AT Equity</stp>
        <stp>INTERVAL_AVG</stp>
        <stp>[Trading Turnover and Marketcap (Crypto, Equity, FX)_0131.xlsx]All Equity 0131 %!R1869C2</stp>
        <stp>MARKET_DATA_OVERRIDE=TURNOVER</stp>
        <stp>CRNCY=USD</stp>
        <stp>START_DATE_OVERRIDE=20170101</stp>
        <stp>END_DATE_OVERRIDE=20180131</stp>
        <tr r="B1869" s="15"/>
      </tp>
      <tp>
        <v>16978433.56052563</v>
        <stp/>
        <stp>##V3_BDPV12</stp>
        <stp>RCF FP Equity</stp>
        <stp>INTERVAL_AVG</stp>
        <stp>[Trading Turnover and Marketcap (Crypto, Equity, FX)_0131.xlsx]All Equity 0131 %!R1718C2</stp>
        <stp>MARKET_DATA_OVERRIDE=TURNOVER</stp>
        <stp>CRNCY=USD</stp>
        <stp>START_DATE_OVERRIDE=20170101</stp>
        <stp>END_DATE_OVERRIDE=20180131</stp>
        <tr r="B1718" s="15"/>
      </tp>
      <tp>
        <v>15934.119385854563</v>
        <stp/>
        <stp>##V3_BDPV12</stp>
        <stp>9843 JT Equity</stp>
        <stp>INTERVAL_AVG</stp>
        <stp>[Trading Turnover and Marketcap (Crypto, Equity, FX)_0131.xlsx]All Equity 0131 %!R828C3</stp>
        <stp>CRNCY=USD</stp>
        <stp>START_DATE_OVERRIDE=20170101</stp>
        <stp>END_DATE_OVERRIDE=20180131</stp>
        <stp>MARKET_DATA_OVERRIDE=RR902</stp>
        <tr r="C828" s="15"/>
      </tp>
      <tp>
        <v>30281280.370044995</v>
        <stp/>
        <stp>##V3_BDPV12</stp>
        <stp>IAG SQ Equity</stp>
        <stp>INTERVAL_AVG</stp>
        <stp>[Trading Turnover and Marketcap (Crypto, Equity, FX)_0131.xlsx]All Equity 0131 %!R1296C2</stp>
        <stp>MARKET_DATA_OVERRIDE=TURNOVER</stp>
        <stp>CRNCY=USD</stp>
        <stp>START_DATE_OVERRIDE=20170101</stp>
        <stp>END_DATE_OVERRIDE=20180131</stp>
        <tr r="B1296" s="15"/>
      </tp>
      <tp>
        <v>32457101.845667645</v>
        <stp/>
        <stp>##V3_BDPV12</stp>
        <stp>SW FP Equity</stp>
        <stp>INTERVAL_AVG</stp>
        <stp>[Trading Turnover and Marketcap (Crypto, Equity, FX)_0131.xlsx]All Equity 0131 %!R1258C2</stp>
        <stp>MARKET_DATA_OVERRIDE=TURNOVER</stp>
        <stp>CRNCY=USD</stp>
        <stp>START_DATE_OVERRIDE=20170101</stp>
        <stp>END_DATE_OVERRIDE=20180131</stp>
        <tr r="B1258" s="15"/>
      </tp>
      <tp>
        <v>22321873.572772227</v>
        <stp/>
        <stp>##V3_BDPV12</stp>
        <stp>PST IM Equity</stp>
        <stp>INTERVAL_AVG</stp>
        <stp>[Trading Turnover and Marketcap (Crypto, Equity, FX)_0131.xlsx]All Equity 0131 %!R1515C2</stp>
        <stp>MARKET_DATA_OVERRIDE=TURNOVER</stp>
        <stp>CRNCY=USD</stp>
        <stp>START_DATE_OVERRIDE=20170101</stp>
        <stp>END_DATE_OVERRIDE=20180131</stp>
        <tr r="B1515" s="15"/>
      </tp>
      <tp>
        <v>12725.899552624374</v>
        <stp/>
        <stp>##V3_BDPV12</stp>
        <stp>1878 JT Equity</stp>
        <stp>INTERVAL_AVG</stp>
        <stp>[Trading Turnover and Marketcap (Crypto, Equity, FX)_0131.xlsx]All Equity 0131 %!R794C3</stp>
        <stp>CRNCY=USD</stp>
        <stp>START_DATE_OVERRIDE=20170101</stp>
        <stp>END_DATE_OVERRIDE=20180131</stp>
        <stp>MARKET_DATA_OVERRIDE=RR902</stp>
        <tr r="C794" s="15"/>
      </tp>
      <tp>
        <v>165386760.7302736</v>
        <stp/>
        <stp>##V3_BDPV12</stp>
        <stp>ENEL IM Equity</stp>
        <stp>INTERVAL_AVG</stp>
        <stp>[Trading Turnover and Marketcap (Crypto, Equity, FX)_0131.xlsx]All Equity 0131 %!R326C2</stp>
        <stp>MARKET_DATA_OVERRIDE=TURNOVER</stp>
        <stp>CRNCY=USD</stp>
        <stp>START_DATE_OVERRIDE=20170101</stp>
        <stp>END_DATE_OVERRIDE=20180131</stp>
        <tr r="B326" s="15"/>
      </tp>
      <tp>
        <v>44135278.676470585</v>
        <stp/>
        <stp>##V3_BDPV12</stp>
        <stp>NNN US Equity</stp>
        <stp>INTERVAL_AVG</stp>
        <stp>[Trading Turnover and Marketcap (Crypto, Equity, FX)_0131.xlsx]All Equity 0131 %!R1057C2</stp>
        <stp>MARKET_DATA_OVERRIDE=TURNOVER</stp>
        <stp>CRNCY=USD</stp>
        <stp>START_DATE_OVERRIDE=20170101</stp>
        <stp>END_DATE_OVERRIDE=20180131</stp>
        <tr r="B1057" s="15"/>
      </tp>
      <tp>
        <v>5198366.3481934592</v>
        <stp/>
        <stp>##V3_BDPV12</stp>
        <stp>DNP PW Equity</stp>
        <stp>INTERVAL_AVG</stp>
        <stp>[Trading Turnover and Marketcap (Crypto, Equity, FX)_0131.xlsx]All Equity 0131 %!R2298C2</stp>
        <stp>MARKET_DATA_OVERRIDE=TURNOVER</stp>
        <stp>CRNCY=USD</stp>
        <stp>START_DATE_OVERRIDE=20170101</stp>
        <stp>END_DATE_OVERRIDE=20180131</stp>
        <tr r="B2298" s="15"/>
      </tp>
      <tp>
        <v>22729.426840541837</v>
        <stp/>
        <stp>##V3_BDPV12</stp>
        <stp>8801 JT Equity</stp>
        <stp>INTERVAL_AVG</stp>
        <stp>[Trading Turnover and Marketcap (Crypto, Equity, FX)_0131.xlsx]All Equity 0131 %!R679C3</stp>
        <stp>CRNCY=USD</stp>
        <stp>START_DATE_OVERRIDE=20170101</stp>
        <stp>END_DATE_OVERRIDE=20180131</stp>
        <stp>MARKET_DATA_OVERRIDE=RR902</stp>
        <tr r="C679" s="15"/>
      </tp>
      <tp>
        <v>25776.657209630575</v>
        <stp/>
        <stp>##V3_BDPV12</stp>
        <stp>8802 JT Equity</stp>
        <stp>INTERVAL_AVG</stp>
        <stp>[Trading Turnover and Marketcap (Crypto, Equity, FX)_0131.xlsx]All Equity 0131 %!R727C3</stp>
        <stp>CRNCY=USD</stp>
        <stp>START_DATE_OVERRIDE=20170101</stp>
        <stp>END_DATE_OVERRIDE=20180131</stp>
        <stp>MARKET_DATA_OVERRIDE=RR902</stp>
        <tr r="C727" s="15"/>
      </tp>
      <tp>
        <v>115062530.77205883</v>
        <stp/>
        <stp>##V3_BDPV12</stp>
        <stp>DVMT US Equity</stp>
        <stp>INTERVAL_AVG</stp>
        <stp>[Trading Turnover and Marketcap (Crypto, Equity, FX)_0131.xlsx]All Equity 0131 %!R497C2</stp>
        <stp>MARKET_DATA_OVERRIDE=TURNOVER</stp>
        <stp>CRNCY=USD</stp>
        <stp>START_DATE_OVERRIDE=20170101</stp>
        <stp>END_DATE_OVERRIDE=20180131</stp>
        <tr r="B497" s="15"/>
      </tp>
      <tp>
        <v>58088.169108394846</v>
        <stp/>
        <stp>##V3_BDPV12</stp>
        <stp>6861 JT Equity</stp>
        <stp>INTERVAL_AVG</stp>
        <stp>[Trading Turnover and Marketcap (Crypto, Equity, FX)_0131.xlsx]All Equity 0131 %!R352C3</stp>
        <stp>CRNCY=USD</stp>
        <stp>START_DATE_OVERRIDE=20170101</stp>
        <stp>END_DATE_OVERRIDE=20180131</stp>
        <stp>MARKET_DATA_OVERRIDE=RR902</stp>
        <tr r="C352" s="15"/>
      </tp>
      <tp>
        <v>41677.01</v>
        <stp/>
        <stp>##V3_BDPV12</stp>
        <stp>VUSHCOMP Index</stp>
        <stp>interval_avg</stp>
        <stp>[Trading Turnover and Marketcap (Crypto, Equity, FX)_0131.xlsx]Crypto vs Stock Exchange 0119!R7C7</stp>
        <stp>start_date_override=20180118</stp>
        <stp>end_date_override=20180118</stp>
        <tr r="G7" s="9"/>
      </tp>
      <tp>
        <v>31595361.510774724</v>
        <stp/>
        <stp>##V3_BDPV12</stp>
        <stp>SBRY LN Equity</stp>
        <stp>INTERVAL_AVG</stp>
        <stp>[Trading Turnover and Marketcap (Crypto, Equity, FX)_0131.xlsx]All Equity 0131 %!R1273C2</stp>
        <stp>MARKET_DATA_OVERRIDE=TURNOVER</stp>
        <stp>CRNCY=USD</stp>
        <stp>START_DATE_OVERRIDE=20170101</stp>
        <stp>END_DATE_OVERRIDE=20180131</stp>
        <tr r="B1273" s="15"/>
      </tp>
      <tp>
        <v>8917143.5592127517</v>
        <stp/>
        <stp>##V3_BDPV12</stp>
        <stp>ONEX CT Equity</stp>
        <stp>INTERVAL_AVG</stp>
        <stp>[Trading Turnover and Marketcap (Crypto, Equity, FX)_0131.xlsx]All Equity 0131 %!R2100C2</stp>
        <stp>MARKET_DATA_OVERRIDE=TURNOVER</stp>
        <stp>CRNCY=USD</stp>
        <stp>START_DATE_OVERRIDE=20170101</stp>
        <stp>END_DATE_OVERRIDE=20180131</stp>
        <tr r="B2100" s="15"/>
      </tp>
      <tp>
        <v>4506513.1957482714</v>
        <stp/>
        <stp>##V3_BDPV12</stp>
        <stp>CMPC CC Equity</stp>
        <stp>INTERVAL_AVG</stp>
        <stp>[Trading Turnover and Marketcap (Crypto, Equity, FX)_0131.xlsx]All Equity 0131 %!R2343C2</stp>
        <stp>MARKET_DATA_OVERRIDE=TURNOVER</stp>
        <stp>CRNCY=USD</stp>
        <stp>START_DATE_OVERRIDE=20170101</stp>
        <stp>END_DATE_OVERRIDE=20180131</stp>
        <tr r="B2343" s="15"/>
      </tp>
      <tp>
        <v>18611365.486259013</v>
        <stp/>
        <stp>##V3_BDPV12</stp>
        <stp>RECL IS Equity</stp>
        <stp>INTERVAL_AVG</stp>
        <stp>[Trading Turnover and Marketcap (Crypto, Equity, FX)_0131.xlsx]All Equity 0131 %!R1651C2</stp>
        <stp>MARKET_DATA_OVERRIDE=TURNOVER</stp>
        <stp>CRNCY=USD</stp>
        <stp>START_DATE_OVERRIDE=20170101</stp>
        <stp>END_DATE_OVERRIDE=20180131</stp>
        <tr r="B1651" s="15"/>
      </tp>
      <tp>
        <v>77654400.812875643</v>
        <stp/>
        <stp>##V3_BDPV12</stp>
        <stp>ERICB SS Equity</stp>
        <stp>INTERVAL_AVG</stp>
        <stp>[Trading Turnover and Marketcap (Crypto, Equity, FX)_0131.xlsx]All Equity 0131 %!R720C2</stp>
        <stp>MARKET_DATA_OVERRIDE=TURNOVER</stp>
        <stp>CRNCY=USD</stp>
        <stp>START_DATE_OVERRIDE=20170101</stp>
        <stp>END_DATE_OVERRIDE=20180131</stp>
        <tr r="B720" s="15"/>
      </tp>
      <tp>
        <v>17221549.400420088</v>
        <stp/>
        <stp>##V3_BDPV12</stp>
        <stp>SIME MK Equity</stp>
        <stp>INTERVAL_AVG</stp>
        <stp>[Trading Turnover and Marketcap (Crypto, Equity, FX)_0131.xlsx]All Equity 0131 %!R1709C2</stp>
        <stp>MARKET_DATA_OVERRIDE=TURNOVER</stp>
        <stp>CRNCY=USD</stp>
        <stp>START_DATE_OVERRIDE=20170101</stp>
        <stp>END_DATE_OVERRIDE=20180131</stp>
        <tr r="B1709" s="15"/>
      </tp>
      <tp>
        <v>4991392.9683072316</v>
        <stp/>
        <stp>##V3_BDPV12</stp>
        <stp>KOMB CK Equity</stp>
        <stp>INTERVAL_AVG</stp>
        <stp>[Trading Turnover and Marketcap (Crypto, Equity, FX)_0131.xlsx]All Equity 0131 %!R2311C2</stp>
        <stp>MARKET_DATA_OVERRIDE=TURNOVER</stp>
        <stp>CRNCY=USD</stp>
        <stp>START_DATE_OVERRIDE=20170101</stp>
        <stp>END_DATE_OVERRIDE=20180131</stp>
        <tr r="B2311" s="15"/>
      </tp>
      <tp>
        <v>38005.847475877235</v>
        <stp/>
        <stp>##V3_BDPV12</stp>
        <stp>1928 HK Equity</stp>
        <stp>INTERVAL_AVG</stp>
        <stp>[Trading Turnover and Marketcap (Crypto, Equity, FX)_0131.xlsx]All Equity 0131 %!R757C3</stp>
        <stp>CRNCY=USD</stp>
        <stp>START_DATE_OVERRIDE=20170101</stp>
        <stp>END_DATE_OVERRIDE=20180131</stp>
        <stp>MARKET_DATA_OVERRIDE=RR902</stp>
        <tr r="C757" s="15"/>
      </tp>
      <tp>
        <v>11223315.749753518</v>
        <stp/>
        <stp>##V3_BDPV12</stp>
        <stp>BEM TB Equity</stp>
        <stp>INTERVAL_AVG</stp>
        <stp>[Trading Turnover and Marketcap (Crypto, Equity, FX)_0131.xlsx]All Equity 0131 %!R1989C2</stp>
        <stp>MARKET_DATA_OVERRIDE=TURNOVER</stp>
        <stp>CRNCY=USD</stp>
        <stp>START_DATE_OVERRIDE=20170101</stp>
        <stp>END_DATE_OVERRIDE=20180131</stp>
        <tr r="B1989" s="15"/>
      </tp>
      <tp>
        <v>4130965.3027674733</v>
        <stp/>
        <stp>##V3_BDPV12</stp>
        <stp>OPL PW Equity</stp>
        <stp>INTERVAL_AVG</stp>
        <stp>[Trading Turnover and Marketcap (Crypto, Equity, FX)_0131.xlsx]All Equity 0131 %!R2360C2</stp>
        <stp>MARKET_DATA_OVERRIDE=TURNOVER</stp>
        <stp>CRNCY=USD</stp>
        <stp>START_DATE_OVERRIDE=20170101</stp>
        <stp>END_DATE_OVERRIDE=20180131</stp>
        <tr r="B2360" s="15"/>
      </tp>
      <tp>
        <v>11111.492782065476</v>
        <stp/>
        <stp>##V3_BDPV12</stp>
        <stp>1918 HK Equity</stp>
        <stp>INTERVAL_AVG</stp>
        <stp>[Trading Turnover and Marketcap (Crypto, Equity, FX)_0131.xlsx]All Equity 0131 %!R639C3</stp>
        <stp>CRNCY=USD</stp>
        <stp>START_DATE_OVERRIDE=20170101</stp>
        <stp>END_DATE_OVERRIDE=20180131</stp>
        <stp>MARKET_DATA_OVERRIDE=RR902</stp>
        <tr r="C639" s="15"/>
      </tp>
      <tp>
        <v>3039830.0976926968</v>
        <stp/>
        <stp>##V3_BDPV12</stp>
        <stp>TRQ CT Equity</stp>
        <stp>INTERVAL_AVG</stp>
        <stp>[Trading Turnover and Marketcap (Crypto, Equity, FX)_0131.xlsx]All Equity 0131 %!R2408C2</stp>
        <stp>MARKET_DATA_OVERRIDE=TURNOVER</stp>
        <stp>CRNCY=USD</stp>
        <stp>START_DATE_OVERRIDE=20170101</stp>
        <stp>END_DATE_OVERRIDE=20180131</stp>
        <tr r="B2408" s="15"/>
      </tp>
      <tp>
        <v>9834500.1806301791</v>
        <stp/>
        <stp>##V3_BDPV12</stp>
        <stp>KCE TB Equity</stp>
        <stp>INTERVAL_AVG</stp>
        <stp>[Trading Turnover and Marketcap (Crypto, Equity, FX)_0131.xlsx]All Equity 0131 %!R2060C2</stp>
        <stp>MARKET_DATA_OVERRIDE=TURNOVER</stp>
        <stp>CRNCY=USD</stp>
        <stp>START_DATE_OVERRIDE=20170101</stp>
        <stp>END_DATE_OVERRIDE=20180131</stp>
        <tr r="B2060" s="15"/>
      </tp>
      <tp>
        <v>89108.758031674282</v>
        <stp/>
        <stp>##V3_BDPV12</stp>
        <stp>3968 HK Equity</stp>
        <stp>INTERVAL_AVG</stp>
        <stp>[Trading Turnover and Marketcap (Crypto, Equity, FX)_0131.xlsx]All Equity 0131 %!R742C3</stp>
        <stp>CRNCY=USD</stp>
        <stp>START_DATE_OVERRIDE=20170101</stp>
        <stp>END_DATE_OVERRIDE=20180131</stp>
        <stp>MARKET_DATA_OVERRIDE=RR902</stp>
        <tr r="C742" s="15"/>
      </tp>
      <tp>
        <v>67002156.544117659</v>
        <stp/>
        <stp>##V3_BDPV12</stp>
        <stp>ANSS US Equity</stp>
        <stp>INTERVAL_AVG</stp>
        <stp>[Trading Turnover and Marketcap (Crypto, Equity, FX)_0131.xlsx]All Equity 0131 %!R801C2</stp>
        <stp>MARKET_DATA_OVERRIDE=TURNOVER</stp>
        <stp>CRNCY=USD</stp>
        <stp>START_DATE_OVERRIDE=20170101</stp>
        <stp>END_DATE_OVERRIDE=20180131</stp>
        <tr r="B801" s="15"/>
      </tp>
      <tp>
        <v>195864283.86029407</v>
        <stp/>
        <stp>##V3_BDPV12</stp>
        <stp>INTU US Equity</stp>
        <stp>INTERVAL_AVG</stp>
        <stp>[Trading Turnover and Marketcap (Crypto, Equity, FX)_0131.xlsx]All Equity 0131 %!R249C2</stp>
        <stp>MARKET_DATA_OVERRIDE=TURNOVER</stp>
        <stp>CRNCY=USD</stp>
        <stp>START_DATE_OVERRIDE=20170101</stp>
        <stp>END_DATE_OVERRIDE=20180131</stp>
        <tr r="B249" s="15"/>
      </tp>
      <tp>
        <v>13425130.17360107</v>
        <stp/>
        <stp>##V3_BDPV12</stp>
        <stp>JMT PL Equity</stp>
        <stp>INTERVAL_AVG</stp>
        <stp>[Trading Turnover and Marketcap (Crypto, Equity, FX)_0131.xlsx]All Equity 0131 %!R1875C2</stp>
        <stp>MARKET_DATA_OVERRIDE=TURNOVER</stp>
        <stp>CRNCY=USD</stp>
        <stp>START_DATE_OVERRIDE=20170101</stp>
        <stp>END_DATE_OVERRIDE=20180131</stp>
        <tr r="B1875" s="15"/>
      </tp>
      <tp>
        <v>71562592.573529452</v>
        <stp/>
        <stp>##V3_BDPV12</stp>
        <stp>COMM US Equity</stp>
        <stp>INTERVAL_AVG</stp>
        <stp>[Trading Turnover and Marketcap (Crypto, Equity, FX)_0131.xlsx]All Equity 0131 %!R773C2</stp>
        <stp>MARKET_DATA_OVERRIDE=TURNOVER</stp>
        <stp>CRNCY=USD</stp>
        <stp>START_DATE_OVERRIDE=20170101</stp>
        <stp>END_DATE_OVERRIDE=20180131</stp>
        <tr r="B773" s="15"/>
      </tp>
      <tp>
        <v>9858884.5220588166</v>
        <stp/>
        <stp>##V3_BDPV12</stp>
        <stp>MBT UN Equity</stp>
        <stp>INTERVAL_AVG</stp>
        <stp>[Trading Turnover and Marketcap (Crypto, Equity, FX)_0131.xlsx]All Equity 0131 %!R2057C2</stp>
        <stp>MARKET_DATA_OVERRIDE=TURNOVER</stp>
        <stp>CRNCY=USD</stp>
        <stp>START_DATE_OVERRIDE=20170101</stp>
        <stp>END_DATE_OVERRIDE=20180131</stp>
        <tr r="B2057" s="15"/>
      </tp>
      <tp>
        <v>105445163.67647058</v>
        <stp/>
        <stp>##V3_BDPV12</stp>
        <stp>CBOE US Equity</stp>
        <stp>INTERVAL_AVG</stp>
        <stp>[Trading Turnover and Marketcap (Crypto, Equity, FX)_0131.xlsx]All Equity 0131 %!R543C2</stp>
        <stp>MARKET_DATA_OVERRIDE=TURNOVER</stp>
        <stp>CRNCY=USD</stp>
        <stp>START_DATE_OVERRIDE=20170101</stp>
        <stp>END_DATE_OVERRIDE=20180131</stp>
        <tr r="B543" s="15"/>
      </tp>
      <tp>
        <v>162304.49533768048</v>
        <stp/>
        <stp>##V3_BDPV12</stp>
        <stp>3988 HK Equity</stp>
        <stp>INTERVAL_AVG</stp>
        <stp>[Trading Turnover and Marketcap (Crypto, Equity, FX)_0131.xlsx]All Equity 0131 %!R290C3</stp>
        <stp>CRNCY=USD</stp>
        <stp>START_DATE_OVERRIDE=20170101</stp>
        <stp>END_DATE_OVERRIDE=20180131</stp>
        <stp>MARKET_DATA_OVERRIDE=RR902</stp>
        <tr r="C290" s="15"/>
      </tp>
      <tp>
        <v>2282491.7301041177</v>
        <stp/>
        <stp>##V3_BDPV12</stp>
        <stp>MBK PW Equity</stp>
        <stp>INTERVAL_AVG</stp>
        <stp>[Trading Turnover and Marketcap (Crypto, Equity, FX)_0131.xlsx]All Equity 0131 %!R2442C2</stp>
        <stp>MARKET_DATA_OVERRIDE=TURNOVER</stp>
        <stp>CRNCY=USD</stp>
        <stp>START_DATE_OVERRIDE=20170101</stp>
        <stp>END_DATE_OVERRIDE=20180131</stp>
        <tr r="B2442" s="15"/>
      </tp>
      <tp>
        <v>253064402.17835695</v>
        <stp/>
        <stp>##V3_BDPV12</stp>
        <stp>BATS LN Equity</stp>
        <stp>INTERVAL_AVG</stp>
        <stp>[Trading Turnover and Marketcap (Crypto, Equity, FX)_0131.xlsx]All Equity 0131 %!R172C2</stp>
        <stp>MARKET_DATA_OVERRIDE=TURNOVER</stp>
        <stp>CRNCY=USD</stp>
        <stp>START_DATE_OVERRIDE=20170101</stp>
        <stp>END_DATE_OVERRIDE=20180131</stp>
        <tr r="B172" s="15"/>
      </tp>
      <tp>
        <v>11673005.857488163</v>
        <stp/>
        <stp>##V3_BDPV12</stp>
        <stp>CPN TB Equity</stp>
        <stp>INTERVAL_AVG</stp>
        <stp>[Trading Turnover and Marketcap (Crypto, Equity, FX)_0131.xlsx]All Equity 0131 %!R1968C2</stp>
        <stp>MARKET_DATA_OVERRIDE=TURNOVER</stp>
        <stp>CRNCY=USD</stp>
        <stp>START_DATE_OVERRIDE=20170101</stp>
        <stp>END_DATE_OVERRIDE=20180131</stp>
        <tr r="B1968" s="15"/>
      </tp>
      <tp>
        <v>118047304.64476496</v>
        <stp/>
        <stp>##V3_BDPV12</stp>
        <stp>EOAN GY Equity</stp>
        <stp>INTERVAL_AVG</stp>
        <stp>[Trading Turnover and Marketcap (Crypto, Equity, FX)_0131.xlsx]All Equity 0131 %!R485C2</stp>
        <stp>MARKET_DATA_OVERRIDE=TURNOVER</stp>
        <stp>CRNCY=USD</stp>
        <stp>START_DATE_OVERRIDE=20170101</stp>
        <stp>END_DATE_OVERRIDE=20180131</stp>
        <tr r="B485" s="15"/>
      </tp>
      <tp>
        <v>97716024.040317923</v>
        <stp/>
        <stp>##V3_BDPV12</stp>
        <stp>ENGI FP Equity</stp>
        <stp>INTERVAL_AVG</stp>
        <stp>[Trading Turnover and Marketcap (Crypto, Equity, FX)_0131.xlsx]All Equity 0131 %!R595C2</stp>
        <stp>MARKET_DATA_OVERRIDE=TURNOVER</stp>
        <stp>CRNCY=USD</stp>
        <stp>START_DATE_OVERRIDE=20170101</stp>
        <stp>END_DATE_OVERRIDE=20180131</stp>
        <tr r="B595" s="15"/>
      </tp>
      <tp>
        <v>43243647.140210353</v>
        <stp/>
        <stp>##V3_BDPV12</stp>
        <stp>TCS IS Equity</stp>
        <stp>INTERVAL_AVG</stp>
        <stp>[Trading Turnover and Marketcap (Crypto, Equity, FX)_0131.xlsx]All Equity 0131 %!R1072C2</stp>
        <stp>MARKET_DATA_OVERRIDE=TURNOVER</stp>
        <stp>CRNCY=USD</stp>
        <stp>START_DATE_OVERRIDE=20170101</stp>
        <stp>END_DATE_OVERRIDE=20180131</stp>
        <tr r="B1072" s="15"/>
      </tp>
      <tp>
        <v>35854533.349264681</v>
        <stp/>
        <stp>##V3_BDPV12</stp>
        <stp>JLL US Equity</stp>
        <stp>INTERVAL_AVG</stp>
        <stp>[Trading Turnover and Marketcap (Crypto, Equity, FX)_0131.xlsx]All Equity 0131 %!R1190C2</stp>
        <stp>MARKET_DATA_OVERRIDE=TURNOVER</stp>
        <stp>CRNCY=USD</stp>
        <stp>START_DATE_OVERRIDE=20170101</stp>
        <stp>END_DATE_OVERRIDE=20180131</stp>
        <tr r="B1190" s="15"/>
      </tp>
      <tp>
        <v>214564032.64705881</v>
        <stp/>
        <stp>##V3_BDPV12</stp>
        <stp>EQIX US Equity</stp>
        <stp>INTERVAL_AVG</stp>
        <stp>[Trading Turnover and Marketcap (Crypto, Equity, FX)_0131.xlsx]All Equity 0131 %!R215C2</stp>
        <stp>MARKET_DATA_OVERRIDE=TURNOVER</stp>
        <stp>CRNCY=USD</stp>
        <stp>START_DATE_OVERRIDE=20170101</stp>
        <stp>END_DATE_OVERRIDE=20180131</stp>
        <tr r="B215" s="15"/>
      </tp>
      <tp>
        <v>103741078.3455883</v>
        <stp/>
        <stp>##V3_BDPV12</stp>
        <stp>ARNC US Equity</stp>
        <stp>INTERVAL_AVG</stp>
        <stp>[Trading Turnover and Marketcap (Crypto, Equity, FX)_0131.xlsx]All Equity 0131 %!R551C2</stp>
        <stp>MARKET_DATA_OVERRIDE=TURNOVER</stp>
        <stp>CRNCY=USD</stp>
        <stp>START_DATE_OVERRIDE=20170101</stp>
        <stp>END_DATE_OVERRIDE=20180131</stp>
        <tr r="B551" s="15"/>
      </tp>
      <tp>
        <v>46609498.496079616</v>
        <stp/>
        <stp>##V3_BDPV12</stp>
        <stp>PSN LN Equity</stp>
        <stp>INTERVAL_AVG</stp>
        <stp>[Trading Turnover and Marketcap (Crypto, Equity, FX)_0131.xlsx]All Equity 0131 %!R1033C2</stp>
        <stp>MARKET_DATA_OVERRIDE=TURNOVER</stp>
        <stp>CRNCY=USD</stp>
        <stp>START_DATE_OVERRIDE=20170101</stp>
        <stp>END_DATE_OVERRIDE=20180131</stp>
        <tr r="B1033" s="15"/>
      </tp>
      <tp>
        <v>20096745.731197651</v>
        <stp/>
        <stp>##V3_BDPV12</stp>
        <stp>STJ LN Equity</stp>
        <stp>INTERVAL_AVG</stp>
        <stp>[Trading Turnover and Marketcap (Crypto, Equity, FX)_0131.xlsx]All Equity 0131 %!R1600C2</stp>
        <stp>MARKET_DATA_OVERRIDE=TURNOVER</stp>
        <stp>CRNCY=USD</stp>
        <stp>START_DATE_OVERRIDE=20170101</stp>
        <stp>END_DATE_OVERRIDE=20180131</stp>
        <tr r="B1600" s="15"/>
      </tp>
      <tp>
        <v>33594906.281363703</v>
        <stp/>
        <stp>##V3_BDPV12</stp>
        <stp>WTB LN Equity</stp>
        <stp>INTERVAL_AVG</stp>
        <stp>[Trading Turnover and Marketcap (Crypto, Equity, FX)_0131.xlsx]All Equity 0131 %!R1234C2</stp>
        <stp>MARKET_DATA_OVERRIDE=TURNOVER</stp>
        <stp>CRNCY=USD</stp>
        <stp>START_DATE_OVERRIDE=20170101</stp>
        <stp>END_DATE_OVERRIDE=20180131</stp>
        <tr r="B1234" s="15"/>
      </tp>
      <tp>
        <v>25240718.112984028</v>
        <stp/>
        <stp>##V3_BDPV12</stp>
        <stp>SVT LN Equity</stp>
        <stp>INTERVAL_AVG</stp>
        <stp>[Trading Turnover and Marketcap (Crypto, Equity, FX)_0131.xlsx]All Equity 0131 %!R1420C2</stp>
        <stp>MARKET_DATA_OVERRIDE=TURNOVER</stp>
        <stp>CRNCY=USD</stp>
        <stp>START_DATE_OVERRIDE=20170101</stp>
        <stp>END_DATE_OVERRIDE=20180131</stp>
        <tr r="B1420" s="15"/>
      </tp>
      <tp>
        <v>7808605.791865644</v>
        <stp/>
        <stp>##V3_BDPV12</stp>
        <stp>20 HK Equity</stp>
        <stp>INTERVAL_AVG</stp>
        <stp>[Trading Turnover and Marketcap (Crypto, Equity, FX)_0131.xlsx]All Equity 0131 %!R2154C2</stp>
        <stp>MARKET_DATA_OVERRIDE=TURNOVER</stp>
        <stp>CRNCY=USD</stp>
        <stp>START_DATE_OVERRIDE=20170101</stp>
        <stp>END_DATE_OVERRIDE=20180131</stp>
        <tr r="B2154" s="15"/>
      </tp>
      <tp>
        <v>8607477.7015544791</v>
        <stp/>
        <stp>##V3_BDPV12</stp>
        <stp>AIRA MK Equity</stp>
        <stp>INTERVAL_AVG</stp>
        <stp>[Trading Turnover and Marketcap (Crypto, Equity, FX)_0131.xlsx]All Equity 0131 %!R2118C2</stp>
        <stp>MARKET_DATA_OVERRIDE=TURNOVER</stp>
        <stp>CRNCY=USD</stp>
        <stp>START_DATE_OVERRIDE=20170101</stp>
        <stp>END_DATE_OVERRIDE=20180131</stp>
        <tr r="B2118" s="15"/>
      </tp>
      <tp>
        <v>21910448.671760168</v>
        <stp/>
        <stp>##V3_BDPV12</stp>
        <stp>BBRI IJ Equity</stp>
        <stp>INTERVAL_AVG</stp>
        <stp>[Trading Turnover and Marketcap (Crypto, Equity, FX)_0131.xlsx]All Equity 0131 %!R1527C2</stp>
        <stp>MARKET_DATA_OVERRIDE=TURNOVER</stp>
        <stp>CRNCY=USD</stp>
        <stp>START_DATE_OVERRIDE=20170101</stp>
        <stp>END_DATE_OVERRIDE=20180131</stp>
        <tr r="B1527" s="15"/>
      </tp>
      <tp>
        <v>15260614.555373142</v>
        <stp/>
        <stp>##V3_BDPV12</stp>
        <stp>PLNG IS Equity</stp>
        <stp>INTERVAL_AVG</stp>
        <stp>[Trading Turnover and Marketcap (Crypto, Equity, FX)_0131.xlsx]All Equity 0131 %!R1789C2</stp>
        <stp>MARKET_DATA_OVERRIDE=TURNOVER</stp>
        <stp>CRNCY=USD</stp>
        <stp>START_DATE_OVERRIDE=20170101</stp>
        <stp>END_DATE_OVERRIDE=20180131</stp>
        <tr r="B1789" s="15"/>
      </tp>
      <tp>
        <v>8460034.4085065369</v>
        <stp/>
        <stp>##V3_BDPV12</stp>
        <stp>ANDR AV Equity</stp>
        <stp>INTERVAL_AVG</stp>
        <stp>[Trading Turnover and Marketcap (Crypto, Equity, FX)_0131.xlsx]All Equity 0131 %!R2123C2</stp>
        <stp>MARKET_DATA_OVERRIDE=TURNOVER</stp>
        <stp>CRNCY=USD</stp>
        <stp>START_DATE_OVERRIDE=20170101</stp>
        <stp>END_DATE_OVERRIDE=20180131</stp>
        <tr r="B2123" s="15"/>
      </tp>
      <tp>
        <v>26307697.750654418</v>
        <stp/>
        <stp>##V3_BDPV12</stp>
        <stp>IDEA IS Equity</stp>
        <stp>INTERVAL_AVG</stp>
        <stp>[Trading Turnover and Marketcap (Crypto, Equity, FX)_0131.xlsx]All Equity 0131 %!R1391C2</stp>
        <stp>MARKET_DATA_OVERRIDE=TURNOVER</stp>
        <stp>CRNCY=USD</stp>
        <stp>START_DATE_OVERRIDE=20170101</stp>
        <stp>END_DATE_OVERRIDE=20180131</stp>
        <tr r="B1391" s="15"/>
      </tp>
      <tp>
        <v>4952543.7967887772</v>
        <stp/>
        <stp>##V3_BDPV12</stp>
        <stp>BMW3 GY Equity</stp>
        <stp>INTERVAL_AVG</stp>
        <stp>[Trading Turnover and Marketcap (Crypto, Equity, FX)_0131.xlsx]All Equity 0131 %!R2316C2</stp>
        <stp>MARKET_DATA_OVERRIDE=TURNOVER</stp>
        <stp>CRNCY=USD</stp>
        <stp>START_DATE_OVERRIDE=20170101</stp>
        <stp>END_DATE_OVERRIDE=20180131</stp>
        <tr r="B2316" s="15"/>
      </tp>
      <tp>
        <v>32294084.18237998</v>
        <stp/>
        <stp>##V3_BDPV12</stp>
        <stp>LAND LN Equity</stp>
        <stp>INTERVAL_AVG</stp>
        <stp>[Trading Turnover and Marketcap (Crypto, Equity, FX)_0131.xlsx]All Equity 0131 %!R1261C2</stp>
        <stp>MARKET_DATA_OVERRIDE=TURNOVER</stp>
        <stp>CRNCY=USD</stp>
        <stp>START_DATE_OVERRIDE=20170101</stp>
        <stp>END_DATE_OVERRIDE=20180131</stp>
        <tr r="B1261" s="15"/>
      </tp>
      <tp>
        <v>29181827.814735156</v>
        <stp/>
        <stp>##V3_BDPV12</stp>
        <stp>TLKM IJ Equity</stp>
        <stp>INTERVAL_AVG</stp>
        <stp>[Trading Turnover and Marketcap (Crypto, Equity, FX)_0131.xlsx]All Equity 0131 %!R1319C2</stp>
        <stp>MARKET_DATA_OVERRIDE=TURNOVER</stp>
        <stp>CRNCY=USD</stp>
        <stp>START_DATE_OVERRIDE=20170101</stp>
        <stp>END_DATE_OVERRIDE=20180131</stp>
        <tr r="B1319" s="15"/>
      </tp>
      <tp>
        <v>31865753.454857431</v>
        <stp/>
        <stp>##V3_BDPV12</stp>
        <stp>WEIR LN Equity</stp>
        <stp>INTERVAL_AVG</stp>
        <stp>[Trading Turnover and Marketcap (Crypto, Equity, FX)_0131.xlsx]All Equity 0131 %!R1265C2</stp>
        <stp>MARKET_DATA_OVERRIDE=TURNOVER</stp>
        <stp>CRNCY=USD</stp>
        <stp>START_DATE_OVERRIDE=20170101</stp>
        <stp>END_DATE_OVERRIDE=20180131</stp>
        <tr r="B1265" s="15"/>
      </tp>
      <tp>
        <v>14606.669363323073</v>
        <stp/>
        <stp>##V3_BDPV12</stp>
        <stp>O2D GY Equity</stp>
        <stp>INTERVAL_AVG</stp>
        <stp>[Trading Turnover and Marketcap (Crypto, Equity, FX)_0131.xlsx]All Equity 0131 %!R1914C3</stp>
        <stp>CRNCY=USD</stp>
        <stp>START_DATE_OVERRIDE=20170101</stp>
        <stp>END_DATE_OVERRIDE=20180131</stp>
        <stp>MARKET_DATA_OVERRIDE=RR902</stp>
        <tr r="C1914" s="15"/>
      </tp>
      <tp>
        <v>23286068.272561949</v>
        <stp/>
        <stp>##V3_BDPV12</stp>
        <stp>UN01 GY Equity</stp>
        <stp>INTERVAL_AVG</stp>
        <stp>[Trading Turnover and Marketcap (Crypto, Equity, FX)_0131.xlsx]All Equity 0131 %!R1475C2</stp>
        <stp>MARKET_DATA_OVERRIDE=TURNOVER</stp>
        <stp>CRNCY=USD</stp>
        <stp>START_DATE_OVERRIDE=20170101</stp>
        <stp>END_DATE_OVERRIDE=20180131</stp>
        <tr r="B1475" s="15"/>
      </tp>
      <tp>
        <v>5285.3811080007863</v>
        <stp/>
        <stp>##V3_BDPV12</stp>
        <stp>10 HK Equity</stp>
        <stp>INTERVAL_AVG</stp>
        <stp>[Trading Turnover and Marketcap (Crypto, Equity, FX)_0131.xlsx]All Equity 0131 %!R2386C3</stp>
        <stp>CRNCY=USD</stp>
        <stp>START_DATE_OVERRIDE=20170101</stp>
        <stp>END_DATE_OVERRIDE=20180131</stp>
        <stp>MARKET_DATA_OVERRIDE=RR902</stp>
        <tr r="C2386" s="15"/>
      </tp>
      <tp>
        <v>5678729.3104700288</v>
        <stp/>
        <stp>##V3_BDPV12</stp>
        <stp>MMI SJ Equity</stp>
        <stp>INTERVAL_AVG</stp>
        <stp>[Trading Turnover and Marketcap (Crypto, Equity, FX)_0131.xlsx]All Equity 0131 %!R2260C2</stp>
        <stp>MARKET_DATA_OVERRIDE=TURNOVER</stp>
        <stp>CRNCY=USD</stp>
        <stp>START_DATE_OVERRIDE=20170101</stp>
        <stp>END_DATE_OVERRIDE=20180131</stp>
        <tr r="B2260" s="15"/>
      </tp>
      <tp>
        <v>95736709.669117704</v>
        <stp/>
        <stp>##V3_BDPV12</stp>
        <stp>ALLY US Equity</stp>
        <stp>INTERVAL_AVG</stp>
        <stp>[Trading Turnover and Marketcap (Crypto, Equity, FX)_0131.xlsx]All Equity 0131 %!R610C2</stp>
        <stp>MARKET_DATA_OVERRIDE=TURNOVER</stp>
        <stp>CRNCY=USD</stp>
        <stp>START_DATE_OVERRIDE=20170101</stp>
        <stp>END_DATE_OVERRIDE=20180131</stp>
        <tr r="B610" s="15"/>
      </tp>
      <tp>
        <v>54239176.066176452</v>
        <stp/>
        <stp>##V3_BDPV12</stp>
        <stp>ALLE US Equity</stp>
        <stp>INTERVAL_AVG</stp>
        <stp>[Trading Turnover and Marketcap (Crypto, Equity, FX)_0131.xlsx]All Equity 0131 %!R930C2</stp>
        <stp>MARKET_DATA_OVERRIDE=TURNOVER</stp>
        <stp>CRNCY=USD</stp>
        <stp>START_DATE_OVERRIDE=20170101</stp>
        <stp>END_DATE_OVERRIDE=20180131</stp>
        <tr r="B930" s="15"/>
      </tp>
      <tp>
        <v>5065.7798114361131</v>
        <stp/>
        <stp>##V3_BDPV12</stp>
        <stp>14 HK Equity</stp>
        <stp>INTERVAL_AVG</stp>
        <stp>[Trading Turnover and Marketcap (Crypto, Equity, FX)_0131.xlsx]All Equity 0131 %!R2313C3</stp>
        <stp>CRNCY=USD</stp>
        <stp>START_DATE_OVERRIDE=20170101</stp>
        <stp>END_DATE_OVERRIDE=20180131</stp>
        <stp>MARKET_DATA_OVERRIDE=RR902</stp>
        <tr r="C2313" s="15"/>
      </tp>
      <tp>
        <v>3904923.7961866474</v>
        <stp/>
        <stp>##V3_BDPV12</stp>
        <stp>RYM NZ Equity</stp>
        <stp>INTERVAL_AVG</stp>
        <stp>[Trading Turnover and Marketcap (Crypto, Equity, FX)_0131.xlsx]All Equity 0131 %!R2372C2</stp>
        <stp>MARKET_DATA_OVERRIDE=TURNOVER</stp>
        <stp>CRNCY=USD</stp>
        <stp>START_DATE_OVERRIDE=20170101</stp>
        <stp>END_DATE_OVERRIDE=20180131</stp>
        <tr r="B2372" s="15"/>
      </tp>
      <tp>
        <v>285670968.49264705</v>
        <stp/>
        <stp>##V3_BDPV12</stp>
        <stp>FOXA US Equity</stp>
        <stp>INTERVAL_AVG</stp>
        <stp>[Trading Turnover and Marketcap (Crypto, Equity, FX)_0131.xlsx]All Equity 0131 %!R137C2</stp>
        <stp>MARKET_DATA_OVERRIDE=TURNOVER</stp>
        <stp>CRNCY=USD</stp>
        <stp>START_DATE_OVERRIDE=20170101</stp>
        <stp>END_DATE_OVERRIDE=20180131</stp>
        <tr r="B137" s="15"/>
      </tp>
      <tp>
        <v>131121198.86029412</v>
        <stp/>
        <stp>##V3_BDPV12</stp>
        <stp>FAST US Equity</stp>
        <stp>INTERVAL_AVG</stp>
        <stp>[Trading Turnover and Marketcap (Crypto, Equity, FX)_0131.xlsx]All Equity 0131 %!R437C2</stp>
        <stp>MARKET_DATA_OVERRIDE=TURNOVER</stp>
        <stp>CRNCY=USD</stp>
        <stp>START_DATE_OVERRIDE=20170101</stp>
        <stp>END_DATE_OVERRIDE=20180131</stp>
        <tr r="B437" s="15"/>
      </tp>
      <tp>
        <v>53913835.557402931</v>
        <stp/>
        <stp>##V3_BDPV12</stp>
        <stp>GEBN SE Equity</stp>
        <stp>INTERVAL_AVG</stp>
        <stp>[Trading Turnover and Marketcap (Crypto, Equity, FX)_0131.xlsx]All Equity 0131 %!R936C2</stp>
        <stp>MARKET_DATA_OVERRIDE=TURNOVER</stp>
        <stp>CRNCY=USD</stp>
        <stp>START_DATE_OVERRIDE=20170101</stp>
        <stp>END_DATE_OVERRIDE=20180131</stp>
        <tr r="B936" s="15"/>
      </tp>
      <tp>
        <v>5141826.9369902462</v>
        <stp/>
        <stp>##V3_BDPV12</stp>
        <stp>LBH SJ Equity</stp>
        <stp>INTERVAL_AVG</stp>
        <stp>[Trading Turnover and Marketcap (Crypto, Equity, FX)_0131.xlsx]All Equity 0131 %!R2301C2</stp>
        <stp>MARKET_DATA_OVERRIDE=TURNOVER</stp>
        <stp>CRNCY=USD</stp>
        <stp>START_DATE_OVERRIDE=20170101</stp>
        <stp>END_DATE_OVERRIDE=20180131</stp>
        <tr r="B2301" s="15"/>
      </tp>
      <tp>
        <v>3159036.8372560223</v>
        <stp/>
        <stp>##V3_BDPV12</stp>
        <stp>MEG PM Equity</stp>
        <stp>INTERVAL_AVG</stp>
        <stp>[Trading Turnover and Marketcap (Crypto, Equity, FX)_0131.xlsx]All Equity 0131 %!R2403C2</stp>
        <stp>MARKET_DATA_OVERRIDE=TURNOVER</stp>
        <stp>CRNCY=USD</stp>
        <stp>START_DATE_OVERRIDE=20170101</stp>
        <stp>END_DATE_OVERRIDE=20180131</stp>
        <tr r="B2403" s="15"/>
      </tp>
      <tp>
        <v>66400319.212605417</v>
        <stp/>
        <stp>##V3_BDPV12</stp>
        <stp>GAZP RX Equity</stp>
        <stp>INTERVAL_AVG</stp>
        <stp>[Trading Turnover and Marketcap (Crypto, Equity, FX)_0131.xlsx]All Equity 0131 %!R806C2</stp>
        <stp>MARKET_DATA_OVERRIDE=TURNOVER</stp>
        <stp>CRNCY=USD</stp>
        <stp>START_DATE_OVERRIDE=20170101</stp>
        <stp>END_DATE_OVERRIDE=20180131</stp>
        <tr r="B806" s="15"/>
      </tp>
      <tp>
        <v>82631309.080882326</v>
        <stp/>
        <stp>##V3_BDPV12</stp>
        <stp>AGNC US Equity</stp>
        <stp>INTERVAL_AVG</stp>
        <stp>[Trading Turnover and Marketcap (Crypto, Equity, FX)_0131.xlsx]All Equity 0131 %!R680C2</stp>
        <stp>MARKET_DATA_OVERRIDE=TURNOVER</stp>
        <stp>CRNCY=USD</stp>
        <stp>START_DATE_OVERRIDE=20170101</stp>
        <stp>END_DATE_OVERRIDE=20180131</stp>
        <tr r="B680" s="15"/>
      </tp>
      <tp>
        <v>43079948.088235289</v>
        <stp/>
        <stp>##V3_BDPV12</stp>
        <stp>L US Equity</stp>
        <stp>INTERVAL_AVG</stp>
        <stp>[Trading Turnover and Marketcap (Crypto, Equity, FX)_0131.xlsx]All Equity 0131 %!R1075C2</stp>
        <stp>MARKET_DATA_OVERRIDE=TURNOVER</stp>
        <stp>CRNCY=USD</stp>
        <stp>START_DATE_OVERRIDE=20170101</stp>
        <stp>END_DATE_OVERRIDE=20180131</stp>
        <tr r="B1075" s="15"/>
      </tp>
      <tp>
        <v>21345334.183906671</v>
        <stp/>
        <stp>##V3_BDPV12</stp>
        <stp>KEP SP Equity</stp>
        <stp>INTERVAL_AVG</stp>
        <stp>[Trading Turnover and Marketcap (Crypto, Equity, FX)_0131.xlsx]All Equity 0131 %!R1546C2</stp>
        <stp>MARKET_DATA_OVERRIDE=TURNOVER</stp>
        <stp>CRNCY=USD</stp>
        <stp>START_DATE_OVERRIDE=20170101</stp>
        <stp>END_DATE_OVERRIDE=20180131</stp>
        <tr r="B1546" s="15"/>
      </tp>
      <tp>
        <v>42841952.497042671</v>
        <stp/>
        <stp>##V3_BDPV12</stp>
        <stp>WFD AT Equity</stp>
        <stp>INTERVAL_AVG</stp>
        <stp>[Trading Turnover and Marketcap (Crypto, Equity, FX)_0131.xlsx]All Equity 0131 %!R1078C2</stp>
        <stp>MARKET_DATA_OVERRIDE=TURNOVER</stp>
        <stp>CRNCY=USD</stp>
        <stp>START_DATE_OVERRIDE=20170101</stp>
        <stp>END_DATE_OVERRIDE=20180131</stp>
        <tr r="B1078" s="15"/>
      </tp>
      <tp>
        <v>4444470.4258775869</v>
        <stp/>
        <stp>##V3_BDPV12</stp>
        <stp>HYP SJ Equity</stp>
        <stp>INTERVAL_AVG</stp>
        <stp>[Trading Turnover and Marketcap (Crypto, Equity, FX)_0131.xlsx]All Equity 0131 %!R2345C2</stp>
        <stp>MARKET_DATA_OVERRIDE=TURNOVER</stp>
        <stp>CRNCY=USD</stp>
        <stp>START_DATE_OVERRIDE=20170101</stp>
        <stp>END_DATE_OVERRIDE=20180131</stp>
        <tr r="B2345" s="15"/>
      </tp>
      <tp>
        <v>24063230.576038253</v>
        <stp/>
        <stp>##V3_BDPV12</stp>
        <stp>MAP SQ Equity</stp>
        <stp>INTERVAL_AVG</stp>
        <stp>[Trading Turnover and Marketcap (Crypto, Equity, FX)_0131.xlsx]All Equity 0131 %!R1450C2</stp>
        <stp>MARKET_DATA_OVERRIDE=TURNOVER</stp>
        <stp>CRNCY=USD</stp>
        <stp>START_DATE_OVERRIDE=20170101</stp>
        <stp>END_DATE_OVERRIDE=20180131</stp>
        <tr r="B1450" s="15"/>
      </tp>
      <tp>
        <v>22518357.674092535</v>
        <stp/>
        <stp>##V3_BDPV12</stp>
        <stp>TPK LN Equity</stp>
        <stp>INTERVAL_AVG</stp>
        <stp>[Trading Turnover and Marketcap (Crypto, Equity, FX)_0131.xlsx]All Equity 0131 %!R1506C2</stp>
        <stp>MARKET_DATA_OVERRIDE=TURNOVER</stp>
        <stp>CRNCY=USD</stp>
        <stp>START_DATE_OVERRIDE=20170101</stp>
        <stp>END_DATE_OVERRIDE=20180131</stp>
        <tr r="B1506" s="15"/>
      </tp>
      <tp>
        <v>66312363.014705896</v>
        <stp/>
        <stp>##V3_BDPV12</stp>
        <stp>IPGP US Equity</stp>
        <stp>INTERVAL_AVG</stp>
        <stp>[Trading Turnover and Marketcap (Crypto, Equity, FX)_0131.xlsx]All Equity 0131 %!R808C2</stp>
        <stp>MARKET_DATA_OVERRIDE=TURNOVER</stp>
        <stp>CRNCY=USD</stp>
        <stp>START_DATE_OVERRIDE=20170101</stp>
        <stp>END_DATE_OVERRIDE=20180131</stp>
        <tr r="B808" s="15"/>
      </tp>
      <tp>
        <v>51954474.154411763</v>
        <stp/>
        <stp>##V3_BDPV12</stp>
        <stp>ARMK US Equity</stp>
        <stp>INTERVAL_AVG</stp>
        <stp>[Trading Turnover and Marketcap (Crypto, Equity, FX)_0131.xlsx]All Equity 0131 %!R960C2</stp>
        <stp>MARKET_DATA_OVERRIDE=TURNOVER</stp>
        <stp>CRNCY=USD</stp>
        <stp>START_DATE_OVERRIDE=20170101</stp>
        <stp>END_DATE_OVERRIDE=20180131</stp>
        <tr r="B960" s="15"/>
      </tp>
      <tp>
        <v>1902330.7539556397</v>
        <stp/>
        <stp>##V3_BDPV12</stp>
        <stp>MIL PW Equity</stp>
        <stp>INTERVAL_AVG</stp>
        <stp>[Trading Turnover and Marketcap (Crypto, Equity, FX)_0131.xlsx]All Equity 0131 %!R2463C2</stp>
        <stp>MARKET_DATA_OVERRIDE=TURNOVER</stp>
        <stp>CRNCY=USD</stp>
        <stp>START_DATE_OVERRIDE=20170101</stp>
        <stp>END_DATE_OVERRIDE=20180131</stp>
        <tr r="B2463" s="15"/>
      </tp>
      <tp>
        <v>269251464.99999994</v>
        <stp/>
        <stp>##V3_BDPV12</stp>
        <stp>ESRX US Equity</stp>
        <stp>INTERVAL_AVG</stp>
        <stp>[Trading Turnover and Marketcap (Crypto, Equity, FX)_0131.xlsx]All Equity 0131 %!R154C2</stp>
        <stp>MARKET_DATA_OVERRIDE=TURNOVER</stp>
        <stp>CRNCY=USD</stp>
        <stp>START_DATE_OVERRIDE=20170101</stp>
        <stp>END_DATE_OVERRIDE=20180131</stp>
        <tr r="B154" s="15"/>
      </tp>
      <tp>
        <v>27633343.933892082</v>
        <stp/>
        <stp>##V3_BDPV12</stp>
        <stp>NRP SJ Equity</stp>
        <stp>INTERVAL_AVG</stp>
        <stp>[Trading Turnover and Marketcap (Crypto, Equity, FX)_0131.xlsx]All Equity 0131 %!R1353C2</stp>
        <stp>MARKET_DATA_OVERRIDE=TURNOVER</stp>
        <stp>CRNCY=USD</stp>
        <stp>START_DATE_OVERRIDE=20170101</stp>
        <stp>END_DATE_OVERRIDE=20180131</stp>
        <tr r="B1353" s="15"/>
      </tp>
      <tp>
        <v>23669356.005391844</v>
        <stp/>
        <stp>##V3_BDPV12</stp>
        <stp>ZAL GY Equity</stp>
        <stp>INTERVAL_AVG</stp>
        <stp>[Trading Turnover and Marketcap (Crypto, Equity, FX)_0131.xlsx]All Equity 0131 %!R1463C2</stp>
        <stp>MARKET_DATA_OVERRIDE=TURNOVER</stp>
        <stp>CRNCY=USD</stp>
        <stp>START_DATE_OVERRIDE=20170101</stp>
        <stp>END_DATE_OVERRIDE=20180131</stp>
        <tr r="B1463" s="15"/>
      </tp>
      <tp>
        <v>16211407.294063943</v>
        <stp/>
        <stp>##V3_BDPV12</stp>
        <stp>DSY SJ Equity</stp>
        <stp>INTERVAL_AVG</stp>
        <stp>[Trading Turnover and Marketcap (Crypto, Equity, FX)_0131.xlsx]All Equity 0131 %!R1749C2</stp>
        <stp>MARKET_DATA_OVERRIDE=TURNOVER</stp>
        <stp>CRNCY=USD</stp>
        <stp>START_DATE_OVERRIDE=20170101</stp>
        <stp>END_DATE_OVERRIDE=20180131</stp>
        <tr r="B1749" s="15"/>
      </tp>
      <tp>
        <v>15109808.011131469</v>
        <stp/>
        <stp>##V3_BDPV12</stp>
        <stp>VOE AV Equity</stp>
        <stp>INTERVAL_AVG</stp>
        <stp>[Trading Turnover and Marketcap (Crypto, Equity, FX)_0131.xlsx]All Equity 0131 %!R1799C2</stp>
        <stp>MARKET_DATA_OVERRIDE=TURNOVER</stp>
        <stp>CRNCY=USD</stp>
        <stp>START_DATE_OVERRIDE=20170101</stp>
        <stp>END_DATE_OVERRIDE=20180131</stp>
        <tr r="B1799" s="15"/>
      </tp>
      <tp>
        <v>40693450.625927836</v>
        <stp/>
        <stp>##V3_BDPV12</stp>
        <stp>TW/ LN Equity</stp>
        <stp>INTERVAL_AVG</stp>
        <stp>[Trading Turnover and Marketcap (Crypto, Equity, FX)_0131.xlsx]All Equity 0131 %!R1106C2</stp>
        <stp>MARKET_DATA_OVERRIDE=TURNOVER</stp>
        <stp>CRNCY=USD</stp>
        <stp>START_DATE_OVERRIDE=20170101</stp>
        <stp>END_DATE_OVERRIDE=20180131</stp>
        <tr r="B1106" s="15"/>
      </tp>
      <tp>
        <v>4964418.2778724888</v>
        <stp/>
        <stp>##V3_BDPV12</stp>
        <stp>14 HK Equity</stp>
        <stp>INTERVAL_AVG</stp>
        <stp>[Trading Turnover and Marketcap (Crypto, Equity, FX)_0131.xlsx]All Equity 0131 %!R2313C2</stp>
        <stp>MARKET_DATA_OVERRIDE=TURNOVER</stp>
        <stp>CRNCY=USD</stp>
        <stp>START_DATE_OVERRIDE=20170101</stp>
        <stp>END_DATE_OVERRIDE=20180131</stp>
        <tr r="B2313" s="15"/>
      </tp>
      <tp>
        <v>6149224.9077747464</v>
        <stp/>
        <stp>##V3_BDPV12</stp>
        <stp>23 HK Equity</stp>
        <stp>INTERVAL_AVG</stp>
        <stp>[Trading Turnover and Marketcap (Crypto, Equity, FX)_0131.xlsx]All Equity 0131 %!R2243C2</stp>
        <stp>MARKET_DATA_OVERRIDE=TURNOVER</stp>
        <stp>CRNCY=USD</stp>
        <stp>START_DATE_OVERRIDE=20170101</stp>
        <stp>END_DATE_OVERRIDE=20180131</stp>
        <tr r="B2243" s="15"/>
      </tp>
      <tp>
        <v>4954286.1530055935</v>
        <stp/>
        <stp>##V3_BDPV12</stp>
        <stp>GGRM IJ Equity</stp>
        <stp>INTERVAL_AVG</stp>
        <stp>[Trading Turnover and Marketcap (Crypto, Equity, FX)_0131.xlsx]All Equity 0131 %!R2315C2</stp>
        <stp>MARKET_DATA_OVERRIDE=TURNOVER</stp>
        <stp>CRNCY=USD</stp>
        <stp>START_DATE_OVERRIDE=20170101</stp>
        <stp>END_DATE_OVERRIDE=20180131</stp>
        <tr r="B2315" s="15"/>
      </tp>
      <tp>
        <v>3328493.0685914289</v>
        <stp/>
        <stp>##V3_BDPV12</stp>
        <stp>NESZ MK Equity</stp>
        <stp>INTERVAL_AVG</stp>
        <stp>[Trading Turnover and Marketcap (Crypto, Equity, FX)_0131.xlsx]All Equity 0131 %!R2393C2</stp>
        <stp>MARKET_DATA_OVERRIDE=TURNOVER</stp>
        <stp>CRNCY=USD</stp>
        <stp>START_DATE_OVERRIDE=20170101</stp>
        <stp>END_DATE_OVERRIDE=20180131</stp>
        <tr r="B2393" s="15"/>
      </tp>
      <tp>
        <v>3003609.1321750116</v>
        <stp/>
        <stp>##V3_BDPV12</stp>
        <stp>ROTH MK Equity</stp>
        <stp>INTERVAL_AVG</stp>
        <stp>[Trading Turnover and Marketcap (Crypto, Equity, FX)_0131.xlsx]All Equity 0131 %!R2409C2</stp>
        <stp>MARKET_DATA_OVERRIDE=TURNOVER</stp>
        <stp>CRNCY=USD</stp>
        <stp>START_DATE_OVERRIDE=20170101</stp>
        <stp>END_DATE_OVERRIDE=20180131</stp>
        <tr r="B2409" s="15"/>
      </tp>
      <tp>
        <v>16674677.925707309</v>
        <stp/>
        <stp>##V3_BDPV12</stp>
        <stp>MERL LN Equity</stp>
        <stp>INTERVAL_AVG</stp>
        <stp>[Trading Turnover and Marketcap (Crypto, Equity, FX)_0131.xlsx]All Equity 0131 %!R1732C2</stp>
        <stp>MARKET_DATA_OVERRIDE=TURNOVER</stp>
        <stp>CRNCY=USD</stp>
        <stp>START_DATE_OVERRIDE=20170101</stp>
        <stp>END_DATE_OVERRIDE=20180131</stp>
        <tr r="B1732" s="15"/>
      </tp>
      <tp>
        <v>3213961.5204020827</v>
        <stp/>
        <stp>##V3_BDPV12</stp>
        <stp>ERES QD Equity</stp>
        <stp>INTERVAL_AVG</stp>
        <stp>[Trading Turnover and Marketcap (Crypto, Equity, FX)_0131.xlsx]All Equity 0131 %!R2398C2</stp>
        <stp>MARKET_DATA_OVERRIDE=TURNOVER</stp>
        <stp>CRNCY=USD</stp>
        <stp>START_DATE_OVERRIDE=20170101</stp>
        <stp>END_DATE_OVERRIDE=20180131</stp>
        <tr r="B2398" s="15"/>
      </tp>
      <tp>
        <v>19990295.206192791</v>
        <stp/>
        <stp>##V3_BDPV12</stp>
        <stp>SESG FP Equity</stp>
        <stp>INTERVAL_AVG</stp>
        <stp>[Trading Turnover and Marketcap (Crypto, Equity, FX)_0131.xlsx]All Equity 0131 %!R1608C2</stp>
        <stp>MARKET_DATA_OVERRIDE=TURNOVER</stp>
        <stp>CRNCY=USD</stp>
        <stp>START_DATE_OVERRIDE=20170101</stp>
        <stp>END_DATE_OVERRIDE=20180131</stp>
        <tr r="B1608" s="15"/>
      </tp>
      <tp>
        <v>8354202.3081620876</v>
        <stp/>
        <stp>##V3_BDPV12</stp>
        <stp>GCPL IS Equity</stp>
        <stp>INTERVAL_AVG</stp>
        <stp>[Trading Turnover and Marketcap (Crypto, Equity, FX)_0131.xlsx]All Equity 0131 %!R2131C2</stp>
        <stp>MARKET_DATA_OVERRIDE=TURNOVER</stp>
        <stp>CRNCY=USD</stp>
        <stp>START_DATE_OVERRIDE=20170101</stp>
        <stp>END_DATE_OVERRIDE=20180131</stp>
        <tr r="B2131" s="15"/>
      </tp>
      <tp>
        <v>45507133.157544583</v>
        <stp/>
        <stp>##V3_BDPV12</stp>
        <stp>TATA IS Equity</stp>
        <stp>INTERVAL_AVG</stp>
        <stp>[Trading Turnover and Marketcap (Crypto, Equity, FX)_0131.xlsx]All Equity 0131 %!R1043C2</stp>
        <stp>MARKET_DATA_OVERRIDE=TURNOVER</stp>
        <stp>CRNCY=USD</stp>
        <stp>START_DATE_OVERRIDE=20170101</stp>
        <stp>END_DATE_OVERRIDE=20180131</stp>
        <tr r="B1043" s="15"/>
      </tp>
      <tp>
        <v>156672713.01470602</v>
        <stp/>
        <stp>##V3_BDPV12</stp>
        <stp>FITB US Equity</stp>
        <stp>INTERVAL_AVG</stp>
        <stp>[Trading Turnover and Marketcap (Crypto, Equity, FX)_0131.xlsx]All Equity 0131 %!R350C2</stp>
        <stp>MARKET_DATA_OVERRIDE=TURNOVER</stp>
        <stp>CRNCY=USD</stp>
        <stp>START_DATE_OVERRIDE=20170101</stp>
        <stp>END_DATE_OVERRIDE=20180131</stp>
        <tr r="B350" s="15"/>
      </tp>
      <tp>
        <v>44253789.057817511</v>
        <stp/>
        <stp>##V3_BDPV12</stp>
        <stp>REN NA Equity</stp>
        <stp>INTERVAL_AVG</stp>
        <stp>[Trading Turnover and Marketcap (Crypto, Equity, FX)_0131.xlsx]All Equity 0131 %!R1055C2</stp>
        <stp>MARKET_DATA_OVERRIDE=TURNOVER</stp>
        <stp>CRNCY=USD</stp>
        <stp>START_DATE_OVERRIDE=20170101</stp>
        <stp>END_DATE_OVERRIDE=20180131</stp>
        <tr r="B1055" s="15"/>
      </tp>
      <tp>
        <v>125083544.30147056</v>
        <stp/>
        <stp>##V3_BDPV12</stp>
        <stp>AKAM US Equity</stp>
        <stp>INTERVAL_AVG</stp>
        <stp>[Trading Turnover and Marketcap (Crypto, Equity, FX)_0131.xlsx]All Equity 0131 %!R457C2</stp>
        <stp>MARKET_DATA_OVERRIDE=TURNOVER</stp>
        <stp>CRNCY=USD</stp>
        <stp>START_DATE_OVERRIDE=20170101</stp>
        <stp>END_DATE_OVERRIDE=20180131</stp>
        <tr r="B457" s="15"/>
      </tp>
      <tp>
        <v>1146659.0118509915</v>
        <stp/>
        <stp>##V3_BDPV12</stp>
        <stp>ATT PW Equity</stp>
        <stp>INTERVAL_AVG</stp>
        <stp>[Trading Turnover and Marketcap (Crypto, Equity, FX)_0131.xlsx]All Equity 0131 %!R2488C2</stp>
        <stp>MARKET_DATA_OVERRIDE=TURNOVER</stp>
        <stp>CRNCY=USD</stp>
        <stp>START_DATE_OVERRIDE=20170101</stp>
        <stp>END_DATE_OVERRIDE=20180131</stp>
        <tr r="B2488" s="15"/>
      </tp>
      <tp>
        <v>136200899.15441176</v>
        <stp/>
        <stp>##V3_BDPV12</stp>
        <stp>ANET US Equity</stp>
        <stp>INTERVAL_AVG</stp>
        <stp>[Trading Turnover and Marketcap (Crypto, Equity, FX)_0131.xlsx]All Equity 0131 %!R417C2</stp>
        <stp>MARKET_DATA_OVERRIDE=TURNOVER</stp>
        <stp>CRNCY=USD</stp>
        <stp>START_DATE_OVERRIDE=20170101</stp>
        <stp>END_DATE_OVERRIDE=20180131</stp>
        <tr r="B417" s="15"/>
      </tp>
      <tp>
        <v>245790987.02205887</v>
        <stp/>
        <stp>##V3_BDPV12</stp>
        <stp>SO US Equity</stp>
        <stp>INTERVAL_AVG</stp>
        <stp>[Trading Turnover and Marketcap (Crypto, Equity, FX)_0131.xlsx]All Equity 0131 %!R178C2</stp>
        <stp>MARKET_DATA_OVERRIDE=TURNOVER</stp>
        <stp>CRNCY=USD</stp>
        <stp>START_DATE_OVERRIDE=20170101</stp>
        <stp>END_DATE_OVERRIDE=20180131</stp>
        <tr r="B178" s="15"/>
      </tp>
      <tp>
        <v>79427845.661764652</v>
        <stp/>
        <stp>##V3_BDPV12</stp>
        <stp>CE US Equity</stp>
        <stp>INTERVAL_AVG</stp>
        <stp>[Trading Turnover and Marketcap (Crypto, Equity, FX)_0131.xlsx]All Equity 0131 %!R708C2</stp>
        <stp>MARKET_DATA_OVERRIDE=TURNOVER</stp>
        <stp>CRNCY=USD</stp>
        <stp>START_DATE_OVERRIDE=20170101</stp>
        <stp>END_DATE_OVERRIDE=20180131</stp>
        <tr r="B708" s="15"/>
      </tp>
      <tp>
        <v>71092893.566176474</v>
        <stp/>
        <stp>##V3_BDPV12</stp>
        <stp>AR US Equity</stp>
        <stp>INTERVAL_AVG</stp>
        <stp>[Trading Turnover and Marketcap (Crypto, Equity, FX)_0131.xlsx]All Equity 0131 %!R778C2</stp>
        <stp>MARKET_DATA_OVERRIDE=TURNOVER</stp>
        <stp>CRNCY=USD</stp>
        <stp>START_DATE_OVERRIDE=20170101</stp>
        <stp>END_DATE_OVERRIDE=20180131</stp>
        <tr r="B778" s="15"/>
      </tp>
      <tp>
        <v>127656227.94117662</v>
        <stp/>
        <stp>##V3_BDPV12</stp>
        <stp>IP US Equity</stp>
        <stp>INTERVAL_AVG</stp>
        <stp>[Trading Turnover and Marketcap (Crypto, Equity, FX)_0131.xlsx]All Equity 0131 %!R448C2</stp>
        <stp>MARKET_DATA_OVERRIDE=TURNOVER</stp>
        <stp>CRNCY=USD</stp>
        <stp>START_DATE_OVERRIDE=20170101</stp>
        <stp>END_DATE_OVERRIDE=20180131</stp>
        <tr r="B448" s="15"/>
      </tp>
      <tp>
        <v>108740261.94852941</v>
        <stp/>
        <stp>##V3_BDPV12</stp>
        <stp>HP US Equity</stp>
        <stp>INTERVAL_AVG</stp>
        <stp>[Trading Turnover and Marketcap (Crypto, Equity, FX)_0131.xlsx]All Equity 0131 %!R528C2</stp>
        <stp>MARKET_DATA_OVERRIDE=TURNOVER</stp>
        <stp>CRNCY=USD</stp>
        <stp>START_DATE_OVERRIDE=20170101</stp>
        <stp>END_DATE_OVERRIDE=20180131</stp>
        <tr r="B528" s="15"/>
      </tp>
      <tp>
        <v>207862342.83088234</v>
        <stp/>
        <stp>##V3_BDPV12</stp>
        <stp>LB US Equity</stp>
        <stp>INTERVAL_AVG</stp>
        <stp>[Trading Turnover and Marketcap (Crypto, Equity, FX)_0131.xlsx]All Equity 0131 %!R228C2</stp>
        <stp>MARKET_DATA_OVERRIDE=TURNOVER</stp>
        <stp>CRNCY=USD</stp>
        <stp>START_DATE_OVERRIDE=20170101</stp>
        <stp>END_DATE_OVERRIDE=20180131</stp>
        <tr r="B228" s="15"/>
      </tp>
      <tp>
        <v>6019.6936414992824</v>
        <stp/>
        <stp>##V3_BDPV12</stp>
        <stp>69 HK Equity</stp>
        <stp>INTERVAL_AVG</stp>
        <stp>[Trading Turnover and Marketcap (Crypto, Equity, FX)_0131.xlsx]All Equity 0131 %!R2308C3</stp>
        <stp>CRNCY=USD</stp>
        <stp>START_DATE_OVERRIDE=20170101</stp>
        <stp>END_DATE_OVERRIDE=20180131</stp>
        <stp>MARKET_DATA_OVERRIDE=RR902</stp>
        <tr r="C2308" s="15"/>
      </tp>
      <tp>
        <v>5051718.6186818853</v>
        <stp/>
        <stp>##V3_BDPV12</stp>
        <stp>MBT PM Equity</stp>
        <stp>INTERVAL_AVG</stp>
        <stp>[Trading Turnover and Marketcap (Crypto, Equity, FX)_0131.xlsx]All Equity 0131 %!R2304C2</stp>
        <stp>MARKET_DATA_OVERRIDE=TURNOVER</stp>
        <stp>CRNCY=USD</stp>
        <stp>START_DATE_OVERRIDE=20170101</stp>
        <stp>END_DATE_OVERRIDE=20180131</stp>
        <tr r="B2304" s="15"/>
      </tp>
      <tp>
        <v>315568573.1617648</v>
        <stp/>
        <stp>##V3_BDPV12</stp>
        <stp>EBAY US Equity</stp>
        <stp>INTERVAL_AVG</stp>
        <stp>[Trading Turnover and Marketcap (Crypto, Equity, FX)_0131.xlsx]All Equity 0131 %!R113C2</stp>
        <stp>MARKET_DATA_OVERRIDE=TURNOVER</stp>
        <stp>CRNCY=USD</stp>
        <stp>START_DATE_OVERRIDE=20170101</stp>
        <stp>END_DATE_OVERRIDE=20180131</stp>
        <tr r="B113" s="15"/>
      </tp>
      <tp>
        <v>86760095.47794123</v>
        <stp/>
        <stp>##V3_BDPV12</stp>
        <stp>FCAU US Equity</stp>
        <stp>INTERVAL_AVG</stp>
        <stp>[Trading Turnover and Marketcap (Crypto, Equity, FX)_0131.xlsx]All Equity 0131 %!R660C2</stp>
        <stp>MARKET_DATA_OVERRIDE=TURNOVER</stp>
        <stp>CRNCY=USD</stp>
        <stp>START_DATE_OVERRIDE=20170101</stp>
        <stp>END_DATE_OVERRIDE=20180131</stp>
        <tr r="B660" s="15"/>
      </tp>
      <tp>
        <v>3332300.4953137846</v>
        <stp/>
        <stp>##V3_BDPV12</stp>
        <stp>HBL PK Equity</stp>
        <stp>INTERVAL_AVG</stp>
        <stp>[Trading Turnover and Marketcap (Crypto, Equity, FX)_0131.xlsx]All Equity 0131 %!R2391C2</stp>
        <stp>MARKET_DATA_OVERRIDE=TURNOVER</stp>
        <stp>CRNCY=USD</stp>
        <stp>START_DATE_OVERRIDE=20170101</stp>
        <stp>END_DATE_OVERRIDE=20180131</stp>
        <tr r="B2391" s="15"/>
      </tp>
      <tp>
        <v>218807061.36029404</v>
        <stp/>
        <stp>##V3_BDPV12</stp>
        <stp>ADSK US Equity</stp>
        <stp>INTERVAL_AVG</stp>
        <stp>[Trading Turnover and Marketcap (Crypto, Equity, FX)_0131.xlsx]All Equity 0131 %!R207C2</stp>
        <stp>MARKET_DATA_OVERRIDE=TURNOVER</stp>
        <stp>CRNCY=USD</stp>
        <stp>START_DATE_OVERRIDE=20170101</stp>
        <stp>END_DATE_OVERRIDE=20180131</stp>
        <tr r="B207" s="15"/>
      </tp>
      <tp>
        <v>64560534.889705881</v>
        <stp/>
        <stp>##V3_BDPV12</stp>
        <stp>NDAQ US Equity</stp>
        <stp>INTERVAL_AVG</stp>
        <stp>[Trading Turnover and Marketcap (Crypto, Equity, FX)_0131.xlsx]All Equity 0131 %!R818C2</stp>
        <stp>MARKET_DATA_OVERRIDE=TURNOVER</stp>
        <stp>CRNCY=USD</stp>
        <stp>START_DATE_OVERRIDE=20170101</stp>
        <stp>END_DATE_OVERRIDE=20180131</stp>
        <tr r="B818" s="15"/>
      </tp>
      <tp>
        <v>7405528.3369055921</v>
        <stp/>
        <stp>##V3_BDPV12</stp>
        <stp>BAT SJ Equity</stp>
        <stp>INTERVAL_AVG</stp>
        <stp>[Trading Turnover and Marketcap (Crypto, Equity, FX)_0131.xlsx]All Equity 0131 %!R2178C2</stp>
        <stp>MARKET_DATA_OVERRIDE=TURNOVER</stp>
        <stp>CRNCY=USD</stp>
        <stp>START_DATE_OVERRIDE=20170101</stp>
        <stp>END_DATE_OVERRIDE=20180131</stp>
        <tr r="B2178" s="15"/>
      </tp>
      <tp>
        <v>269742800.91911775</v>
        <stp/>
        <stp>##V3_BDPV12</stp>
        <stp>EXPE US Equity</stp>
        <stp>INTERVAL_AVG</stp>
        <stp>[Trading Turnover and Marketcap (Crypto, Equity, FX)_0131.xlsx]All Equity 0131 %!R153C2</stp>
        <stp>MARKET_DATA_OVERRIDE=TURNOVER</stp>
        <stp>CRNCY=USD</stp>
        <stp>START_DATE_OVERRIDE=20170101</stp>
        <stp>END_DATE_OVERRIDE=20180131</stp>
        <tr r="B153" s="15"/>
      </tp>
      <tp>
        <v>55246751.360294111</v>
        <stp/>
        <stp>##V3_BDPV12</stp>
        <stp>NYCB US Equity</stp>
        <stp>INTERVAL_AVG</stp>
        <stp>[Trading Turnover and Marketcap (Crypto, Equity, FX)_0131.xlsx]All Equity 0131 %!R918C2</stp>
        <stp>MARKET_DATA_OVERRIDE=TURNOVER</stp>
        <stp>CRNCY=USD</stp>
        <stp>START_DATE_OVERRIDE=20170101</stp>
        <stp>END_DATE_OVERRIDE=20180131</stp>
        <tr r="B918" s="15"/>
      </tp>
      <tp>
        <v>36232156.433823533</v>
        <stp/>
        <stp>##V3_BDPV12</stp>
        <stp>OGE US Equity</stp>
        <stp>INTERVAL_AVG</stp>
        <stp>[Trading Turnover and Marketcap (Crypto, Equity, FX)_0131.xlsx]All Equity 0131 %!R1183C2</stp>
        <stp>MARKET_DATA_OVERRIDE=TURNOVER</stp>
        <stp>CRNCY=USD</stp>
        <stp>START_DATE_OVERRIDE=20170101</stp>
        <stp>END_DATE_OVERRIDE=20180131</stp>
        <tr r="B1183" s="15"/>
      </tp>
      <tp>
        <v>40814974.036784455</v>
        <stp/>
        <stp>##V3_BDPV12</stp>
        <stp>MB IM Equity</stp>
        <stp>INTERVAL_AVG</stp>
        <stp>[Trading Turnover and Marketcap (Crypto, Equity, FX)_0131.xlsx]All Equity 0131 %!R1102C2</stp>
        <stp>MARKET_DATA_OVERRIDE=TURNOVER</stp>
        <stp>CRNCY=USD</stp>
        <stp>START_DATE_OVERRIDE=20170101</stp>
        <stp>END_DATE_OVERRIDE=20180131</stp>
        <tr r="B1102" s="15"/>
      </tp>
      <tp>
        <v>110124744.28916496</v>
        <stp/>
        <stp>##V3_BDPV12</stp>
        <stp>DG FP Equity</stp>
        <stp>INTERVAL_AVG</stp>
        <stp>[Trading Turnover and Marketcap (Crypto, Equity, FX)_0131.xlsx]All Equity 0131 %!R518C2</stp>
        <stp>MARKET_DATA_OVERRIDE=TURNOVER</stp>
        <stp>CRNCY=USD</stp>
        <stp>START_DATE_OVERRIDE=20170101</stp>
        <stp>END_DATE_OVERRIDE=20180131</stp>
        <tr r="B518" s="15"/>
      </tp>
      <tp>
        <v>10723265.154965768</v>
        <stp/>
        <stp>##V3_BDPV12</stp>
        <stp>NTC SJ Equity</stp>
        <stp>INTERVAL_AVG</stp>
        <stp>[Trading Turnover and Marketcap (Crypto, Equity, FX)_0131.xlsx]All Equity 0131 %!R2014C2</stp>
        <stp>MARKET_DATA_OVERRIDE=TURNOVER</stp>
        <stp>CRNCY=USD</stp>
        <stp>START_DATE_OVERRIDE=20170101</stp>
        <stp>END_DATE_OVERRIDE=20180131</stp>
        <tr r="B2014" s="15"/>
      </tp>
      <tp>
        <v>136828836.24999985</v>
        <stp/>
        <stp>##V3_BDPV12</stp>
        <stp>CTXS US Equity</stp>
        <stp>INTERVAL_AVG</stp>
        <stp>[Trading Turnover and Marketcap (Crypto, Equity, FX)_0131.xlsx]All Equity 0131 %!R415C2</stp>
        <stp>MARKET_DATA_OVERRIDE=TURNOVER</stp>
        <stp>CRNCY=USD</stp>
        <stp>START_DATE_OVERRIDE=20170101</stp>
        <stp>END_DATE_OVERRIDE=20180131</stp>
        <tr r="B415" s="15"/>
      </tp>
      <tp>
        <v>74870785.330882341</v>
        <stp/>
        <stp>##V3_BDPV12</stp>
        <stp>CTAS US Equity</stp>
        <stp>INTERVAL_AVG</stp>
        <stp>[Trading Turnover and Marketcap (Crypto, Equity, FX)_0131.xlsx]All Equity 0131 %!R735C2</stp>
        <stp>MARKET_DATA_OVERRIDE=TURNOVER</stp>
        <stp>CRNCY=USD</stp>
        <stp>START_DATE_OVERRIDE=20170101</stp>
        <stp>END_DATE_OVERRIDE=20180131</stp>
        <tr r="B735" s="15"/>
      </tp>
      <tp>
        <v>187652479.53892633</v>
        <stp/>
        <stp>##V3_BDPV12</stp>
        <stp>GLEN LN Equity</stp>
        <stp>INTERVAL_AVG</stp>
        <stp>[Trading Turnover and Marketcap (Crypto, Equity, FX)_0131.xlsx]All Equity 0131 %!R271C2</stp>
        <stp>MARKET_DATA_OVERRIDE=TURNOVER</stp>
        <stp>CRNCY=USD</stp>
        <stp>START_DATE_OVERRIDE=20170101</stp>
        <stp>END_DATE_OVERRIDE=20180131</stp>
        <tr r="B271" s="15"/>
      </tp>
      <tp>
        <v>189103613.83080795</v>
        <stp/>
        <stp>##V3_BDPV12</stp>
        <stp>CSGN SE Equity</stp>
        <stp>INTERVAL_AVG</stp>
        <stp>[Trading Turnover and Marketcap (Crypto, Equity, FX)_0131.xlsx]All Equity 0131 %!R265C2</stp>
        <stp>MARKET_DATA_OVERRIDE=TURNOVER</stp>
        <stp>CRNCY=USD</stp>
        <stp>START_DATE_OVERRIDE=20170101</stp>
        <stp>END_DATE_OVERRIDE=20180131</stp>
        <tr r="B265" s="15"/>
      </tp>
      <tp>
        <v>190512857.98560658</v>
        <stp/>
        <stp>##V3_BDPV12</stp>
        <stp>RY CT Equity</stp>
        <stp>INTERVAL_AVG</stp>
        <stp>[Trading Turnover and Marketcap (Crypto, Equity, FX)_0131.xlsx]All Equity 0131 %!R258C2</stp>
        <stp>MARKET_DATA_OVERRIDE=TURNOVER</stp>
        <stp>CRNCY=USD</stp>
        <stp>START_DATE_OVERRIDE=20170101</stp>
        <stp>END_DATE_OVERRIDE=20180131</stp>
        <tr r="B258" s="15"/>
      </tp>
      <tp>
        <v>22114892.628976408</v>
        <stp/>
        <stp>##V3_BDPV12</stp>
        <stp>11 HK Equity</stp>
        <stp>INTERVAL_AVG</stp>
        <stp>[Trading Turnover and Marketcap (Crypto, Equity, FX)_0131.xlsx]All Equity 0131 %!R1522C2</stp>
        <stp>MARKET_DATA_OVERRIDE=TURNOVER</stp>
        <stp>CRNCY=USD</stp>
        <stp>START_DATE_OVERRIDE=20170101</stp>
        <stp>END_DATE_OVERRIDE=20180131</stp>
        <tr r="B1522" s="15"/>
      </tp>
      <tp>
        <v>20972235.834842354</v>
        <stp/>
        <stp>##V3_BDPV12</stp>
        <stp>12 HK Equity</stp>
        <stp>INTERVAL_AVG</stp>
        <stp>[Trading Turnover and Marketcap (Crypto, Equity, FX)_0131.xlsx]All Equity 0131 %!R1562C2</stp>
        <stp>MARKET_DATA_OVERRIDE=TURNOVER</stp>
        <stp>CRNCY=USD</stp>
        <stp>START_DATE_OVERRIDE=20170101</stp>
        <stp>END_DATE_OVERRIDE=20180131</stp>
        <tr r="B1562" s="15"/>
      </tp>
      <tp>
        <v>24040024.397254825</v>
        <stp/>
        <stp>##V3_BDPV12</stp>
        <stp>GAIL IS Equity</stp>
        <stp>INTERVAL_AVG</stp>
        <stp>[Trading Turnover and Marketcap (Crypto, Equity, FX)_0131.xlsx]All Equity 0131 %!R1452C2</stp>
        <stp>MARKET_DATA_OVERRIDE=TURNOVER</stp>
        <stp>CRNCY=USD</stp>
        <stp>START_DATE_OVERRIDE=20170101</stp>
        <stp>END_DATE_OVERRIDE=20180131</stp>
        <tr r="B1452" s="15"/>
      </tp>
      <tp>
        <v>9192773.1667029224</v>
        <stp/>
        <stp>##V3_BDPV12</stp>
        <stp>GAPB MM Equity</stp>
        <stp>INTERVAL_AVG</stp>
        <stp>[Trading Turnover and Marketcap (Crypto, Equity, FX)_0131.xlsx]All Equity 0131 %!R2086C2</stp>
        <stp>MARKET_DATA_OVERRIDE=TURNOVER</stp>
        <stp>CRNCY=USD</stp>
        <stp>START_DATE_OVERRIDE=20170101</stp>
        <stp>END_DATE_OVERRIDE=20180131</stp>
        <tr r="B2086" s="15"/>
      </tp>
      <tp>
        <v>10184326.225201089</v>
        <stp/>
        <stp>##V3_BDPV12</stp>
        <stp>HYDR RX Equity</stp>
        <stp>INTERVAL_AVG</stp>
        <stp>[Trading Turnover and Marketcap (Crypto, Equity, FX)_0131.xlsx]All Equity 0131 %!R2041C2</stp>
        <stp>MARKET_DATA_OVERRIDE=TURNOVER</stp>
        <stp>CRNCY=USD</stp>
        <stp>START_DATE_OVERRIDE=20170101</stp>
        <stp>END_DATE_OVERRIDE=20180131</stp>
        <tr r="B2041" s="15"/>
      </tp>
      <tp>
        <v>16810960.509711057</v>
        <stp/>
        <stp>##V3_BDPV12</stp>
        <stp>EDEN FP Equity</stp>
        <stp>INTERVAL_AVG</stp>
        <stp>[Trading Turnover and Marketcap (Crypto, Equity, FX)_0131.xlsx]All Equity 0131 %!R1728C2</stp>
        <stp>MARKET_DATA_OVERRIDE=TURNOVER</stp>
        <stp>CRNCY=USD</stp>
        <stp>START_DATE_OVERRIDE=20170101</stp>
        <stp>END_DATE_OVERRIDE=20180131</stp>
        <tr r="B1728" s="15"/>
      </tp>
      <tp>
        <v>49823425.628315836</v>
        <stp/>
        <stp>##V3_BDPV12</stp>
        <stp>ITSA4 BS Equity</stp>
        <stp>INTERVAL_AVG</stp>
        <stp>[Trading Turnover and Marketcap (Crypto, Equity, FX)_0131.xlsx]All Equity 0131 %!R991C2</stp>
        <stp>MARKET_DATA_OVERRIDE=TURNOVER</stp>
        <stp>CRNCY=USD</stp>
        <stp>START_DATE_OVERRIDE=20170101</stp>
        <stp>END_DATE_OVERRIDE=20180131</stp>
        <tr r="B991" s="15"/>
      </tp>
      <tp>
        <v>38532585.920217827</v>
        <stp/>
        <stp>##V3_BDPV12</stp>
        <stp>BDEV LN Equity</stp>
        <stp>INTERVAL_AVG</stp>
        <stp>[Trading Turnover and Marketcap (Crypto, Equity, FX)_0131.xlsx]All Equity 0131 %!R1132C2</stp>
        <stp>MARKET_DATA_OVERRIDE=TURNOVER</stp>
        <stp>CRNCY=USD</stp>
        <stp>START_DATE_OVERRIDE=20170101</stp>
        <stp>END_DATE_OVERRIDE=20180131</stp>
        <tr r="B1132" s="15"/>
      </tp>
      <tp>
        <v>17367158.927830122</v>
        <stp/>
        <stp>##V3_BDPV12</stp>
        <stp>HNR1 GY Equity</stp>
        <stp>INTERVAL_AVG</stp>
        <stp>[Trading Turnover and Marketcap (Crypto, Equity, FX)_0131.xlsx]All Equity 0131 %!R1703C2</stp>
        <stp>MARKET_DATA_OVERRIDE=TURNOVER</stp>
        <stp>CRNCY=USD</stp>
        <stp>START_DATE_OVERRIDE=20170101</stp>
        <stp>END_DATE_OVERRIDE=20180131</stp>
        <tr r="B1703" s="15"/>
      </tp>
      <tp>
        <v>138299410.36191019</v>
        <stp/>
        <stp>##V3_BDPV12</stp>
        <stp>ITUB4 BS Equity</stp>
        <stp>INTERVAL_AVG</stp>
        <stp>[Trading Turnover and Marketcap (Crypto, Equity, FX)_0131.xlsx]All Equity 0131 %!R411C2</stp>
        <stp>MARKET_DATA_OVERRIDE=TURNOVER</stp>
        <stp>CRNCY=USD</stp>
        <stp>START_DATE_OVERRIDE=20170101</stp>
        <stp>END_DATE_OVERRIDE=20180131</stp>
        <tr r="B411" s="15"/>
      </tp>
      <tp>
        <v>3940306.1425033342</v>
        <stp/>
        <stp>##V3_BDPV12</stp>
        <stp>BRES QD Equity</stp>
        <stp>INTERVAL_AVG</stp>
        <stp>[Trading Turnover and Marketcap (Crypto, Equity, FX)_0131.xlsx]All Equity 0131 %!R2369C2</stp>
        <stp>MARKET_DATA_OVERRIDE=TURNOVER</stp>
        <stp>CRNCY=USD</stp>
        <stp>START_DATE_OVERRIDE=20170101</stp>
        <stp>END_DATE_OVERRIDE=20180131</stp>
        <tr r="B2369" s="15"/>
      </tp>
      <tp>
        <v>984619.62125366472</v>
        <stp/>
        <stp>##V3_BDPV12</stp>
        <stp>TBIG IJ Equity</stp>
        <stp>INTERVAL_AVG</stp>
        <stp>[Trading Turnover and Marketcap (Crypto, Equity, FX)_0131.xlsx]All Equity 0131 %!R2491C2</stp>
        <stp>MARKET_DATA_OVERRIDE=TURNOVER</stp>
        <stp>CRNCY=USD</stp>
        <stp>START_DATE_OVERRIDE=20170101</stp>
        <stp>END_DATE_OVERRIDE=20180131</stp>
        <tr r="B2491" s="15"/>
      </tp>
      <tp>
        <v>10149368.163953815</v>
        <stp/>
        <stp>##V3_BDPV12</stp>
        <stp>HAVL IS Equity</stp>
        <stp>INTERVAL_AVG</stp>
        <stp>[Trading Turnover and Marketcap (Crypto, Equity, FX)_0131.xlsx]All Equity 0131 %!R2042C2</stp>
        <stp>MARKET_DATA_OVERRIDE=TURNOVER</stp>
        <stp>CRNCY=USD</stp>
        <stp>START_DATE_OVERRIDE=20170101</stp>
        <stp>END_DATE_OVERRIDE=20180131</stp>
        <tr r="B2042" s="15"/>
      </tp>
      <tp>
        <v>7298.5076979226133</v>
        <stp/>
        <stp>##V3_BDPV12</stp>
        <stp>B4B GY Equity</stp>
        <stp>INTERVAL_AVG</stp>
        <stp>[Trading Turnover and Marketcap (Crypto, Equity, FX)_0131.xlsx]All Equity 0131 %!R1496C3</stp>
        <stp>CRNCY=USD</stp>
        <stp>START_DATE_OVERRIDE=20170101</stp>
        <stp>END_DATE_OVERRIDE=20180131</stp>
        <stp>MARKET_DATA_OVERRIDE=RR902</stp>
        <tr r="C1496" s="15"/>
      </tp>
      <tp>
        <v>168515340.54421502</v>
        <stp/>
        <stp>##V3_BDPV12</stp>
        <stp>ASML NA Equity</stp>
        <stp>INTERVAL_AVG</stp>
        <stp>[Trading Turnover and Marketcap (Crypto, Equity, FX)_0131.xlsx]All Equity 0131 %!R316C2</stp>
        <stp>MARKET_DATA_OVERRIDE=TURNOVER</stp>
        <stp>CRNCY=USD</stp>
        <stp>START_DATE_OVERRIDE=20170101</stp>
        <stp>END_DATE_OVERRIDE=20180131</stp>
        <tr r="B316" s="15"/>
      </tp>
      <tp>
        <v>121742669.55882353</v>
        <stp/>
        <stp>##V3_BDPV12</stp>
        <stp>CHKP US Equity</stp>
        <stp>INTERVAL_AVG</stp>
        <stp>[Trading Turnover and Marketcap (Crypto, Equity, FX)_0131.xlsx]All Equity 0131 %!R474C2</stp>
        <stp>MARKET_DATA_OVERRIDE=TURNOVER</stp>
        <stp>CRNCY=USD</stp>
        <stp>START_DATE_OVERRIDE=20170101</stp>
        <stp>END_DATE_OVERRIDE=20180131</stp>
        <tr r="B474" s="15"/>
      </tp>
      <tp>
        <v>4958475.8814527588</v>
        <stp/>
        <stp>##V3_BDPV12</stp>
        <stp>LPP PW Equity</stp>
        <stp>INTERVAL_AVG</stp>
        <stp>[Trading Turnover and Marketcap (Crypto, Equity, FX)_0131.xlsx]All Equity 0131 %!R2314C2</stp>
        <stp>MARKET_DATA_OVERRIDE=TURNOVER</stp>
        <stp>CRNCY=USD</stp>
        <stp>START_DATE_OVERRIDE=20170101</stp>
        <stp>END_DATE_OVERRIDE=20180131</stp>
        <tr r="B2314" s="15"/>
      </tp>
      <tp>
        <v>10692244.451115187</v>
        <stp/>
        <stp>##V3_BDPV12</stp>
        <stp>LHC SJ Equity</stp>
        <stp>INTERVAL_AVG</stp>
        <stp>[Trading Turnover and Marketcap (Crypto, Equity, FX)_0131.xlsx]All Equity 0131 %!R2017C2</stp>
        <stp>MARKET_DATA_OVERRIDE=TURNOVER</stp>
        <stp>CRNCY=USD</stp>
        <stp>START_DATE_OVERRIDE=20170101</stp>
        <stp>END_DATE_OVERRIDE=20180131</stp>
        <tr r="B2017" s="15"/>
      </tp>
      <tp>
        <v>161321187.05882347</v>
        <stp/>
        <stp>##V3_BDPV12</stp>
        <stp>WB US Equity</stp>
        <stp>INTERVAL_AVG</stp>
        <stp>[Trading Turnover and Marketcap (Crypto, Equity, FX)_0131.xlsx]All Equity 0131 %!R339C2</stp>
        <stp>MARKET_DATA_OVERRIDE=TURNOVER</stp>
        <stp>CRNCY=USD</stp>
        <stp>START_DATE_OVERRIDE=20170101</stp>
        <stp>END_DATE_OVERRIDE=20180131</stp>
        <tr r="B339" s="15"/>
      </tp>
      <tp>
        <v>307463848.08823508</v>
        <stp/>
        <stp>##V3_BDPV12</stp>
        <stp>SQ US Equity</stp>
        <stp>INTERVAL_AVG</stp>
        <stp>[Trading Turnover and Marketcap (Crypto, Equity, FX)_0131.xlsx]All Equity 0131 %!R119C2</stp>
        <stp>MARKET_DATA_OVERRIDE=TURNOVER</stp>
        <stp>CRNCY=USD</stp>
        <stp>START_DATE_OVERRIDE=20170101</stp>
        <stp>END_DATE_OVERRIDE=20180131</stp>
        <tr r="B119" s="15"/>
      </tp>
      <tp>
        <v>112912373.23529421</v>
        <stp/>
        <stp>##V3_BDPV12</stp>
        <stp>WY US Equity</stp>
        <stp>INTERVAL_AVG</stp>
        <stp>[Trading Turnover and Marketcap (Crypto, Equity, FX)_0131.xlsx]All Equity 0131 %!R509C2</stp>
        <stp>MARKET_DATA_OVERRIDE=TURNOVER</stp>
        <stp>CRNCY=USD</stp>
        <stp>START_DATE_OVERRIDE=20170101</stp>
        <stp>END_DATE_OVERRIDE=20180131</stp>
        <tr r="B509" s="15"/>
      </tp>
      <tp>
        <v>167577801.69117656</v>
        <stp/>
        <stp>##V3_BDPV12</stp>
        <stp>EW US Equity</stp>
        <stp>INTERVAL_AVG</stp>
        <stp>[Trading Turnover and Marketcap (Crypto, Equity, FX)_0131.xlsx]All Equity 0131 %!R319C2</stp>
        <stp>MARKET_DATA_OVERRIDE=TURNOVER</stp>
        <stp>CRNCY=USD</stp>
        <stp>START_DATE_OVERRIDE=20170101</stp>
        <stp>END_DATE_OVERRIDE=20180131</stp>
        <tr r="B319" s="15"/>
      </tp>
      <tp>
        <v>98099497.242647052</v>
        <stp/>
        <stp>##V3_BDPV12</stp>
        <stp>BG US Equity</stp>
        <stp>INTERVAL_AVG</stp>
        <stp>[Trading Turnover and Marketcap (Crypto, Equity, FX)_0131.xlsx]All Equity 0131 %!R589C2</stp>
        <stp>MARKET_DATA_OVERRIDE=TURNOVER</stp>
        <stp>CRNCY=USD</stp>
        <stp>START_DATE_OVERRIDE=20170101</stp>
        <stp>END_DATE_OVERRIDE=20180131</stp>
        <tr r="B589" s="15"/>
      </tp>
      <tp>
        <v>127443942.24264711</v>
        <stp/>
        <stp>##V3_BDPV12</stp>
        <stp>ED US Equity</stp>
        <stp>INTERVAL_AVG</stp>
        <stp>[Trading Turnover and Marketcap (Crypto, Equity, FX)_0131.xlsx]All Equity 0131 %!R449C2</stp>
        <stp>MARKET_DATA_OVERRIDE=TURNOVER</stp>
        <stp>CRNCY=USD</stp>
        <stp>START_DATE_OVERRIDE=20170101</stp>
        <stp>END_DATE_OVERRIDE=20180131</stp>
        <tr r="B449" s="15"/>
      </tp>
      <tp>
        <v>74465600.367647067</v>
        <stp/>
        <stp>##V3_BDPV12</stp>
        <stp>IT US Equity</stp>
        <stp>INTERVAL_AVG</stp>
        <stp>[Trading Turnover and Marketcap (Crypto, Equity, FX)_0131.xlsx]All Equity 0131 %!R739C2</stp>
        <stp>MARKET_DATA_OVERRIDE=TURNOVER</stp>
        <stp>CRNCY=USD</stp>
        <stp>START_DATE_OVERRIDE=20170101</stp>
        <stp>END_DATE_OVERRIDE=20180131</stp>
        <tr r="B739" s="15"/>
      </tp>
      <tp>
        <v>57051275.47794117</v>
        <stp/>
        <stp>##V3_BDPV12</stp>
        <stp>AN US Equity</stp>
        <stp>INTERVAL_AVG</stp>
        <stp>[Trading Turnover and Marketcap (Crypto, Equity, FX)_0131.xlsx]All Equity 0131 %!R899C2</stp>
        <stp>MARKET_DATA_OVERRIDE=TURNOVER</stp>
        <stp>CRNCY=USD</stp>
        <stp>START_DATE_OVERRIDE=20170101</stp>
        <stp>END_DATE_OVERRIDE=20180131</stp>
        <tr r="B899" s="15"/>
      </tp>
      <tp>
        <v>20690211.28569527</v>
        <stp/>
        <stp>##V3_BDPV12</stp>
        <stp>NED SJ Equity</stp>
        <stp>INTERVAL_AVG</stp>
        <stp>[Trading Turnover and Marketcap (Crypto, Equity, FX)_0131.xlsx]All Equity 0131 %!R1575C2</stp>
        <stp>MARKET_DATA_OVERRIDE=TURNOVER</stp>
        <stp>CRNCY=USD</stp>
        <stp>START_DATE_OVERRIDE=20170101</stp>
        <stp>END_DATE_OVERRIDE=20180131</stp>
        <tr r="B1575" s="15"/>
      </tp>
      <tp>
        <v>43648438.565190509</v>
        <stp/>
        <stp>##V3_BDPV12</stp>
        <stp>RBS LN Equity</stp>
        <stp>INTERVAL_AVG</stp>
        <stp>[Trading Turnover and Marketcap (Crypto, Equity, FX)_0131.xlsx]All Equity 0131 %!R1066C2</stp>
        <stp>MARKET_DATA_OVERRIDE=TURNOVER</stp>
        <stp>CRNCY=USD</stp>
        <stp>START_DATE_OVERRIDE=20170101</stp>
        <stp>END_DATE_OVERRIDE=20180131</stp>
        <tr r="B1066" s="15"/>
      </tp>
      <tp>
        <v>2594673.4661792689</v>
        <stp/>
        <stp>##V3_BDPV12</stp>
        <stp>PEP MK Equity</stp>
        <stp>INTERVAL_AVG</stp>
        <stp>[Trading Turnover and Marketcap (Crypto, Equity, FX)_0131.xlsx]All Equity 0131 %!R2425C2</stp>
        <stp>MARKET_DATA_OVERRIDE=TURNOVER</stp>
        <stp>CRNCY=USD</stp>
        <stp>START_DATE_OVERRIDE=20170101</stp>
        <stp>END_DATE_OVERRIDE=20180131</stp>
        <tr r="B2425" s="15"/>
      </tp>
      <tp>
        <v>62329710.632657729</v>
        <stp/>
        <stp>##V3_BDPV12</stp>
        <stp>AXSB IS Equity</stp>
        <stp>INTERVAL_AVG</stp>
        <stp>[Trading Turnover and Marketcap (Crypto, Equity, FX)_0131.xlsx]All Equity 0131 %!R846C2</stp>
        <stp>MARKET_DATA_OVERRIDE=TURNOVER</stp>
        <stp>CRNCY=USD</stp>
        <stp>START_DATE_OVERRIDE=20170101</stp>
        <stp>END_DATE_OVERRIDE=20180131</stp>
        <tr r="B846" s="15"/>
      </tp>
      <tp>
        <v>56201659.924754605</v>
        <stp/>
        <stp>##V3_BDPV12</stp>
        <stp>ST SP Equity</stp>
        <stp>INTERVAL_AVG</stp>
        <stp>[Trading Turnover and Marketcap (Crypto, Equity, FX)_0131.xlsx]All Equity 0131 %!R909C2</stp>
        <stp>MARKET_DATA_OVERRIDE=TURNOVER</stp>
        <stp>CRNCY=USD</stp>
        <stp>START_DATE_OVERRIDE=20170101</stp>
        <stp>END_DATE_OVERRIDE=20180131</stp>
        <tr r="B909" s="15"/>
      </tp>
      <tp>
        <v>3329512.737137374</v>
        <stp/>
        <stp>##V3_BDPV12</stp>
        <stp>JFC PM Equity</stp>
        <stp>INTERVAL_AVG</stp>
        <stp>[Trading Turnover and Marketcap (Crypto, Equity, FX)_0131.xlsx]All Equity 0131 %!R2392C2</stp>
        <stp>MARKET_DATA_OVERRIDE=TURNOVER</stp>
        <stp>CRNCY=USD</stp>
        <stp>START_DATE_OVERRIDE=20170101</stp>
        <stp>END_DATE_OVERRIDE=20180131</stp>
        <tr r="B2392" s="15"/>
      </tp>
      <tp>
        <v>82317189.70588237</v>
        <stp/>
        <stp>##V3_BDPV12</stp>
        <stp>CGNX US Equity</stp>
        <stp>INTERVAL_AVG</stp>
        <stp>[Trading Turnover and Marketcap (Crypto, Equity, FX)_0131.xlsx]All Equity 0131 %!R684C2</stp>
        <stp>MARKET_DATA_OVERRIDE=TURNOVER</stp>
        <stp>CRNCY=USD</stp>
        <stp>START_DATE_OVERRIDE=20170101</stp>
        <stp>END_DATE_OVERRIDE=20180131</stp>
        <tr r="B684" s="15"/>
      </tp>
      <tp>
        <v>295562411.43382394</v>
        <stp/>
        <stp>##V3_BDPV12</stp>
        <stp>NXPI US Equity</stp>
        <stp>INTERVAL_AVG</stp>
        <stp>[Trading Turnover and Marketcap (Crypto, Equity, FX)_0131.xlsx]All Equity 0131 %!R129C2</stp>
        <stp>MARKET_DATA_OVERRIDE=TURNOVER</stp>
        <stp>CRNCY=USD</stp>
        <stp>START_DATE_OVERRIDE=20170101</stp>
        <stp>END_DATE_OVERRIDE=20180131</stp>
        <tr r="B129" s="15"/>
      </tp>
      <tp>
        <v>33243278.86029413</v>
        <stp/>
        <stp>##V3_BDPV12</stp>
        <stp>Y US Equity</stp>
        <stp>INTERVAL_AVG</stp>
        <stp>[Trading Turnover and Marketcap (Crypto, Equity, FX)_0131.xlsx]All Equity 0131 %!R1243C2</stp>
        <stp>MARKET_DATA_OVERRIDE=TURNOVER</stp>
        <stp>CRNCY=USD</stp>
        <stp>START_DATE_OVERRIDE=20170101</stp>
        <stp>END_DATE_OVERRIDE=20180131</stp>
        <tr r="B1243" s="15"/>
      </tp>
      <tp>
        <v>184298616.39821312</v>
        <stp/>
        <stp>##V3_BDPV12</stp>
        <stp>MT NA Equity</stp>
        <stp>INTERVAL_AVG</stp>
        <stp>[Trading Turnover and Marketcap (Crypto, Equity, FX)_0131.xlsx]All Equity 0131 %!R279C2</stp>
        <stp>MARKET_DATA_OVERRIDE=TURNOVER</stp>
        <stp>CRNCY=USD</stp>
        <stp>START_DATE_OVERRIDE=20170101</stp>
        <stp>END_DATE_OVERRIDE=20180131</stp>
        <tr r="B279" s="15"/>
      </tp>
      <tp>
        <v>11402768.650130518</v>
        <stp/>
        <stp>##V3_BDPV12</stp>
        <stp>WN CT Equity</stp>
        <stp>INTERVAL_AVG</stp>
        <stp>[Trading Turnover and Marketcap (Crypto, Equity, FX)_0131.xlsx]All Equity 0131 %!R1979C2</stp>
        <stp>MARKET_DATA_OVERRIDE=TURNOVER</stp>
        <stp>CRNCY=USD</stp>
        <stp>START_DATE_OVERRIDE=20170101</stp>
        <stp>END_DATE_OVERRIDE=20180131</stp>
        <tr r="B1979" s="15"/>
      </tp>
      <tp>
        <v>3420610.582548032</v>
        <stp/>
        <stp>##V3_BDPV12</stp>
        <stp>MPI PM Equity</stp>
        <stp>INTERVAL_AVG</stp>
        <stp>[Trading Turnover and Marketcap (Crypto, Equity, FX)_0131.xlsx]All Equity 0131 %!R2385C2</stp>
        <stp>MARKET_DATA_OVERRIDE=TURNOVER</stp>
        <stp>CRNCY=USD</stp>
        <stp>START_DATE_OVERRIDE=20170101</stp>
        <stp>END_DATE_OVERRIDE=20180131</stp>
        <tr r="B2385" s="15"/>
      </tp>
      <tp>
        <v>74618609.716185719</v>
        <stp/>
        <stp>##V3_BDPV12</stp>
        <stp>AKZA NA Equity</stp>
        <stp>INTERVAL_AVG</stp>
        <stp>[Trading Turnover and Marketcap (Crypto, Equity, FX)_0131.xlsx]All Equity 0131 %!R736C2</stp>
        <stp>MARKET_DATA_OVERRIDE=TURNOVER</stp>
        <stp>CRNCY=USD</stp>
        <stp>START_DATE_OVERRIDE=20170101</stp>
        <stp>END_DATE_OVERRIDE=20180131</stp>
        <tr r="B736" s="15"/>
      </tp>
      <tp>
        <v>28669039.007898312</v>
        <stp/>
        <stp>##V3_BDPV12</stp>
        <stp>PRY IM Equity</stp>
        <stp>INTERVAL_AVG</stp>
        <stp>[Trading Turnover and Marketcap (Crypto, Equity, FX)_0131.xlsx]All Equity 0131 %!R1331C2</stp>
        <stp>MARKET_DATA_OVERRIDE=TURNOVER</stp>
        <stp>CRNCY=USD</stp>
        <stp>START_DATE_OVERRIDE=20170101</stp>
        <stp>END_DATE_OVERRIDE=20180131</stp>
        <tr r="B1331" s="15"/>
      </tp>
      <tp>
        <v>60254460.992647067</v>
        <stp/>
        <stp>##V3_BDPV12</stp>
        <stp>GRMN US Equity</stp>
        <stp>INTERVAL_AVG</stp>
        <stp>[Trading Turnover and Marketcap (Crypto, Equity, FX)_0131.xlsx]All Equity 0131 %!R870C2</stp>
        <stp>MARKET_DATA_OVERRIDE=TURNOVER</stp>
        <stp>CRNCY=USD</stp>
        <stp>START_DATE_OVERRIDE=20170101</stp>
        <stp>END_DATE_OVERRIDE=20180131</stp>
        <tr r="B870" s="15"/>
      </tp>
      <tp>
        <v>66021895.133797005</v>
        <stp/>
        <stp>##V3_BDPV12</stp>
        <stp>UG FP Equity</stp>
        <stp>INTERVAL_AVG</stp>
        <stp>[Trading Turnover and Marketcap (Crypto, Equity, FX)_0131.xlsx]All Equity 0131 %!R809C2</stp>
        <stp>MARKET_DATA_OVERRIDE=TURNOVER</stp>
        <stp>CRNCY=USD</stp>
        <stp>START_DATE_OVERRIDE=20170101</stp>
        <stp>END_DATE_OVERRIDE=20180131</stp>
        <tr r="B809" s="15"/>
      </tp>
      <tp>
        <v>119780646.20692216</v>
        <stp/>
        <stp>##V3_BDPV12</stp>
        <stp>BN FP Equity</stp>
        <stp>INTERVAL_AVG</stp>
        <stp>[Trading Turnover and Marketcap (Crypto, Equity, FX)_0131.xlsx]All Equity 0131 %!R479C2</stp>
        <stp>MARKET_DATA_OVERRIDE=TURNOVER</stp>
        <stp>CRNCY=USD</stp>
        <stp>START_DATE_OVERRIDE=20170101</stp>
        <stp>END_DATE_OVERRIDE=20180131</stp>
        <tr r="B479" s="15"/>
      </tp>
      <tp>
        <v>64422558.27205877</v>
        <stp/>
        <stp>##V3_BDPV12</stp>
        <stp>FTNT US Equity</stp>
        <stp>INTERVAL_AVG</stp>
        <stp>[Trading Turnover and Marketcap (Crypto, Equity, FX)_0131.xlsx]All Equity 0131 %!R821C2</stp>
        <stp>MARKET_DATA_OVERRIDE=TURNOVER</stp>
        <stp>CRNCY=USD</stp>
        <stp>START_DATE_OVERRIDE=20170101</stp>
        <stp>END_DATE_OVERRIDE=20180131</stp>
        <tr r="B821" s="15"/>
      </tp>
      <tp>
        <v>117184216.7708475</v>
        <stp/>
        <stp>##V3_BDPV12</stp>
        <stp>CM CT Equity</stp>
        <stp>INTERVAL_AVG</stp>
        <stp>[Trading Turnover and Marketcap (Crypto, Equity, FX)_0131.xlsx]All Equity 0131 %!R489C2</stp>
        <stp>MARKET_DATA_OVERRIDE=TURNOVER</stp>
        <stp>CRNCY=USD</stp>
        <stp>START_DATE_OVERRIDE=20170101</stp>
        <stp>END_DATE_OVERRIDE=20180131</stp>
        <tr r="B489" s="15"/>
      </tp>
      <tp>
        <v>32904992.499999978</v>
        <stp/>
        <stp>##V3_BDPV12</stp>
        <stp>MKL US Equity</stp>
        <stp>INTERVAL_AVG</stp>
        <stp>[Trading Turnover and Marketcap (Crypto, Equity, FX)_0131.xlsx]All Equity 0131 %!R1250C2</stp>
        <stp>MARKET_DATA_OVERRIDE=TURNOVER</stp>
        <stp>CRNCY=USD</stp>
        <stp>START_DATE_OVERRIDE=20170101</stp>
        <stp>END_DATE_OVERRIDE=20180131</stp>
        <tr r="B1250" s="15"/>
      </tp>
      <tp>
        <v>103311388.89705881</v>
        <stp/>
        <stp>##V3_BDPV12</stp>
        <stp>EVHC US Equity</stp>
        <stp>INTERVAL_AVG</stp>
        <stp>[Trading Turnover and Marketcap (Crypto, Equity, FX)_0131.xlsx]All Equity 0131 %!R552C2</stp>
        <stp>MARKET_DATA_OVERRIDE=TURNOVER</stp>
        <stp>CRNCY=USD</stp>
        <stp>START_DATE_OVERRIDE=20170101</stp>
        <stp>END_DATE_OVERRIDE=20180131</stp>
        <tr r="B552" s="15"/>
      </tp>
      <tp>
        <v>93090.676274682803</v>
        <stp/>
        <stp>##V3_BDPV12</stp>
        <stp>8306 JT Equity</stp>
        <stp>INTERVAL_AVG</stp>
        <stp>[Trading Turnover and Marketcap (Crypto, Equity, FX)_0131.xlsx]All Equity 0131 %!R70C3</stp>
        <stp>CRNCY=USD</stp>
        <stp>START_DATE_OVERRIDE=20170101</stp>
        <stp>END_DATE_OVERRIDE=20180131</stp>
        <stp>MARKET_DATA_OVERRIDE=RR902</stp>
        <tr r="C70" s="15"/>
      </tp>
      <tp>
        <v>20073968.933023904</v>
        <stp/>
        <stp>##V3_BDPV12</stp>
        <stp>HCLT IS Equity</stp>
        <stp>INTERVAL_AVG</stp>
        <stp>[Trading Turnover and Marketcap (Crypto, Equity, FX)_0131.xlsx]All Equity 0131 %!R1603C2</stp>
        <stp>MARKET_DATA_OVERRIDE=TURNOVER</stp>
        <stp>CRNCY=USD</stp>
        <stp>START_DATE_OVERRIDE=20170101</stp>
        <stp>END_DATE_OVERRIDE=20180131</stp>
        <tr r="B1603" s="15"/>
      </tp>
      <tp>
        <v>46859873.193243913</v>
        <stp/>
        <stp>##V3_BDPV12</stp>
        <stp>FERG LN Equity</stp>
        <stp>INTERVAL_AVG</stp>
        <stp>[Trading Turnover and Marketcap (Crypto, Equity, FX)_0131.xlsx]All Equity 0131 %!R1030C2</stp>
        <stp>MARKET_DATA_OVERRIDE=TURNOVER</stp>
        <stp>CRNCY=USD</stp>
        <stp>START_DATE_OVERRIDE=20170101</stp>
        <stp>END_DATE_OVERRIDE=20180131</stp>
        <tr r="B1030" s="15"/>
      </tp>
      <tp>
        <v>63763453.547064036</v>
        <stp/>
        <stp>##V3_BDPV12</stp>
        <stp>BVMF3 BS Equity</stp>
        <stp>INTERVAL_AVG</stp>
        <stp>[Trading Turnover and Marketcap (Crypto, Equity, FX)_0131.xlsx]All Equity 0131 %!R830C2</stp>
        <stp>MARKET_DATA_OVERRIDE=TURNOVER</stp>
        <stp>CRNCY=USD</stp>
        <stp>START_DATE_OVERRIDE=20170101</stp>
        <stp>END_DATE_OVERRIDE=20180131</stp>
        <tr r="B830" s="15"/>
      </tp>
      <tp>
        <v>3943801.905403791</v>
        <stp/>
        <stp>##V3_BDPV12</stp>
        <stp>HLBK MK Equity</stp>
        <stp>INTERVAL_AVG</stp>
        <stp>[Trading Turnover and Marketcap (Crypto, Equity, FX)_0131.xlsx]All Equity 0131 %!R2368C2</stp>
        <stp>MARKET_DATA_OVERRIDE=TURNOVER</stp>
        <stp>CRNCY=USD</stp>
        <stp>START_DATE_OVERRIDE=20170101</stp>
        <stp>END_DATE_OVERRIDE=20180131</stp>
        <tr r="B2368" s="15"/>
      </tp>
      <tp>
        <v>25559765.919050496</v>
        <stp/>
        <stp>##V3_BDPV12</stp>
        <stp>BOSS GY Equity</stp>
        <stp>INTERVAL_AVG</stp>
        <stp>[Trading Turnover and Marketcap (Crypto, Equity, FX)_0131.xlsx]All Equity 0131 %!R1411C2</stp>
        <stp>MARKET_DATA_OVERRIDE=TURNOVER</stp>
        <stp>CRNCY=USD</stp>
        <stp>START_DATE_OVERRIDE=20170101</stp>
        <stp>END_DATE_OVERRIDE=20180131</stp>
        <tr r="B1411" s="15"/>
      </tp>
      <tp>
        <v>33219152.788316168</v>
        <stp/>
        <stp>##V3_BDPV12</stp>
        <stp>SOLB BB Equity</stp>
        <stp>INTERVAL_AVG</stp>
        <stp>[Trading Turnover and Marketcap (Crypto, Equity, FX)_0131.xlsx]All Equity 0131 %!R1244C2</stp>
        <stp>MARKET_DATA_OVERRIDE=TURNOVER</stp>
        <stp>CRNCY=USD</stp>
        <stp>START_DATE_OVERRIDE=20170101</stp>
        <stp>END_DATE_OVERRIDE=20180131</stp>
        <tr r="B1244" s="15"/>
      </tp>
      <tp>
        <v>4632369.1422652937</v>
        <stp/>
        <stp>##V3_BDPV12</stp>
        <stp>COMI EC Equity</stp>
        <stp>INTERVAL_AVG</stp>
        <stp>[Trading Turnover and Marketcap (Crypto, Equity, FX)_0131.xlsx]All Equity 0131 %!R2333C2</stp>
        <stp>MARKET_DATA_OVERRIDE=TURNOVER</stp>
        <stp>CRNCY=USD</stp>
        <stp>START_DATE_OVERRIDE=20170101</stp>
        <stp>END_DATE_OVERRIDE=20180131</stp>
        <tr r="B2333" s="15"/>
      </tp>
      <tp>
        <v>69135999.497176126</v>
        <stp/>
        <stp>##V3_BDPV12</stp>
        <stp>SWEDA SS Equity</stp>
        <stp>INTERVAL_AVG</stp>
        <stp>[Trading Turnover and Marketcap (Crypto, Equity, FX)_0131.xlsx]All Equity 0131 %!R791C2</stp>
        <stp>MARKET_DATA_OVERRIDE=TURNOVER</stp>
        <stp>CRNCY=USD</stp>
        <stp>START_DATE_OVERRIDE=20170101</stp>
        <stp>END_DATE_OVERRIDE=20180131</stp>
        <tr r="B791" s="15"/>
      </tp>
      <tp>
        <v>9065024.1258509364</v>
        <stp/>
        <stp>##V3_BDPV12</stp>
        <stp>GENM MK Equity</stp>
        <stp>INTERVAL_AVG</stp>
        <stp>[Trading Turnover and Marketcap (Crypto, Equity, FX)_0131.xlsx]All Equity 0131 %!R2091C2</stp>
        <stp>MARKET_DATA_OVERRIDE=TURNOVER</stp>
        <stp>CRNCY=USD</stp>
        <stp>START_DATE_OVERRIDE=20170101</stp>
        <stp>END_DATE_OVERRIDE=20180131</stp>
        <tr r="B2091" s="15"/>
      </tp>
      <tp>
        <v>7117662.2084796252</v>
        <stp/>
        <stp>##V3_BDPV12</stp>
        <stp>GENT MK Equity</stp>
        <stp>INTERVAL_AVG</stp>
        <stp>[Trading Turnover and Marketcap (Crypto, Equity, FX)_0131.xlsx]All Equity 0131 %!R2191C2</stp>
        <stp>MARKET_DATA_OVERRIDE=TURNOVER</stp>
        <stp>CRNCY=USD</stp>
        <stp>START_DATE_OVERRIDE=20170101</stp>
        <stp>END_DATE_OVERRIDE=20180131</stp>
        <tr r="B2191" s="15"/>
      </tp>
      <tp>
        <v>83719980.441176444</v>
        <stp/>
        <stp>##V3_BDPV12</stp>
        <stp>BRK/A US Equity</stp>
        <stp>INTERVAL_AVG</stp>
        <stp>[Trading Turnover and Marketcap (Crypto, Equity, FX)_0131.xlsx]All Equity 0131 %!R674C2</stp>
        <stp>MARKET_DATA_OVERRIDE=TURNOVER</stp>
        <stp>CRNCY=USD</stp>
        <stp>START_DATE_OVERRIDE=20170101</stp>
        <stp>END_DATE_OVERRIDE=20180131</stp>
        <tr r="B674" s="15"/>
      </tp>
      <tp>
        <v>11987437.018746402</v>
        <stp/>
        <stp>##V3_BDPV12</stp>
        <stp>AMUN FP Equity</stp>
        <stp>INTERVAL_AVG</stp>
        <stp>[Trading Turnover and Marketcap (Crypto, Equity, FX)_0131.xlsx]All Equity 0131 %!R1952C2</stp>
        <stp>MARKET_DATA_OVERRIDE=TURNOVER</stp>
        <stp>CRNCY=USD</stp>
        <stp>START_DATE_OVERRIDE=20170101</stp>
        <stp>END_DATE_OVERRIDE=20180131</stp>
        <tr r="B1952" s="15"/>
      </tp>
      <tp>
        <v>460914.84360527765</v>
        <stp/>
        <stp>##V3_BDPV12</stp>
        <stp>FB US Equity</stp>
        <stp>INTERVAL_AVG</stp>
        <stp>[Trading Turnover and Marketcap (Crypto, Equity, FX)_0131.xlsx]All Equity 0131 %!R4C3</stp>
        <stp>CRNCY=USD</stp>
        <stp>START_DATE_OVERRIDE=20170101</stp>
        <stp>END_DATE_OVERRIDE=20180131</stp>
        <stp>MARKET_DATA_OVERRIDE=RR902</stp>
        <tr r="C4" s="15"/>
      </tp>
      <tp>
        <v>11231432.289236354</v>
        <stp/>
        <stp>##V3_BDPV12</stp>
        <stp>PSK CT Equity</stp>
        <stp>INTERVAL_AVG</stp>
        <stp>[Trading Turnover and Marketcap (Crypto, Equity, FX)_0131.xlsx]All Equity 0131 %!R1988C2</stp>
        <stp>MARKET_DATA_OVERRIDE=TURNOVER</stp>
        <stp>CRNCY=USD</stp>
        <stp>START_DATE_OVERRIDE=20170101</stp>
        <stp>END_DATE_OVERRIDE=20180131</stp>
        <tr r="B1988" s="15"/>
      </tp>
      <tp>
        <v>105768682.02205881</v>
        <stp/>
        <stp>##V3_BDPV12</stp>
        <stp>FISV US Equity</stp>
        <stp>INTERVAL_AVG</stp>
        <stp>[Trading Turnover and Marketcap (Crypto, Equity, FX)_0131.xlsx]All Equity 0131 %!R542C2</stp>
        <stp>MARKET_DATA_OVERRIDE=TURNOVER</stp>
        <stp>CRNCY=USD</stp>
        <stp>START_DATE_OVERRIDE=20170101</stp>
        <stp>END_DATE_OVERRIDE=20180131</stp>
        <tr r="B542" s="15"/>
      </tp>
      <tp>
        <v>12182263.660844104</v>
        <stp/>
        <stp>##V3_BDPV12</stp>
        <stp>PWF CT Equity</stp>
        <stp>INTERVAL_AVG</stp>
        <stp>[Trading Turnover and Marketcap (Crypto, Equity, FX)_0131.xlsx]All Equity 0131 %!R1938C2</stp>
        <stp>MARKET_DATA_OVERRIDE=TURNOVER</stp>
        <stp>CRNCY=USD</stp>
        <stp>START_DATE_OVERRIDE=20170101</stp>
        <stp>END_DATE_OVERRIDE=20180131</stp>
        <tr r="B1938" s="15"/>
      </tp>
      <tp>
        <v>23927944.972292308</v>
        <stp/>
        <stp>##V3_BDPV12</stp>
        <stp>RMG LN Equity</stp>
        <stp>INTERVAL_AVG</stp>
        <stp>[Trading Turnover and Marketcap (Crypto, Equity, FX)_0131.xlsx]All Equity 0131 %!R1455C2</stp>
        <stp>MARKET_DATA_OVERRIDE=TURNOVER</stp>
        <stp>CRNCY=USD</stp>
        <stp>START_DATE_OVERRIDE=20170101</stp>
        <stp>END_DATE_OVERRIDE=20180131</stp>
        <tr r="B1455" s="15"/>
      </tp>
      <tp>
        <v>13676899.029057097</v>
        <stp/>
        <stp>##V3_BDPV12</stp>
        <stp>KIO SJ Equity</stp>
        <stp>INTERVAL_AVG</stp>
        <stp>[Trading Turnover and Marketcap (Crypto, Equity, FX)_0131.xlsx]All Equity 0131 %!R1863C2</stp>
        <stp>MARKET_DATA_OVERRIDE=TURNOVER</stp>
        <stp>CRNCY=USD</stp>
        <stp>START_DATE_OVERRIDE=20170101</stp>
        <stp>END_DATE_OVERRIDE=20180131</stp>
        <tr r="B1863" s="15"/>
      </tp>
      <tp>
        <v>25283608.069073454</v>
        <stp/>
        <stp>##V3_BDPV12</stp>
        <stp>STO AT Equity</stp>
        <stp>INTERVAL_AVG</stp>
        <stp>[Trading Turnover and Marketcap (Crypto, Equity, FX)_0131.xlsx]All Equity 0131 %!R1419C2</stp>
        <stp>MARKET_DATA_OVERRIDE=TURNOVER</stp>
        <stp>CRNCY=USD</stp>
        <stp>START_DATE_OVERRIDE=20170101</stp>
        <stp>END_DATE_OVERRIDE=20180131</stp>
        <tr r="B1419" s="15"/>
      </tp>
      <tp>
        <v>17430088.70456107</v>
        <stp/>
        <stp>##V3_BDPV12</stp>
        <stp>AL IS Equity</stp>
        <stp>INTERVAL_AVG</stp>
        <stp>[Trading Turnover and Marketcap (Crypto, Equity, FX)_0131.xlsx]All Equity 0131 %!R1700C2</stp>
        <stp>MARKET_DATA_OVERRIDE=TURNOVER</stp>
        <stp>CRNCY=USD</stp>
        <stp>START_DATE_OVERRIDE=20170101</stp>
        <stp>END_DATE_OVERRIDE=20180131</stp>
        <tr r="B1700" s="15"/>
      </tp>
      <tp>
        <v>173714786.24999997</v>
        <stp/>
        <stp>##V3_BDPV12</stp>
        <stp>ANDV US Equity</stp>
        <stp>INTERVAL_AVG</stp>
        <stp>[Trading Turnover and Marketcap (Crypto, Equity, FX)_0131.xlsx]All Equity 0131 %!R305C2</stp>
        <stp>MARKET_DATA_OVERRIDE=TURNOVER</stp>
        <stp>CRNCY=USD</stp>
        <stp>START_DATE_OVERRIDE=20170101</stp>
        <stp>END_DATE_OVERRIDE=20180131</stp>
        <tr r="B305" s="15"/>
      </tp>
      <tp>
        <v>17946132.605078701</v>
        <stp/>
        <stp>##V3_BDPV12</stp>
        <stp>REC IM Equity</stp>
        <stp>INTERVAL_AVG</stp>
        <stp>[Trading Turnover and Marketcap (Crypto, Equity, FX)_0131.xlsx]All Equity 0131 %!R1680C2</stp>
        <stp>MARKET_DATA_OVERRIDE=TURNOVER</stp>
        <stp>CRNCY=USD</stp>
        <stp>START_DATE_OVERRIDE=20170101</stp>
        <stp>END_DATE_OVERRIDE=20180131</stp>
        <tr r="B1680" s="15"/>
      </tp>
      <tp>
        <v>47340505.786764704</v>
        <stp/>
        <stp>##V3_BDPV12</stp>
        <stp>LEG US Equity</stp>
        <stp>INTERVAL_AVG</stp>
        <stp>[Trading Turnover and Marketcap (Crypto, Equity, FX)_0131.xlsx]All Equity 0131 %!R1022C2</stp>
        <stp>MARKET_DATA_OVERRIDE=TURNOVER</stp>
        <stp>CRNCY=USD</stp>
        <stp>START_DATE_OVERRIDE=20170101</stp>
        <stp>END_DATE_OVERRIDE=20180131</stp>
        <tr r="B1022" s="15"/>
      </tp>
      <tp>
        <v>22334355.297221143</v>
        <stp/>
        <stp>##V3_BDPV12</stp>
        <stp>KTB TB Equity</stp>
        <stp>INTERVAL_AVG</stp>
        <stp>[Trading Turnover and Marketcap (Crypto, Equity, FX)_0131.xlsx]All Equity 0131 %!R1514C2</stp>
        <stp>MARKET_DATA_OVERRIDE=TURNOVER</stp>
        <stp>CRNCY=USD</stp>
        <stp>START_DATE_OVERRIDE=20170101</stp>
        <stp>END_DATE_OVERRIDE=20180131</stp>
        <tr r="B1514" s="15"/>
      </tp>
      <tp>
        <v>71447715.110294089</v>
        <stp/>
        <stp>##V3_BDPV12</stp>
        <stp>AXTA US Equity</stp>
        <stp>INTERVAL_AVG</stp>
        <stp>[Trading Turnover and Marketcap (Crypto, Equity, FX)_0131.xlsx]All Equity 0131 %!R775C2</stp>
        <stp>MARKET_DATA_OVERRIDE=TURNOVER</stp>
        <stp>CRNCY=USD</stp>
        <stp>START_DATE_OVERRIDE=20170101</stp>
        <stp>END_DATE_OVERRIDE=20180131</stp>
        <tr r="B775" s="15"/>
      </tp>
      <tp>
        <v>15112888.958163725</v>
        <stp/>
        <stp>##V3_BDPV12</stp>
        <stp>RBI AV Equity</stp>
        <stp>INTERVAL_AVG</stp>
        <stp>[Trading Turnover and Marketcap (Crypto, Equity, FX)_0131.xlsx]All Equity 0131 %!R1798C2</stp>
        <stp>MARKET_DATA_OVERRIDE=TURNOVER</stp>
        <stp>CRNCY=USD</stp>
        <stp>START_DATE_OVERRIDE=20170101</stp>
        <stp>END_DATE_OVERRIDE=20180131</stp>
        <tr r="B1798" s="15"/>
      </tp>
      <tp>
        <v>49290380.369178526</v>
        <stp/>
        <stp>##V3_BDPV12</stp>
        <stp>LGEN LN Equity</stp>
        <stp>INTERVAL_AVG</stp>
        <stp>[Trading Turnover and Marketcap (Crypto, Equity, FX)_0131.xlsx]All Equity 0131 %!R998C2</stp>
        <stp>MARKET_DATA_OVERRIDE=TURNOVER</stp>
        <stp>CRNCY=USD</stp>
        <stp>START_DATE_OVERRIDE=20170101</stp>
        <stp>END_DATE_OVERRIDE=20180131</stp>
        <tr r="B998" s="15"/>
      </tp>
      <tp>
        <v>34455035.479749262</v>
        <stp/>
        <stp>##V3_BDPV12</stp>
        <stp>RYA ID Equity</stp>
        <stp>INTERVAL_AVG</stp>
        <stp>[Trading Turnover and Marketcap (Crypto, Equity, FX)_0131.xlsx]All Equity 0131 %!R1220C2</stp>
        <stp>MARKET_DATA_OVERRIDE=TURNOVER</stp>
        <stp>CRNCY=USD</stp>
        <stp>START_DATE_OVERRIDE=20170101</stp>
        <stp>END_DATE_OVERRIDE=20180131</stp>
        <tr r="B1220" s="15"/>
      </tp>
      <tp>
        <v>247911735.23614657</v>
        <stp/>
        <stp>##V3_BDPV12</stp>
        <stp>BAYN GY Equity</stp>
        <stp>INTERVAL_AVG</stp>
        <stp>[Trading Turnover and Marketcap (Crypto, Equity, FX)_0131.xlsx]All Equity 0131 %!R176C2</stp>
        <stp>MARKET_DATA_OVERRIDE=TURNOVER</stp>
        <stp>CRNCY=USD</stp>
        <stp>START_DATE_OVERRIDE=20170101</stp>
        <stp>END_DATE_OVERRIDE=20180131</stp>
        <tr r="B176" s="15"/>
      </tp>
      <tp>
        <v>52682648.1985294</v>
        <stp/>
        <stp>##V3_BDPV12</stp>
        <stp>MSCI US Equity</stp>
        <stp>INTERVAL_AVG</stp>
        <stp>[Trading Turnover and Marketcap (Crypto, Equity, FX)_0131.xlsx]All Equity 0131 %!R949C2</stp>
        <stp>MARKET_DATA_OVERRIDE=TURNOVER</stp>
        <stp>CRNCY=USD</stp>
        <stp>START_DATE_OVERRIDE=20170101</stp>
        <stp>END_DATE_OVERRIDE=20180131</stp>
        <tr r="B949" s="15"/>
      </tp>
      <tp>
        <v>256672682.2058824</v>
        <stp/>
        <stp>##V3_BDPV12</stp>
        <stp>CTSH US Equity</stp>
        <stp>INTERVAL_AVG</stp>
        <stp>[Trading Turnover and Marketcap (Crypto, Equity, FX)_0131.xlsx]All Equity 0131 %!R167C2</stp>
        <stp>MARKET_DATA_OVERRIDE=TURNOVER</stp>
        <stp>CRNCY=USD</stp>
        <stp>START_DATE_OVERRIDE=20170101</stp>
        <stp>END_DATE_OVERRIDE=20180131</stp>
        <tr r="B167" s="15"/>
      </tp>
      <tp>
        <v>106001151.32352933</v>
        <stp/>
        <stp>##V3_BDPV12</stp>
        <stp>ETFC US Equity</stp>
        <stp>INTERVAL_AVG</stp>
        <stp>[Trading Turnover and Marketcap (Crypto, Equity, FX)_0131.xlsx]All Equity 0131 %!R541C2</stp>
        <stp>MARKET_DATA_OVERRIDE=TURNOVER</stp>
        <stp>CRNCY=USD</stp>
        <stp>START_DATE_OVERRIDE=20170101</stp>
        <stp>END_DATE_OVERRIDE=20180131</stp>
        <tr r="B541" s="15"/>
      </tp>
      <tp>
        <v>31721203.817634962</v>
        <stp/>
        <stp>##V3_BDPV12</stp>
        <stp>POT CT Equity</stp>
        <stp>INTERVAL_AVG</stp>
        <stp>[Trading Turnover and Marketcap (Crypto, Equity, FX)_0131.xlsx]All Equity 0131 %!R1268C2</stp>
        <stp>MARKET_DATA_OVERRIDE=TURNOVER</stp>
        <stp>CRNCY=USD</stp>
        <stp>START_DATE_OVERRIDE=20170101</stp>
        <stp>END_DATE_OVERRIDE=20180131</stp>
        <tr r="B1268" s="15"/>
      </tp>
      <tp>
        <v>25801146.131794732</v>
        <stp/>
        <stp>##V3_BDPV12</stp>
        <stp>UU/ LN Equity</stp>
        <stp>INTERVAL_AVG</stp>
        <stp>[Trading Turnover and Marketcap (Crypto, Equity, FX)_0131.xlsx]All Equity 0131 %!R1402C2</stp>
        <stp>MARKET_DATA_OVERRIDE=TURNOVER</stp>
        <stp>CRNCY=USD</stp>
        <stp>START_DATE_OVERRIDE=20170101</stp>
        <stp>END_DATE_OVERRIDE=20180131</stp>
        <tr r="B1402" s="15"/>
      </tp>
      <tp>
        <v>150414855.44926775</v>
        <stp/>
        <stp>##V3_BDPV12</stp>
        <stp>LLOY LN Equity</stp>
        <stp>INTERVAL_AVG</stp>
        <stp>[Trading Turnover and Marketcap (Crypto, Equity, FX)_0131.xlsx]All Equity 0131 %!R368C2</stp>
        <stp>MARKET_DATA_OVERRIDE=TURNOVER</stp>
        <stp>CRNCY=USD</stp>
        <stp>START_DATE_OVERRIDE=20170101</stp>
        <stp>END_DATE_OVERRIDE=20180131</stp>
        <tr r="B368" s="15"/>
      </tp>
      <tp>
        <v>23004342.645607255</v>
        <stp/>
        <stp>##V3_BDPV12</stp>
        <stp>MRP SJ Equity</stp>
        <stp>INTERVAL_AVG</stp>
        <stp>[Trading Turnover and Marketcap (Crypto, Equity, FX)_0131.xlsx]All Equity 0131 %!R1485C2</stp>
        <stp>MARKET_DATA_OVERRIDE=TURNOVER</stp>
        <stp>CRNCY=USD</stp>
        <stp>START_DATE_OVERRIDE=20170101</stp>
        <stp>END_DATE_OVERRIDE=20180131</stp>
        <tr r="B1485" s="15"/>
      </tp>
      <tp>
        <v>13660325.840183645</v>
        <stp/>
        <stp>##V3_BDPV12</stp>
        <stp>VKI IS Equity</stp>
        <stp>INTERVAL_AVG</stp>
        <stp>[Trading Turnover and Marketcap (Crypto, Equity, FX)_0131.xlsx]All Equity 0131 %!R1864C2</stp>
        <stp>MARKET_DATA_OVERRIDE=TURNOVER</stp>
        <stp>CRNCY=USD</stp>
        <stp>START_DATE_OVERRIDE=20170101</stp>
        <stp>END_DATE_OVERRIDE=20180131</stp>
        <tr r="B1864" s="15"/>
      </tp>
      <tp>
        <v>51935725.698529445</v>
        <stp/>
        <stp>##V3_BDPV12</stp>
        <stp>EWBC US Equity</stp>
        <stp>INTERVAL_AVG</stp>
        <stp>[Trading Turnover and Marketcap (Crypto, Equity, FX)_0131.xlsx]All Equity 0131 %!R961C2</stp>
        <stp>MARKET_DATA_OVERRIDE=TURNOVER</stp>
        <stp>CRNCY=USD</stp>
        <stp>START_DATE_OVERRIDE=20170101</stp>
        <stp>END_DATE_OVERRIDE=20180131</stp>
        <tr r="B961" s="15"/>
      </tp>
      <tp>
        <v>16325917.243183272</v>
        <stp/>
        <stp>##V3_BDPV12</stp>
        <stp>SGRO LN Equity</stp>
        <stp>INTERVAL_AVG</stp>
        <stp>[Trading Turnover and Marketcap (Crypto, Equity, FX)_0131.xlsx]All Equity 0131 %!R1743C2</stp>
        <stp>MARKET_DATA_OVERRIDE=TURNOVER</stp>
        <stp>CRNCY=USD</stp>
        <stp>START_DATE_OVERRIDE=20170101</stp>
        <stp>END_DATE_OVERRIDE=20180131</stp>
        <tr r="B1743" s="15"/>
      </tp>
      <tp>
        <v>87559.97644055936</v>
        <stp/>
        <stp>##V3_BDPV12</stp>
        <stp>9984 JT Equity</stp>
        <stp>INTERVAL_AVG</stp>
        <stp>[Trading Turnover and Marketcap (Crypto, Equity, FX)_0131.xlsx]All Equity 0131 %!R60C3</stp>
        <stp>CRNCY=USD</stp>
        <stp>START_DATE_OVERRIDE=20170101</stp>
        <stp>END_DATE_OVERRIDE=20180131</stp>
        <stp>MARKET_DATA_OVERRIDE=RR902</stp>
        <tr r="C60" s="15"/>
      </tp>
      <tp>
        <v>13872032.424806818</v>
        <stp/>
        <stp>##V3_BDPV12</stp>
        <stp>BHEL IS Equity</stp>
        <stp>INTERVAL_AVG</stp>
        <stp>[Trading Turnover and Marketcap (Crypto, Equity, FX)_0131.xlsx]All Equity 0131 %!R1849C2</stp>
        <stp>MARKET_DATA_OVERRIDE=TURNOVER</stp>
        <stp>CRNCY=USD</stp>
        <stp>START_DATE_OVERRIDE=20170101</stp>
        <stp>END_DATE_OVERRIDE=20180131</stp>
        <tr r="B1849" s="15"/>
      </tp>
      <tp>
        <v>42210.87109375</v>
        <stp/>
        <stp>##V3_BDPV12</stp>
        <stp>NYSEVALU Index</stp>
        <stp>interval_avg</stp>
        <stp>[Trading Turnover and Marketcap (Crypto, Equity, FX)_0131.xlsx]Crypto vs Stock Exchange 0119!R3C7</stp>
        <stp>start_date_override=20180119</stp>
        <stp>end_date_override=20180119</stp>
        <tr r="G3" s="9"/>
      </tp>
      <tp>
        <v>8810070.0508397166</v>
        <stp/>
        <stp>##V3_BDPV12</stp>
        <stp>PGAS IJ Equity</stp>
        <stp>INTERVAL_AVG</stp>
        <stp>[Trading Turnover and Marketcap (Crypto, Equity, FX)_0131.xlsx]All Equity 0131 %!R2106C2</stp>
        <stp>MARKET_DATA_OVERRIDE=TURNOVER</stp>
        <stp>CRNCY=USD</stp>
        <stp>START_DATE_OVERRIDE=20170101</stp>
        <stp>END_DATE_OVERRIDE=20180131</stp>
        <tr r="B2106" s="15"/>
      </tp>
      <tp>
        <v>37660234.989752233</v>
        <stp/>
        <stp>##V3_BDPV12</stp>
        <stp>RAND NA Equity</stp>
        <stp>INTERVAL_AVG</stp>
        <stp>[Trading Turnover and Marketcap (Crypto, Equity, FX)_0131.xlsx]All Equity 0131 %!R1147C2</stp>
        <stp>MARKET_DATA_OVERRIDE=TURNOVER</stp>
        <stp>CRNCY=USD</stp>
        <stp>START_DATE_OVERRIDE=20170101</stp>
        <stp>END_DATE_OVERRIDE=20180131</stp>
        <tr r="B1147" s="15"/>
      </tp>
      <tp>
        <v>6538372.3321587946</v>
        <stp/>
        <stp>##V3_BDPV12</stp>
        <stp>MAHB MK Equity</stp>
        <stp>INTERVAL_AVG</stp>
        <stp>[Trading Turnover and Marketcap (Crypto, Equity, FX)_0131.xlsx]All Equity 0131 %!R2224C2</stp>
        <stp>MARKET_DATA_OVERRIDE=TURNOVER</stp>
        <stp>CRNCY=USD</stp>
        <stp>START_DATE_OVERRIDE=20170101</stp>
        <stp>END_DATE_OVERRIDE=20180131</stp>
        <tr r="B2224" s="15"/>
      </tp>
      <tp>
        <v>35285866.149635054</v>
        <stp/>
        <stp>##V3_BDPV12</stp>
        <stp>MGNT LI Equity</stp>
        <stp>INTERVAL_AVG</stp>
        <stp>[Trading Turnover and Marketcap (Crypto, Equity, FX)_0131.xlsx]All Equity 0131 %!R1203C2</stp>
        <stp>MARKET_DATA_OVERRIDE=TURNOVER</stp>
        <stp>CRNCY=USD</stp>
        <stp>START_DATE_OVERRIDE=20170101</stp>
        <stp>END_DATE_OVERRIDE=20180131</stp>
        <tr r="B1203" s="15"/>
      </tp>
      <tp>
        <v>2221081.5007629241</v>
        <stp/>
        <stp>##V3_BDPV12</stp>
        <stp>SCHB NO Equity</stp>
        <stp>INTERVAL_AVG</stp>
        <stp>[Trading Turnover and Marketcap (Crypto, Equity, FX)_0131.xlsx]All Equity 0131 %!R2445C2</stp>
        <stp>MARKET_DATA_OVERRIDE=TURNOVER</stp>
        <stp>CRNCY=USD</stp>
        <stp>START_DATE_OVERRIDE=20170101</stp>
        <stp>END_DATE_OVERRIDE=20180131</stp>
        <tr r="B2445" s="15"/>
      </tp>
      <tp>
        <v>6757672.1619586069</v>
        <stp/>
        <stp>##V3_BDPV12</stp>
        <stp>TNET BB Equity</stp>
        <stp>INTERVAL_AVG</stp>
        <stp>[Trading Turnover and Marketcap (Crypto, Equity, FX)_0131.xlsx]All Equity 0131 %!R2214C2</stp>
        <stp>MARKET_DATA_OVERRIDE=TURNOVER</stp>
        <stp>CRNCY=USD</stp>
        <stp>START_DATE_OVERRIDE=20170101</stp>
        <stp>END_DATE_OVERRIDE=20180131</stp>
        <tr r="B2214" s="15"/>
      </tp>
      <tp>
        <v>8725726.3321704268</v>
        <stp/>
        <stp>##V3_BDPV12</stp>
        <stp>JSW PW Equity</stp>
        <stp>INTERVAL_AVG</stp>
        <stp>[Trading Turnover and Marketcap (Crypto, Equity, FX)_0131.xlsx]All Equity 0131 %!R2110C2</stp>
        <stp>MARKET_DATA_OVERRIDE=TURNOVER</stp>
        <stp>CRNCY=USD</stp>
        <stp>START_DATE_OVERRIDE=20170101</stp>
        <stp>END_DATE_OVERRIDE=20180131</stp>
        <tr r="B2110" s="15"/>
      </tp>
      <tp>
        <v>6800537.0633449117</v>
        <stp/>
        <stp>##V3_BDPV12</stp>
        <stp>INL SJ Equity</stp>
        <stp>INTERVAL_AVG</stp>
        <stp>[Trading Turnover and Marketcap (Crypto, Equity, FX)_0131.xlsx]All Equity 0131 %!R2210C2</stp>
        <stp>MARKET_DATA_OVERRIDE=TURNOVER</stp>
        <stp>CRNCY=USD</stp>
        <stp>START_DATE_OVERRIDE=20170101</stp>
        <stp>END_DATE_OVERRIDE=20180131</stp>
        <tr r="B2210" s="15"/>
      </tp>
      <tp>
        <v>33716.56292137142</v>
        <stp/>
        <stp>##V3_BDPV12</stp>
        <stp>66 HK Equity</stp>
        <stp>INTERVAL_AVG</stp>
        <stp>[Trading Turnover and Marketcap (Crypto, Equity, FX)_0131.xlsx]All Equity 0131 %!R1558C3</stp>
        <stp>CRNCY=USD</stp>
        <stp>START_DATE_OVERRIDE=20170101</stp>
        <stp>END_DATE_OVERRIDE=20180131</stp>
        <stp>MARKET_DATA_OVERRIDE=RR902</stp>
        <tr r="C1558" s="15"/>
      </tp>
      <tp>
        <v>58166282.1691176</v>
        <stp/>
        <stp>##V3_BDPV12</stp>
        <stp>MIDD US Equity</stp>
        <stp>INTERVAL_AVG</stp>
        <stp>[Trading Turnover and Marketcap (Crypto, Equity, FX)_0131.xlsx]All Equity 0131 %!R888C2</stp>
        <stp>MARKET_DATA_OVERRIDE=TURNOVER</stp>
        <stp>CRNCY=USD</stp>
        <stp>START_DATE_OVERRIDE=20170101</stp>
        <stp>END_DATE_OVERRIDE=20180131</stp>
        <tr r="B888" s="15"/>
      </tp>
      <tp>
        <v>7990635.9847942013</v>
        <stp/>
        <stp>##V3_BDPV12</stp>
        <stp>AMS SJ Equity</stp>
        <stp>INTERVAL_AVG</stp>
        <stp>[Trading Turnover and Marketcap (Crypto, Equity, FX)_0131.xlsx]All Equity 0131 %!R2148C2</stp>
        <stp>MARKET_DATA_OVERRIDE=TURNOVER</stp>
        <stp>CRNCY=USD</stp>
        <stp>START_DATE_OVERRIDE=20170101</stp>
        <stp>END_DATE_OVERRIDE=20180131</stp>
        <tr r="B2148" s="15"/>
      </tp>
      <tp>
        <v>34813699.988152832</v>
        <stp/>
        <stp>##V3_BDPV12</stp>
        <stp>TNB MK Equity</stp>
        <stp>INTERVAL_AVG</stp>
        <stp>[Trading Turnover and Marketcap (Crypto, Equity, FX)_0131.xlsx]All Equity 0131 %!R1213C2</stp>
        <stp>MARKET_DATA_OVERRIDE=TURNOVER</stp>
        <stp>CRNCY=USD</stp>
        <stp>START_DATE_OVERRIDE=20170101</stp>
        <stp>END_DATE_OVERRIDE=20180131</stp>
        <tr r="B1213" s="15"/>
      </tp>
      <tp>
        <v>35496504.38796293</v>
        <stp/>
        <stp>##V3_BDPV12</stp>
        <stp>SLA LN Equity</stp>
        <stp>INTERVAL_AVG</stp>
        <stp>[Trading Turnover and Marketcap (Crypto, Equity, FX)_0131.xlsx]All Equity 0131 %!R1195C2</stp>
        <stp>MARKET_DATA_OVERRIDE=TURNOVER</stp>
        <stp>CRNCY=USD</stp>
        <stp>START_DATE_OVERRIDE=20170101</stp>
        <stp>END_DATE_OVERRIDE=20180131</stp>
        <tr r="B1195" s="15"/>
      </tp>
      <tp>
        <v>110223715.55147062</v>
        <stp/>
        <stp>##V3_BDPV12</stp>
        <stp>BMRN US Equity</stp>
        <stp>INTERVAL_AVG</stp>
        <stp>[Trading Turnover and Marketcap (Crypto, Equity, FX)_0131.xlsx]All Equity 0131 %!R517C2</stp>
        <stp>MARKET_DATA_OVERRIDE=TURNOVER</stp>
        <stp>CRNCY=USD</stp>
        <stp>START_DATE_OVERRIDE=20170101</stp>
        <stp>END_DATE_OVERRIDE=20180131</stp>
        <tr r="B517" s="15"/>
      </tp>
      <tp>
        <v>303917284.26470554</v>
        <stp/>
        <stp>##V3_BDPV12</stp>
        <stp>ANTM US Equity</stp>
        <stp>INTERVAL_AVG</stp>
        <stp>[Trading Turnover and Marketcap (Crypto, Equity, FX)_0131.xlsx]All Equity 0131 %!R124C2</stp>
        <stp>MARKET_DATA_OVERRIDE=TURNOVER</stp>
        <stp>CRNCY=USD</stp>
        <stp>START_DATE_OVERRIDE=20170101</stp>
        <stp>END_DATE_OVERRIDE=20180131</stp>
        <tr r="B124" s="15"/>
      </tp>
      <tp>
        <v>134728756.65441176</v>
        <stp/>
        <stp>##V3_BDPV12</stp>
        <stp>FANG US Equity</stp>
        <stp>INTERVAL_AVG</stp>
        <stp>[Trading Turnover and Marketcap (Crypto, Equity, FX)_0131.xlsx]All Equity 0131 %!R423C2</stp>
        <stp>MARKET_DATA_OVERRIDE=TURNOVER</stp>
        <stp>CRNCY=USD</stp>
        <stp>START_DATE_OVERRIDE=20170101</stp>
        <stp>END_DATE_OVERRIDE=20180131</stp>
        <tr r="B423" s="15"/>
      </tp>
      <tp>
        <v>15322739.096878765</v>
        <stp/>
        <stp>##V3_BDPV12</stp>
        <stp>SDR LN Equity</stp>
        <stp>INTERVAL_AVG</stp>
        <stp>[Trading Turnover and Marketcap (Crypto, Equity, FX)_0131.xlsx]All Equity 0131 %!R1785C2</stp>
        <stp>MARKET_DATA_OVERRIDE=TURNOVER</stp>
        <stp>CRNCY=USD</stp>
        <stp>START_DATE_OVERRIDE=20170101</stp>
        <stp>END_DATE_OVERRIDE=20180131</stp>
        <tr r="B1785" s="15"/>
      </tp>
      <tp>
        <v>12058553.018531438</v>
        <stp/>
        <stp>##V3_BDPV12</stp>
        <stp>SPK NZ Equity</stp>
        <stp>INTERVAL_AVG</stp>
        <stp>[Trading Turnover and Marketcap (Crypto, Equity, FX)_0131.xlsx]All Equity 0131 %!R1947C2</stp>
        <stp>MARKET_DATA_OVERRIDE=TURNOVER</stp>
        <stp>CRNCY=USD</stp>
        <stp>START_DATE_OVERRIDE=20170101</stp>
        <stp>END_DATE_OVERRIDE=20180131</stp>
        <tr r="B1947" s="15"/>
      </tp>
      <tp>
        <v>3235430.2695272714</v>
        <stp/>
        <stp>##V3_BDPV12</stp>
        <stp>MER PM Equity</stp>
        <stp>INTERVAL_AVG</stp>
        <stp>[Trading Turnover and Marketcap (Crypto, Equity, FX)_0131.xlsx]All Equity 0131 %!R2397C2</stp>
        <stp>MARKET_DATA_OVERRIDE=TURNOVER</stp>
        <stp>CRNCY=USD</stp>
        <stp>START_DATE_OVERRIDE=20170101</stp>
        <stp>END_DATE_OVERRIDE=20180131</stp>
        <tr r="B2397" s="15"/>
      </tp>
      <tp>
        <v>21332351.695009738</v>
        <stp/>
        <stp>##V3_BDPV12</stp>
        <stp>PBK MK Equity</stp>
        <stp>INTERVAL_AVG</stp>
        <stp>[Trading Turnover and Marketcap (Crypto, Equity, FX)_0131.xlsx]All Equity 0131 %!R1547C2</stp>
        <stp>MARKET_DATA_OVERRIDE=TURNOVER</stp>
        <stp>CRNCY=USD</stp>
        <stp>START_DATE_OVERRIDE=20170101</stp>
        <stp>END_DATE_OVERRIDE=20180131</stp>
        <tr r="B1547" s="15"/>
      </tp>
      <tp>
        <v>107417940.04306114</v>
        <stp/>
        <stp>##V3_BDPV12</stp>
        <stp>CABK SQ Equity</stp>
        <stp>INTERVAL_AVG</stp>
        <stp>[Trading Turnover and Marketcap (Crypto, Equity, FX)_0131.xlsx]All Equity 0131 %!R536C2</stp>
        <stp>MARKET_DATA_OVERRIDE=TURNOVER</stp>
        <stp>CRNCY=USD</stp>
        <stp>START_DATE_OVERRIDE=20170101</stp>
        <stp>END_DATE_OVERRIDE=20180131</stp>
        <tr r="B536" s="15"/>
      </tp>
      <tp>
        <v>29827117.423457813</v>
        <stp/>
        <stp>##V3_BDPV12</stp>
        <stp>IVL TB Equity</stp>
        <stp>INTERVAL_AVG</stp>
        <stp>[Trading Turnover and Marketcap (Crypto, Equity, FX)_0131.xlsx]All Equity 0131 %!R1307C2</stp>
        <stp>MARKET_DATA_OVERRIDE=TURNOVER</stp>
        <stp>CRNCY=USD</stp>
        <stp>START_DATE_OVERRIDE=20170101</stp>
        <stp>END_DATE_OVERRIDE=20180131</stp>
        <tr r="B1307" s="15"/>
      </tp>
      <tp>
        <v>60327082.922028057</v>
        <stp/>
        <stp>##V3_BDPV12</stp>
        <stp>LINU GY Equity</stp>
        <stp>INTERVAL_AVG</stp>
        <stp>[Trading Turnover and Marketcap (Crypto, Equity, FX)_0131.xlsx]All Equity 0131 %!R869C2</stp>
        <stp>MARKET_DATA_OVERRIDE=TURNOVER</stp>
        <stp>CRNCY=USD</stp>
        <stp>START_DATE_OVERRIDE=20170101</stp>
        <stp>END_DATE_OVERRIDE=20180131</stp>
        <tr r="B869" s="15"/>
      </tp>
      <tp>
        <v>22476199.893122885</v>
        <stp/>
        <stp>##V3_BDPV12</stp>
        <stp>SGP AT Equity</stp>
        <stp>INTERVAL_AVG</stp>
        <stp>[Trading Turnover and Marketcap (Crypto, Equity, FX)_0131.xlsx]All Equity 0131 %!R1508C2</stp>
        <stp>MARKET_DATA_OVERRIDE=TURNOVER</stp>
        <stp>CRNCY=USD</stp>
        <stp>START_DATE_OVERRIDE=20170101</stp>
        <stp>END_DATE_OVERRIDE=20180131</stp>
        <tr r="B1508" s="15"/>
      </tp>
      <tp>
        <v>12044246.085848603</v>
        <stp/>
        <stp>##V3_BDPV12</stp>
        <stp>SEK AT Equity</stp>
        <stp>INTERVAL_AVG</stp>
        <stp>[Trading Turnover and Marketcap (Crypto, Equity, FX)_0131.xlsx]All Equity 0131 %!R1948C2</stp>
        <stp>MARKET_DATA_OVERRIDE=TURNOVER</stp>
        <stp>CRNCY=USD</stp>
        <stp>START_DATE_OVERRIDE=20170101</stp>
        <stp>END_DATE_OVERRIDE=20180131</stp>
        <tr r="B1948" s="15"/>
      </tp>
      <tp>
        <v>33464868.392863601</v>
        <stp/>
        <stp>##V3_BDPV12</stp>
        <stp>TRN IM Equity</stp>
        <stp>INTERVAL_AVG</stp>
        <stp>[Trading Turnover and Marketcap (Crypto, Equity, FX)_0131.xlsx]All Equity 0131 %!R1237C2</stp>
        <stp>MARKET_DATA_OVERRIDE=TURNOVER</stp>
        <stp>CRNCY=USD</stp>
        <stp>START_DATE_OVERRIDE=20170101</stp>
        <stp>END_DATE_OVERRIDE=20180131</stp>
        <tr r="B1237" s="15"/>
      </tp>
      <tp>
        <v>44470831.218038395</v>
        <stp/>
        <stp>##V3_BDPV12</stp>
        <stp>SRG IM Equity</stp>
        <stp>INTERVAL_AVG</stp>
        <stp>[Trading Turnover and Marketcap (Crypto, Equity, FX)_0131.xlsx]All Equity 0131 %!R1050C2</stp>
        <stp>MARKET_DATA_OVERRIDE=TURNOVER</stp>
        <stp>CRNCY=USD</stp>
        <stp>START_DATE_OVERRIDE=20170101</stp>
        <stp>END_DATE_OVERRIDE=20180131</stp>
        <tr r="B1050" s="15"/>
      </tp>
      <tp>
        <v>30194980.837875757</v>
        <stp/>
        <stp>##V3_BDPV12</stp>
        <stp>APN SJ Equity</stp>
        <stp>INTERVAL_AVG</stp>
        <stp>[Trading Turnover and Marketcap (Crypto, Equity, FX)_0131.xlsx]All Equity 0131 %!R1298C2</stp>
        <stp>MARKET_DATA_OVERRIDE=TURNOVER</stp>
        <stp>CRNCY=USD</stp>
        <stp>START_DATE_OVERRIDE=20170101</stp>
        <stp>END_DATE_OVERRIDE=20180131</stp>
        <tr r="B1298" s="15"/>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volatileDependencies" Target="volatileDependenci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N32"/>
  <sheetViews>
    <sheetView workbookViewId="0">
      <selection activeCell="D3" sqref="D3:E32"/>
    </sheetView>
  </sheetViews>
  <sheetFormatPr defaultRowHeight="14.4" x14ac:dyDescent="0.3"/>
  <cols>
    <col min="1" max="1" width="15.21875" customWidth="1"/>
    <col min="2" max="2" width="17.88671875" style="1" customWidth="1"/>
    <col min="3" max="3" width="13.44140625" customWidth="1"/>
    <col min="4" max="4" width="17.5546875" customWidth="1"/>
    <col min="5" max="5" width="20.21875" customWidth="1"/>
    <col min="6" max="6" width="0" hidden="1" customWidth="1"/>
    <col min="7" max="7" width="14.6640625" hidden="1" customWidth="1"/>
    <col min="8" max="8" width="13.6640625" style="1" hidden="1" customWidth="1"/>
    <col min="11" max="11" width="19.6640625" bestFit="1" customWidth="1"/>
    <col min="12" max="12" width="8.6640625" customWidth="1"/>
  </cols>
  <sheetData>
    <row r="1" spans="1:14" x14ac:dyDescent="0.3">
      <c r="A1" s="57" t="s">
        <v>35</v>
      </c>
      <c r="B1" s="57"/>
      <c r="D1" s="58" t="s">
        <v>72</v>
      </c>
      <c r="E1" s="58"/>
      <c r="G1" s="58" t="s">
        <v>73</v>
      </c>
      <c r="H1" s="58"/>
      <c r="J1" s="59" t="s">
        <v>336</v>
      </c>
      <c r="K1" s="59"/>
      <c r="M1" s="60"/>
      <c r="N1" s="60"/>
    </row>
    <row r="2" spans="1:14" x14ac:dyDescent="0.3">
      <c r="A2" s="32" t="s">
        <v>35</v>
      </c>
      <c r="B2" s="33" t="s">
        <v>36</v>
      </c>
      <c r="C2" s="3"/>
      <c r="D2" s="28" t="s">
        <v>53</v>
      </c>
      <c r="E2" s="28" t="s">
        <v>54</v>
      </c>
      <c r="F2" s="3"/>
      <c r="G2" s="28" t="s">
        <v>53</v>
      </c>
      <c r="H2" s="29" t="s">
        <v>54</v>
      </c>
      <c r="J2" s="39" t="s">
        <v>0</v>
      </c>
      <c r="K2" s="39" t="s">
        <v>54</v>
      </c>
      <c r="L2" s="3"/>
      <c r="M2" s="36"/>
      <c r="N2" s="37"/>
    </row>
    <row r="3" spans="1:14" x14ac:dyDescent="0.3">
      <c r="A3" s="34" t="s">
        <v>15</v>
      </c>
      <c r="B3" s="35">
        <v>3247460317.9299998</v>
      </c>
      <c r="D3" s="30" t="s">
        <v>337</v>
      </c>
      <c r="E3" s="31">
        <v>4191225073.5294108</v>
      </c>
      <c r="F3">
        <v>787787.4058408906</v>
      </c>
      <c r="G3" s="30" t="s">
        <v>50</v>
      </c>
      <c r="H3" s="31">
        <v>11711796.710000001</v>
      </c>
      <c r="J3" s="40" t="s">
        <v>1</v>
      </c>
      <c r="K3" s="41">
        <v>4437554361591.25</v>
      </c>
      <c r="M3" s="38"/>
      <c r="N3" s="38"/>
    </row>
    <row r="4" spans="1:14" x14ac:dyDescent="0.3">
      <c r="A4" s="34" t="s">
        <v>31</v>
      </c>
      <c r="B4" s="35">
        <v>1098246669.29</v>
      </c>
      <c r="D4" s="30" t="s">
        <v>338</v>
      </c>
      <c r="E4" s="31">
        <v>3619306577.2058835</v>
      </c>
      <c r="F4">
        <v>470797.68911322072</v>
      </c>
      <c r="G4" s="30" t="s">
        <v>71</v>
      </c>
      <c r="H4" s="31">
        <v>11619723.16</v>
      </c>
      <c r="J4" s="40" t="s">
        <v>78</v>
      </c>
      <c r="K4" s="41">
        <v>1590572755170.7</v>
      </c>
    </row>
    <row r="5" spans="1:14" x14ac:dyDescent="0.3">
      <c r="A5" s="34" t="s">
        <v>12</v>
      </c>
      <c r="B5" s="35">
        <v>1093602938.5999999</v>
      </c>
      <c r="D5" s="30" t="s">
        <v>339</v>
      </c>
      <c r="E5" s="31">
        <v>2747389356.6176462</v>
      </c>
      <c r="F5">
        <v>458313.92778347869</v>
      </c>
      <c r="G5" s="30" t="s">
        <v>70</v>
      </c>
      <c r="H5" s="31">
        <v>11596328.84</v>
      </c>
      <c r="J5" s="40" t="s">
        <v>80</v>
      </c>
      <c r="K5" s="41">
        <v>1095562059116.7601</v>
      </c>
    </row>
    <row r="6" spans="1:14" x14ac:dyDescent="0.3">
      <c r="A6" s="34" t="s">
        <v>10</v>
      </c>
      <c r="B6" s="35">
        <v>529943278.97000003</v>
      </c>
      <c r="D6" s="30" t="s">
        <v>340</v>
      </c>
      <c r="E6" s="31">
        <v>2581530338.2352924</v>
      </c>
      <c r="F6">
        <v>90769.518404869334</v>
      </c>
      <c r="G6" s="30" t="s">
        <v>37</v>
      </c>
      <c r="H6" s="31">
        <v>11445015.49</v>
      </c>
      <c r="J6" s="40" t="s">
        <v>81</v>
      </c>
      <c r="K6" s="41">
        <v>648576357104.08789</v>
      </c>
    </row>
    <row r="7" spans="1:14" x14ac:dyDescent="0.3">
      <c r="A7" s="34" t="s">
        <v>11</v>
      </c>
      <c r="B7" s="35">
        <v>509543856.62900001</v>
      </c>
      <c r="D7" s="30" t="s">
        <v>341</v>
      </c>
      <c r="E7" s="31">
        <v>2457558144.852941</v>
      </c>
      <c r="F7">
        <v>365851.53173667012</v>
      </c>
      <c r="G7" s="30" t="s">
        <v>39</v>
      </c>
      <c r="H7" s="31">
        <v>11205352.33</v>
      </c>
      <c r="J7" s="40" t="s">
        <v>82</v>
      </c>
      <c r="K7" s="41">
        <v>348312023131.79596</v>
      </c>
    </row>
    <row r="8" spans="1:14" x14ac:dyDescent="0.3">
      <c r="A8" s="34" t="s">
        <v>27</v>
      </c>
      <c r="B8" s="35">
        <v>383090159.82300001</v>
      </c>
      <c r="D8" s="30" t="s">
        <v>342</v>
      </c>
      <c r="E8" s="31">
        <v>2009681115.8088233</v>
      </c>
      <c r="F8">
        <v>52067.707531919943</v>
      </c>
      <c r="G8" s="30" t="s">
        <v>68</v>
      </c>
      <c r="H8" s="31">
        <v>11147941.449999999</v>
      </c>
      <c r="J8" s="40" t="s">
        <v>83</v>
      </c>
      <c r="K8" s="41">
        <v>260407827663.84598</v>
      </c>
    </row>
    <row r="9" spans="1:14" x14ac:dyDescent="0.3">
      <c r="A9" s="34" t="s">
        <v>29</v>
      </c>
      <c r="B9" s="35">
        <v>269093197.30199999</v>
      </c>
      <c r="D9" s="30" t="s">
        <v>343</v>
      </c>
      <c r="E9" s="31">
        <v>1949232117.2794118</v>
      </c>
      <c r="F9">
        <v>254723.25259766905</v>
      </c>
      <c r="G9" s="30" t="s">
        <v>42</v>
      </c>
      <c r="H9" s="31">
        <v>11031033.83</v>
      </c>
      <c r="J9" s="40" t="s">
        <v>84</v>
      </c>
      <c r="K9" s="41">
        <v>243418591843.83798</v>
      </c>
    </row>
    <row r="10" spans="1:14" x14ac:dyDescent="0.3">
      <c r="A10" s="34" t="s">
        <v>32</v>
      </c>
      <c r="B10" s="35">
        <v>226631721.38299999</v>
      </c>
      <c r="D10" s="30" t="s">
        <v>344</v>
      </c>
      <c r="E10" s="31">
        <v>1678673711.0294113</v>
      </c>
      <c r="F10">
        <v>561861.62935168191</v>
      </c>
      <c r="G10" s="30" t="s">
        <v>43</v>
      </c>
      <c r="H10" s="31">
        <v>10948839.08</v>
      </c>
      <c r="J10" s="40" t="s">
        <v>85</v>
      </c>
      <c r="K10" s="41">
        <v>202055211476.49902</v>
      </c>
    </row>
    <row r="11" spans="1:14" x14ac:dyDescent="0.3">
      <c r="A11" s="34" t="s">
        <v>5</v>
      </c>
      <c r="B11" s="35">
        <v>191307520.89399999</v>
      </c>
      <c r="D11" s="30" t="s">
        <v>345</v>
      </c>
      <c r="E11" s="31">
        <v>1540930949.6323519</v>
      </c>
      <c r="F11">
        <v>650354.58501892793</v>
      </c>
      <c r="G11" s="30" t="s">
        <v>44</v>
      </c>
      <c r="H11" s="31">
        <v>10799712.359999999</v>
      </c>
      <c r="J11" s="40" t="s">
        <v>86</v>
      </c>
      <c r="K11" s="41">
        <v>112321381846.53401</v>
      </c>
    </row>
    <row r="12" spans="1:14" x14ac:dyDescent="0.3">
      <c r="A12" s="34" t="s">
        <v>30</v>
      </c>
      <c r="B12" s="35">
        <v>178845510.396</v>
      </c>
      <c r="D12" s="30" t="s">
        <v>346</v>
      </c>
      <c r="E12" s="31">
        <v>1305320527.2058823</v>
      </c>
      <c r="F12">
        <v>650354.58501892793</v>
      </c>
      <c r="G12" s="30" t="s">
        <v>62</v>
      </c>
      <c r="H12" s="31">
        <v>10738770.18</v>
      </c>
      <c r="J12" s="40" t="s">
        <v>87</v>
      </c>
      <c r="K12" s="41">
        <v>104013946936.77399</v>
      </c>
    </row>
    <row r="13" spans="1:14" x14ac:dyDescent="0.3">
      <c r="A13" s="34" t="s">
        <v>28</v>
      </c>
      <c r="B13" s="35">
        <v>171575749.27000001</v>
      </c>
      <c r="D13" s="30" t="s">
        <v>348</v>
      </c>
      <c r="E13" s="31">
        <v>1220986833.0882354</v>
      </c>
      <c r="F13">
        <v>328089.1259229143</v>
      </c>
      <c r="G13" s="30" t="s">
        <v>38</v>
      </c>
      <c r="H13" s="31">
        <v>10695047.960000001</v>
      </c>
      <c r="J13" s="40" t="s">
        <v>88</v>
      </c>
      <c r="K13" s="41">
        <v>97056289495.130905</v>
      </c>
    </row>
    <row r="14" spans="1:14" x14ac:dyDescent="0.3">
      <c r="A14" s="34" t="s">
        <v>21</v>
      </c>
      <c r="B14" s="35">
        <v>116644116.69499999</v>
      </c>
      <c r="D14" s="30" t="s">
        <v>347</v>
      </c>
      <c r="E14" s="31">
        <v>1188811877.205883</v>
      </c>
      <c r="F14">
        <v>222794.24551406159</v>
      </c>
      <c r="G14" s="30" t="s">
        <v>67</v>
      </c>
      <c r="H14" s="31">
        <v>10655624.48</v>
      </c>
      <c r="J14" s="40" t="s">
        <v>89</v>
      </c>
      <c r="K14" s="41">
        <v>91482794186.041397</v>
      </c>
    </row>
    <row r="15" spans="1:14" x14ac:dyDescent="0.3">
      <c r="A15" s="34" t="s">
        <v>13</v>
      </c>
      <c r="B15" s="35">
        <v>85689008.007599995</v>
      </c>
      <c r="D15" s="30" t="s">
        <v>349</v>
      </c>
      <c r="E15" s="31">
        <v>1111245228.3088241</v>
      </c>
      <c r="F15">
        <v>72376.546051699625</v>
      </c>
      <c r="G15" s="30" t="s">
        <v>51</v>
      </c>
      <c r="H15" s="31">
        <v>10648224.59</v>
      </c>
      <c r="J15" s="40" t="s">
        <v>90</v>
      </c>
      <c r="K15" s="41">
        <v>87696568795.0914</v>
      </c>
    </row>
    <row r="16" spans="1:14" x14ac:dyDescent="0.3">
      <c r="A16" s="34" t="s">
        <v>9</v>
      </c>
      <c r="B16" s="35">
        <v>72845027.323200002</v>
      </c>
      <c r="D16" s="30" t="s">
        <v>350</v>
      </c>
      <c r="E16" s="31">
        <v>1073741935.2941177</v>
      </c>
      <c r="F16">
        <v>180626.48135115241</v>
      </c>
      <c r="G16" s="30" t="s">
        <v>41</v>
      </c>
      <c r="H16" s="31">
        <v>10544876.09</v>
      </c>
      <c r="J16" s="40" t="s">
        <v>91</v>
      </c>
      <c r="K16" s="41">
        <v>84717085071.54129</v>
      </c>
    </row>
    <row r="17" spans="1:11" x14ac:dyDescent="0.3">
      <c r="A17" s="34" t="s">
        <v>18</v>
      </c>
      <c r="B17" s="35">
        <v>71583292.969699994</v>
      </c>
      <c r="D17" s="30" t="s">
        <v>351</v>
      </c>
      <c r="E17" s="31">
        <v>1015443819.4852942</v>
      </c>
      <c r="F17">
        <v>36742.319254339047</v>
      </c>
      <c r="G17" s="30" t="s">
        <v>60</v>
      </c>
      <c r="H17" s="31">
        <v>10247835.77</v>
      </c>
      <c r="J17" s="40" t="s">
        <v>92</v>
      </c>
      <c r="K17" s="41">
        <v>83842173710.010803</v>
      </c>
    </row>
    <row r="18" spans="1:11" x14ac:dyDescent="0.3">
      <c r="A18" s="34" t="s">
        <v>33</v>
      </c>
      <c r="B18" s="35">
        <v>68786729.445500001</v>
      </c>
      <c r="D18" s="30" t="s">
        <v>353</v>
      </c>
      <c r="E18" s="31">
        <v>995667863.6029408</v>
      </c>
      <c r="F18">
        <v>275485.69281384983</v>
      </c>
      <c r="G18" s="30" t="s">
        <v>63</v>
      </c>
      <c r="H18" s="31">
        <v>10206213.699999999</v>
      </c>
      <c r="J18" s="40" t="s">
        <v>93</v>
      </c>
      <c r="K18" s="41">
        <v>72811620556.068695</v>
      </c>
    </row>
    <row r="19" spans="1:11" x14ac:dyDescent="0.3">
      <c r="A19" s="34" t="s">
        <v>24</v>
      </c>
      <c r="B19" s="35">
        <v>60953427.207099997</v>
      </c>
      <c r="D19" s="30" t="s">
        <v>352</v>
      </c>
      <c r="E19" s="31">
        <v>973759366.91176403</v>
      </c>
      <c r="F19">
        <v>236763.4339035867</v>
      </c>
      <c r="G19" s="30" t="s">
        <v>64</v>
      </c>
      <c r="H19" s="31">
        <v>9976948.7449999992</v>
      </c>
      <c r="J19" s="40" t="s">
        <v>94</v>
      </c>
      <c r="K19" s="41">
        <v>58075061723.901802</v>
      </c>
    </row>
    <row r="20" spans="1:11" x14ac:dyDescent="0.3">
      <c r="A20" s="34" t="s">
        <v>20</v>
      </c>
      <c r="B20" s="35">
        <v>55463655.757600002</v>
      </c>
      <c r="D20" s="30" t="s">
        <v>354</v>
      </c>
      <c r="E20" s="31">
        <v>903457472.42647028</v>
      </c>
      <c r="F20">
        <v>179336.83952470255</v>
      </c>
      <c r="G20" s="30" t="s">
        <v>55</v>
      </c>
      <c r="H20" s="31">
        <v>9768481.2589999996</v>
      </c>
      <c r="J20" s="40" t="s">
        <v>95</v>
      </c>
      <c r="K20" s="41">
        <v>57951842296.197395</v>
      </c>
    </row>
    <row r="21" spans="1:11" x14ac:dyDescent="0.3">
      <c r="A21" s="34" t="s">
        <v>8</v>
      </c>
      <c r="B21" s="35">
        <v>49556385.1439</v>
      </c>
      <c r="D21" s="30" t="s">
        <v>355</v>
      </c>
      <c r="E21" s="31">
        <v>841475973.76513505</v>
      </c>
      <c r="F21">
        <v>345912.01462102897</v>
      </c>
      <c r="G21" s="30" t="s">
        <v>58</v>
      </c>
      <c r="H21" s="31">
        <v>9757836.4020000007</v>
      </c>
      <c r="J21" s="40" t="s">
        <v>96</v>
      </c>
      <c r="K21" s="41">
        <v>50685251791.206001</v>
      </c>
    </row>
    <row r="22" spans="1:11" x14ac:dyDescent="0.3">
      <c r="A22" s="34" t="s">
        <v>22</v>
      </c>
      <c r="B22" s="35">
        <v>25143739.762600001</v>
      </c>
      <c r="D22" s="30" t="s">
        <v>358</v>
      </c>
      <c r="E22" s="31">
        <v>822431457.03547418</v>
      </c>
      <c r="F22">
        <v>363759.84672903578</v>
      </c>
      <c r="G22" s="30" t="s">
        <v>40</v>
      </c>
      <c r="H22" s="31">
        <v>9754918.0720000006</v>
      </c>
      <c r="J22" s="40" t="s">
        <v>97</v>
      </c>
      <c r="K22" s="41">
        <v>49294965596.409096</v>
      </c>
    </row>
    <row r="23" spans="1:11" x14ac:dyDescent="0.3">
      <c r="A23" s="34" t="s">
        <v>14</v>
      </c>
      <c r="B23" s="35">
        <v>21623068.601</v>
      </c>
      <c r="D23" s="30" t="s">
        <v>356</v>
      </c>
      <c r="E23" s="31">
        <v>819566825.7352941</v>
      </c>
      <c r="F23">
        <v>11722.851754977826</v>
      </c>
      <c r="G23" s="30" t="s">
        <v>46</v>
      </c>
      <c r="H23" s="31">
        <v>9552966.5979999993</v>
      </c>
      <c r="J23" s="40" t="s">
        <v>98</v>
      </c>
      <c r="K23" s="41">
        <v>42380103732.662506</v>
      </c>
    </row>
    <row r="24" spans="1:11" x14ac:dyDescent="0.3">
      <c r="A24" s="34" t="s">
        <v>6</v>
      </c>
      <c r="B24" s="35">
        <v>21108210.153999999</v>
      </c>
      <c r="D24" s="30" t="s">
        <v>357</v>
      </c>
      <c r="E24" s="31">
        <v>814584552.57352984</v>
      </c>
      <c r="F24">
        <v>88437.335382659905</v>
      </c>
      <c r="G24" s="30" t="s">
        <v>47</v>
      </c>
      <c r="H24" s="31">
        <v>9347577.6809999999</v>
      </c>
      <c r="J24" s="40" t="s">
        <v>99</v>
      </c>
      <c r="K24" s="41">
        <v>35322561260.988602</v>
      </c>
    </row>
    <row r="25" spans="1:11" x14ac:dyDescent="0.3">
      <c r="A25" s="34" t="s">
        <v>34</v>
      </c>
      <c r="B25" s="35">
        <v>15809063.664100001</v>
      </c>
      <c r="D25" s="30" t="s">
        <v>315</v>
      </c>
      <c r="E25" s="31">
        <v>809818636.02941263</v>
      </c>
      <c r="F25">
        <v>43760.294171164176</v>
      </c>
      <c r="G25" s="30" t="s">
        <v>49</v>
      </c>
      <c r="H25" s="31">
        <v>8864977.1870000008</v>
      </c>
      <c r="J25" s="40" t="s">
        <v>100</v>
      </c>
      <c r="K25" s="41">
        <v>32116193106.509705</v>
      </c>
    </row>
    <row r="26" spans="1:11" x14ac:dyDescent="0.3">
      <c r="A26" s="34" t="s">
        <v>25</v>
      </c>
      <c r="B26" s="35">
        <v>12254824.295499999</v>
      </c>
      <c r="D26" s="30" t="s">
        <v>360</v>
      </c>
      <c r="E26" s="31">
        <v>791997465.44117653</v>
      </c>
      <c r="F26">
        <v>165977.85108938493</v>
      </c>
      <c r="G26" s="30" t="s">
        <v>45</v>
      </c>
      <c r="H26" s="31">
        <v>8576824.8330000006</v>
      </c>
      <c r="J26" s="40" t="s">
        <v>101</v>
      </c>
      <c r="K26" s="41">
        <v>18237239816.482803</v>
      </c>
    </row>
    <row r="27" spans="1:11" x14ac:dyDescent="0.3">
      <c r="A27" s="34" t="s">
        <v>16</v>
      </c>
      <c r="B27" s="35">
        <v>8250592.82228</v>
      </c>
      <c r="D27" s="30" t="s">
        <v>359</v>
      </c>
      <c r="E27" s="31">
        <v>791242499.63235283</v>
      </c>
      <c r="F27">
        <v>182021.32217825283</v>
      </c>
      <c r="G27" s="30" t="s">
        <v>56</v>
      </c>
      <c r="H27" s="31">
        <v>8351874.068</v>
      </c>
      <c r="J27" s="40" t="s">
        <v>102</v>
      </c>
      <c r="K27" s="41">
        <v>18092909898.067501</v>
      </c>
    </row>
    <row r="28" spans="1:11" x14ac:dyDescent="0.3">
      <c r="A28" s="34" t="s">
        <v>26</v>
      </c>
      <c r="B28" s="35">
        <v>7658303.8080799999</v>
      </c>
      <c r="D28" s="30" t="s">
        <v>223</v>
      </c>
      <c r="E28" s="31">
        <v>788535730.14705944</v>
      </c>
      <c r="F28">
        <v>132343.92612895055</v>
      </c>
      <c r="G28" s="30" t="s">
        <v>48</v>
      </c>
      <c r="H28" s="31">
        <v>8167436.0760000004</v>
      </c>
      <c r="J28" s="40" t="s">
        <v>103</v>
      </c>
      <c r="K28" s="41">
        <v>15296970917.963001</v>
      </c>
    </row>
    <row r="29" spans="1:11" x14ac:dyDescent="0.3">
      <c r="A29" s="34" t="s">
        <v>23</v>
      </c>
      <c r="B29" s="35">
        <v>6170965.1468399996</v>
      </c>
      <c r="D29" s="30" t="s">
        <v>361</v>
      </c>
      <c r="E29" s="31">
        <v>772638645.58823526</v>
      </c>
      <c r="F29">
        <v>351740.48967215524</v>
      </c>
      <c r="G29" s="30" t="s">
        <v>52</v>
      </c>
      <c r="H29" s="31">
        <v>8045184.1270000003</v>
      </c>
      <c r="J29" s="40" t="s">
        <v>104</v>
      </c>
      <c r="K29" s="41">
        <v>15145787686.336802</v>
      </c>
    </row>
    <row r="30" spans="1:11" x14ac:dyDescent="0.3">
      <c r="A30" s="34" t="s">
        <v>7</v>
      </c>
      <c r="B30" s="35">
        <v>4097401.6919200001</v>
      </c>
      <c r="D30" s="30" t="s">
        <v>362</v>
      </c>
      <c r="E30" s="31">
        <v>765868411.39705849</v>
      </c>
      <c r="F30">
        <v>95446.812784003472</v>
      </c>
      <c r="G30" s="30" t="s">
        <v>65</v>
      </c>
      <c r="H30" s="31">
        <v>8006236.5020000003</v>
      </c>
      <c r="J30" s="40" t="s">
        <v>105</v>
      </c>
      <c r="K30" s="41">
        <v>14233098854.186899</v>
      </c>
    </row>
    <row r="31" spans="1:11" x14ac:dyDescent="0.3">
      <c r="A31" s="34" t="s">
        <v>17</v>
      </c>
      <c r="B31" s="35">
        <v>3642979.29293</v>
      </c>
      <c r="D31" s="30" t="s">
        <v>363</v>
      </c>
      <c r="E31" s="31">
        <v>756613428.30882359</v>
      </c>
      <c r="F31">
        <v>197532.15333035335</v>
      </c>
      <c r="G31" s="30" t="s">
        <v>59</v>
      </c>
      <c r="H31" s="31">
        <v>6334748.9239999996</v>
      </c>
      <c r="J31" s="40" t="s">
        <v>106</v>
      </c>
      <c r="K31" s="41">
        <v>13998039427.1059</v>
      </c>
    </row>
    <row r="32" spans="1:11" x14ac:dyDescent="0.3">
      <c r="A32" s="34" t="s">
        <v>19</v>
      </c>
      <c r="B32" s="35">
        <v>1948447.2549000001</v>
      </c>
      <c r="D32" s="30" t="s">
        <v>366</v>
      </c>
      <c r="E32" s="31">
        <v>715044604.04411733</v>
      </c>
      <c r="F32">
        <v>226725.37482173077</v>
      </c>
      <c r="G32" s="30" t="s">
        <v>66</v>
      </c>
      <c r="H32" s="31">
        <v>5450649.6770000001</v>
      </c>
      <c r="J32" s="40" t="s">
        <v>107</v>
      </c>
      <c r="K32" s="41">
        <v>12463694054.1761</v>
      </c>
    </row>
  </sheetData>
  <mergeCells count="5">
    <mergeCell ref="A1:B1"/>
    <mergeCell ref="D1:E1"/>
    <mergeCell ref="G1:H1"/>
    <mergeCell ref="J1:K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G32"/>
  <sheetViews>
    <sheetView tabSelected="1" workbookViewId="0">
      <selection activeCell="C14" sqref="C14"/>
    </sheetView>
  </sheetViews>
  <sheetFormatPr defaultRowHeight="14.4" x14ac:dyDescent="0.3"/>
  <cols>
    <col min="1" max="1" width="15.88671875" customWidth="1"/>
    <col min="2" max="3" width="19.44140625" customWidth="1"/>
    <col min="4" max="4" width="17.88671875" customWidth="1"/>
    <col min="5" max="5" width="15.21875" bestFit="1" customWidth="1"/>
    <col min="6" max="6" width="18.21875" bestFit="1" customWidth="1"/>
    <col min="7" max="7" width="18.21875" customWidth="1"/>
  </cols>
  <sheetData>
    <row r="1" spans="1:7" x14ac:dyDescent="0.3">
      <c r="A1" s="57" t="s">
        <v>35</v>
      </c>
      <c r="B1" s="57"/>
      <c r="C1" s="44"/>
      <c r="E1" s="58" t="s">
        <v>72</v>
      </c>
      <c r="F1" s="58"/>
      <c r="G1" s="45"/>
    </row>
    <row r="2" spans="1:7" x14ac:dyDescent="0.3">
      <c r="A2" s="32" t="s">
        <v>35</v>
      </c>
      <c r="B2" s="33" t="s">
        <v>2662</v>
      </c>
      <c r="C2" s="33" t="s">
        <v>77</v>
      </c>
      <c r="D2" s="3"/>
      <c r="E2" s="28" t="s">
        <v>53</v>
      </c>
      <c r="F2" s="28" t="s">
        <v>2662</v>
      </c>
      <c r="G2" s="28" t="s">
        <v>77</v>
      </c>
    </row>
    <row r="3" spans="1:7" x14ac:dyDescent="0.3">
      <c r="A3" s="34" t="s">
        <v>15</v>
      </c>
      <c r="B3" s="35">
        <v>78084966919.199997</v>
      </c>
      <c r="C3" s="56">
        <f>B3/SUM($B$3:$B$32)</f>
        <v>0.44294367990528732</v>
      </c>
      <c r="E3" s="30" t="s">
        <v>337</v>
      </c>
      <c r="F3" s="31">
        <v>787787405840.89062</v>
      </c>
      <c r="G3" s="53">
        <f>F3/SUM($F$3:$F$32)</f>
        <v>0.10269205110446022</v>
      </c>
    </row>
    <row r="4" spans="1:7" x14ac:dyDescent="0.3">
      <c r="A4" s="34" t="s">
        <v>31</v>
      </c>
      <c r="B4" s="35">
        <v>27636814676.799999</v>
      </c>
      <c r="C4" s="56">
        <f t="shared" ref="C4:C32" si="0">B4/SUM($B$3:$B$32)</f>
        <v>0.15677220439203671</v>
      </c>
      <c r="E4" s="30" t="s">
        <v>345</v>
      </c>
      <c r="F4" s="31">
        <v>650354585018.92798</v>
      </c>
      <c r="G4" s="53">
        <f>F4/SUM($F$3:$F$32)</f>
        <v>8.4776991591399703E-2</v>
      </c>
    </row>
    <row r="5" spans="1:7" x14ac:dyDescent="0.3">
      <c r="A5" s="34" t="s">
        <v>12</v>
      </c>
      <c r="B5" s="35">
        <v>18869779180.299999</v>
      </c>
      <c r="C5" s="56">
        <f t="shared" si="0"/>
        <v>0.10704044272402813</v>
      </c>
      <c r="E5" s="30" t="s">
        <v>344</v>
      </c>
      <c r="F5" s="31">
        <v>561861629351.68188</v>
      </c>
      <c r="G5" s="53">
        <f>F5/SUM($F$3:$F$32)</f>
        <v>7.3241489680112515E-2</v>
      </c>
    </row>
    <row r="6" spans="1:7" x14ac:dyDescent="0.3">
      <c r="A6" s="34" t="s">
        <v>10</v>
      </c>
      <c r="B6" s="35">
        <v>12810479525.299999</v>
      </c>
      <c r="C6" s="56">
        <f t="shared" si="0"/>
        <v>7.2668545126737885E-2</v>
      </c>
      <c r="E6" s="30" t="s">
        <v>338</v>
      </c>
      <c r="F6" s="31">
        <v>470797689113.2207</v>
      </c>
      <c r="G6" s="53">
        <f>F6/SUM($F$3:$F$32)</f>
        <v>6.1370846997319622E-2</v>
      </c>
    </row>
    <row r="7" spans="1:7" x14ac:dyDescent="0.3">
      <c r="A7" s="34" t="s">
        <v>11</v>
      </c>
      <c r="B7" s="35">
        <v>388769108.45999998</v>
      </c>
      <c r="C7" s="56">
        <f t="shared" si="0"/>
        <v>2.2053261508448935E-3</v>
      </c>
      <c r="E7" s="30" t="s">
        <v>339</v>
      </c>
      <c r="F7" s="31">
        <v>458313927783.4787</v>
      </c>
      <c r="G7" s="53">
        <f>F7/SUM($F$3:$F$32)</f>
        <v>5.9743525911777069E-2</v>
      </c>
    </row>
    <row r="8" spans="1:7" x14ac:dyDescent="0.3">
      <c r="A8" s="34" t="s">
        <v>27</v>
      </c>
      <c r="B8" s="35">
        <v>3363618532.8299999</v>
      </c>
      <c r="C8" s="56">
        <f t="shared" si="0"/>
        <v>1.908041495709464E-2</v>
      </c>
      <c r="E8" s="30" t="s">
        <v>341</v>
      </c>
      <c r="F8" s="31">
        <v>365851531736.6701</v>
      </c>
      <c r="G8" s="53">
        <f>F8/SUM($F$3:$F$32)</f>
        <v>4.769058747980949E-2</v>
      </c>
    </row>
    <row r="9" spans="1:7" x14ac:dyDescent="0.3">
      <c r="A9" s="34" t="s">
        <v>29</v>
      </c>
      <c r="B9" s="35">
        <v>1956564915.0899999</v>
      </c>
      <c r="C9" s="56">
        <f t="shared" si="0"/>
        <v>1.1098782488571997E-2</v>
      </c>
      <c r="E9" s="30" t="s">
        <v>355</v>
      </c>
      <c r="F9" s="31">
        <v>363759846729.03577</v>
      </c>
      <c r="G9" s="53">
        <f>F9/SUM($F$3:$F$32)</f>
        <v>4.7417925817404338E-2</v>
      </c>
    </row>
    <row r="10" spans="1:7" x14ac:dyDescent="0.3">
      <c r="A10" s="34" t="s">
        <v>32</v>
      </c>
      <c r="B10" s="35">
        <v>1436573798.03</v>
      </c>
      <c r="C10" s="56">
        <f t="shared" si="0"/>
        <v>8.149088226077749E-3</v>
      </c>
      <c r="E10" s="30" t="s">
        <v>223</v>
      </c>
      <c r="F10" s="31">
        <v>351740489672.15521</v>
      </c>
      <c r="G10" s="53">
        <f>F10/SUM($F$3:$F$32)</f>
        <v>4.5851142164890321E-2</v>
      </c>
    </row>
    <row r="11" spans="1:7" x14ac:dyDescent="0.3">
      <c r="A11" s="34" t="s">
        <v>5</v>
      </c>
      <c r="B11" s="35">
        <v>7351966446.2799997</v>
      </c>
      <c r="C11" s="56">
        <f t="shared" si="0"/>
        <v>4.1704660970468203E-2</v>
      </c>
      <c r="E11" s="30" t="s">
        <v>354</v>
      </c>
      <c r="F11" s="31">
        <v>345912014621.02899</v>
      </c>
      <c r="G11" s="53">
        <f>F11/SUM($F$3:$F$32)</f>
        <v>4.5091371123396659E-2</v>
      </c>
    </row>
    <row r="12" spans="1:7" x14ac:dyDescent="0.3">
      <c r="A12" s="34" t="s">
        <v>30</v>
      </c>
      <c r="B12" s="35">
        <v>4557563134.3299999</v>
      </c>
      <c r="C12" s="56">
        <f t="shared" si="0"/>
        <v>2.5853168231597532E-2</v>
      </c>
      <c r="E12" s="30" t="s">
        <v>346</v>
      </c>
      <c r="F12" s="31">
        <v>328089125922.91431</v>
      </c>
      <c r="G12" s="53">
        <f>F12/SUM($F$3:$F$32)</f>
        <v>4.2768067928339544E-2</v>
      </c>
    </row>
    <row r="13" spans="1:7" x14ac:dyDescent="0.3">
      <c r="A13" s="34" t="s">
        <v>28</v>
      </c>
      <c r="B13" s="35">
        <v>1305214348.48</v>
      </c>
      <c r="C13" s="56">
        <f t="shared" si="0"/>
        <v>7.4039404688376409E-3</v>
      </c>
      <c r="E13" s="30" t="s">
        <v>351</v>
      </c>
      <c r="F13" s="31">
        <v>275485692813.84985</v>
      </c>
      <c r="G13" s="53">
        <f>F13/SUM($F$3:$F$32)</f>
        <v>3.5910945815121685E-2</v>
      </c>
    </row>
    <row r="14" spans="1:7" x14ac:dyDescent="0.3">
      <c r="A14" s="34" t="s">
        <v>21</v>
      </c>
      <c r="B14" s="35">
        <v>3660777004.29</v>
      </c>
      <c r="C14" s="56">
        <f t="shared" si="0"/>
        <v>2.0766071903068936E-2</v>
      </c>
      <c r="E14" s="30" t="s">
        <v>343</v>
      </c>
      <c r="F14" s="31">
        <v>254723252597.66907</v>
      </c>
      <c r="G14" s="53">
        <f>F14/SUM($F$3:$F$32)</f>
        <v>3.3204457293059722E-2</v>
      </c>
    </row>
    <row r="15" spans="1:7" x14ac:dyDescent="0.3">
      <c r="A15" s="34" t="s">
        <v>13</v>
      </c>
      <c r="B15" s="35">
        <v>1450714385.3499999</v>
      </c>
      <c r="C15" s="56">
        <f t="shared" si="0"/>
        <v>8.2293019218845753E-3</v>
      </c>
      <c r="E15" s="30" t="s">
        <v>366</v>
      </c>
      <c r="F15" s="31">
        <v>241234997742.75955</v>
      </c>
      <c r="G15" s="53">
        <f>F15/SUM($F$3:$F$32)</f>
        <v>3.1446195423676514E-2</v>
      </c>
    </row>
    <row r="16" spans="1:7" x14ac:dyDescent="0.3">
      <c r="A16" s="34" t="s">
        <v>9</v>
      </c>
      <c r="B16" s="35">
        <v>2306866107.3200002</v>
      </c>
      <c r="C16" s="56">
        <f t="shared" si="0"/>
        <v>1.3085896081411507E-2</v>
      </c>
      <c r="E16" s="30" t="s">
        <v>352</v>
      </c>
      <c r="F16" s="31">
        <v>236763433903.5867</v>
      </c>
      <c r="G16" s="53">
        <f>F16/SUM($F$3:$F$32)</f>
        <v>3.0863304584238627E-2</v>
      </c>
    </row>
    <row r="17" spans="1:7" x14ac:dyDescent="0.3">
      <c r="A17" s="34" t="s">
        <v>18</v>
      </c>
      <c r="B17" s="35">
        <v>618845769.80799997</v>
      </c>
      <c r="C17" s="56">
        <f t="shared" si="0"/>
        <v>3.5104557687297313E-3</v>
      </c>
      <c r="E17" s="30" t="s">
        <v>363</v>
      </c>
      <c r="F17" s="31">
        <v>226725374821.73077</v>
      </c>
      <c r="G17" s="53">
        <f>F17/SUM($F$3:$F$32)</f>
        <v>2.9554793089156747E-2</v>
      </c>
    </row>
    <row r="18" spans="1:7" x14ac:dyDescent="0.3">
      <c r="A18" s="34" t="s">
        <v>33</v>
      </c>
      <c r="B18" s="35">
        <v>1001765081</v>
      </c>
      <c r="C18" s="56">
        <f t="shared" si="0"/>
        <v>5.6825984422572938E-3</v>
      </c>
      <c r="E18" s="30" t="s">
        <v>347</v>
      </c>
      <c r="F18" s="31">
        <v>222794245514.06158</v>
      </c>
      <c r="G18" s="53">
        <f>F18/SUM($F$3:$F$32)</f>
        <v>2.9042350609411214E-2</v>
      </c>
    </row>
    <row r="19" spans="1:7" x14ac:dyDescent="0.3">
      <c r="A19" s="34" t="s">
        <v>24</v>
      </c>
      <c r="B19" s="35">
        <v>1276728947.22</v>
      </c>
      <c r="C19" s="56">
        <f t="shared" si="0"/>
        <v>7.2423545841853584E-3</v>
      </c>
      <c r="E19" s="30" t="s">
        <v>362</v>
      </c>
      <c r="F19" s="31">
        <v>197532153330.35336</v>
      </c>
      <c r="G19" s="53">
        <f>F19/SUM($F$3:$F$32)</f>
        <v>2.5749309819090554E-2</v>
      </c>
    </row>
    <row r="20" spans="1:7" x14ac:dyDescent="0.3">
      <c r="A20" s="34" t="s">
        <v>20</v>
      </c>
      <c r="B20" s="35">
        <v>1492912457.0699999</v>
      </c>
      <c r="C20" s="56">
        <f t="shared" si="0"/>
        <v>8.4686741072106612E-3</v>
      </c>
      <c r="E20" s="30" t="s">
        <v>360</v>
      </c>
      <c r="F20" s="31">
        <v>182021322178.25284</v>
      </c>
      <c r="G20" s="53">
        <f>F20/SUM($F$3:$F$32)</f>
        <v>2.3727394955341301E-2</v>
      </c>
    </row>
    <row r="21" spans="1:7" x14ac:dyDescent="0.3">
      <c r="A21" s="34" t="s">
        <v>8</v>
      </c>
      <c r="B21" s="35">
        <v>502484672.727</v>
      </c>
      <c r="C21" s="56">
        <f t="shared" si="0"/>
        <v>2.8503874537593476E-3</v>
      </c>
      <c r="E21" s="30" t="s">
        <v>349</v>
      </c>
      <c r="F21" s="31">
        <v>180626481351.1524</v>
      </c>
      <c r="G21" s="53">
        <f>F21/SUM($F$3:$F$32)</f>
        <v>2.3545570437156361E-2</v>
      </c>
    </row>
    <row r="22" spans="1:7" x14ac:dyDescent="0.3">
      <c r="A22" s="34" t="s">
        <v>22</v>
      </c>
      <c r="B22" s="35">
        <v>152186132.60100001</v>
      </c>
      <c r="C22" s="56">
        <f t="shared" si="0"/>
        <v>8.6328890520751206E-4</v>
      </c>
      <c r="E22" s="30" t="s">
        <v>353</v>
      </c>
      <c r="F22" s="31">
        <v>179336839524.70255</v>
      </c>
      <c r="G22" s="53">
        <f>F22/SUM($F$3:$F$32)</f>
        <v>2.3377459137881557E-2</v>
      </c>
    </row>
    <row r="23" spans="1:7" x14ac:dyDescent="0.3">
      <c r="A23" s="34" t="s">
        <v>14</v>
      </c>
      <c r="B23" s="35">
        <v>2346732474.75</v>
      </c>
      <c r="C23" s="56">
        <f t="shared" si="0"/>
        <v>1.3312041473932106E-2</v>
      </c>
      <c r="E23" s="30" t="s">
        <v>359</v>
      </c>
      <c r="F23" s="31">
        <v>165977851089.38492</v>
      </c>
      <c r="G23" s="53">
        <f>F23/SUM($F$3:$F$32)</f>
        <v>2.1636047796532182E-2</v>
      </c>
    </row>
    <row r="24" spans="1:7" x14ac:dyDescent="0.3">
      <c r="A24" s="34" t="s">
        <v>6</v>
      </c>
      <c r="B24" s="35">
        <v>591459259.09099996</v>
      </c>
      <c r="C24" s="56">
        <f t="shared" si="0"/>
        <v>3.3551034350429408E-3</v>
      </c>
      <c r="E24" s="30" t="s">
        <v>315</v>
      </c>
      <c r="F24" s="31">
        <v>132343926128.95055</v>
      </c>
      <c r="G24" s="53">
        <f>F24/SUM($F$3:$F$32)</f>
        <v>1.7251696491507512E-2</v>
      </c>
    </row>
    <row r="25" spans="1:7" x14ac:dyDescent="0.3">
      <c r="A25" s="34" t="s">
        <v>34</v>
      </c>
      <c r="B25" s="35">
        <v>464656186.111</v>
      </c>
      <c r="C25" s="56">
        <f t="shared" si="0"/>
        <v>2.6358021151463794E-3</v>
      </c>
      <c r="E25" s="30" t="s">
        <v>361</v>
      </c>
      <c r="F25" s="31">
        <v>95446812784.003479</v>
      </c>
      <c r="G25" s="53">
        <f>F25/SUM($F$3:$F$32)</f>
        <v>1.2441972165968297E-2</v>
      </c>
    </row>
    <row r="26" spans="1:7" x14ac:dyDescent="0.3">
      <c r="A26" s="34" t="s">
        <v>25</v>
      </c>
      <c r="B26" s="35">
        <v>394784571.71700001</v>
      </c>
      <c r="C26" s="56">
        <f t="shared" si="0"/>
        <v>2.2394493827103536E-3</v>
      </c>
      <c r="E26" s="30" t="s">
        <v>340</v>
      </c>
      <c r="F26" s="31">
        <v>90769518404.869339</v>
      </c>
      <c r="G26" s="53">
        <f>F26/SUM($F$3:$F$32)</f>
        <v>1.1832263315774191E-2</v>
      </c>
    </row>
    <row r="27" spans="1:7" x14ac:dyDescent="0.3">
      <c r="A27" s="34" t="s">
        <v>16</v>
      </c>
      <c r="B27" s="35">
        <v>590662157.74000001</v>
      </c>
      <c r="C27" s="56">
        <f t="shared" si="0"/>
        <v>3.3505818091833211E-3</v>
      </c>
      <c r="E27" s="30" t="s">
        <v>357</v>
      </c>
      <c r="F27" s="31">
        <v>88437335382.659912</v>
      </c>
      <c r="G27" s="53">
        <f>F27/SUM($F$3:$F$32)</f>
        <v>1.1528251527408466E-2</v>
      </c>
    </row>
    <row r="28" spans="1:7" x14ac:dyDescent="0.3">
      <c r="A28" s="34" t="s">
        <v>26</v>
      </c>
      <c r="B28" s="35">
        <v>321981762.87900001</v>
      </c>
      <c r="C28" s="56">
        <f t="shared" si="0"/>
        <v>1.8264691980928241E-3</v>
      </c>
      <c r="E28" s="30" t="s">
        <v>348</v>
      </c>
      <c r="F28" s="31">
        <v>72376546051.699631</v>
      </c>
      <c r="G28" s="53">
        <f>F28/SUM($F$3:$F$32)</f>
        <v>9.4346468486278361E-3</v>
      </c>
    </row>
    <row r="29" spans="1:7" x14ac:dyDescent="0.3">
      <c r="A29" s="34" t="s">
        <v>23</v>
      </c>
      <c r="B29" s="35">
        <v>281363253.59500003</v>
      </c>
      <c r="C29" s="56">
        <f t="shared" si="0"/>
        <v>1.5960572163199519E-3</v>
      </c>
      <c r="E29" s="30" t="s">
        <v>342</v>
      </c>
      <c r="F29" s="31">
        <v>52067707531.919945</v>
      </c>
      <c r="G29" s="53">
        <f>F29/SUM($F$3:$F$32)</f>
        <v>6.7872875894133457E-3</v>
      </c>
    </row>
    <row r="30" spans="1:7" x14ac:dyDescent="0.3">
      <c r="A30" s="34" t="s">
        <v>7</v>
      </c>
      <c r="B30" s="35">
        <v>121189382.222</v>
      </c>
      <c r="C30" s="56">
        <f t="shared" si="0"/>
        <v>6.8745717703136932E-4</v>
      </c>
      <c r="E30" s="30" t="s">
        <v>358</v>
      </c>
      <c r="F30" s="31">
        <v>43760294171.164177</v>
      </c>
      <c r="G30" s="53">
        <f>F30/SUM($F$3:$F$32)</f>
        <v>5.7043744696256594E-3</v>
      </c>
    </row>
    <row r="31" spans="1:7" x14ac:dyDescent="0.3">
      <c r="A31" s="34" t="s">
        <v>17</v>
      </c>
      <c r="B31" s="35">
        <v>347004908.53500003</v>
      </c>
      <c r="C31" s="56">
        <f t="shared" si="0"/>
        <v>1.9684151405319609E-3</v>
      </c>
      <c r="E31" s="30" t="s">
        <v>350</v>
      </c>
      <c r="F31" s="31">
        <v>36742319254.33905</v>
      </c>
      <c r="G31" s="53">
        <f>F31/SUM($F$3:$F$32)</f>
        <v>4.7895461371783342E-3</v>
      </c>
    </row>
    <row r="32" spans="1:7" x14ac:dyDescent="0.3">
      <c r="A32" s="34" t="s">
        <v>19</v>
      </c>
      <c r="B32" s="35">
        <v>601020473.13399994</v>
      </c>
      <c r="C32" s="56">
        <f t="shared" si="0"/>
        <v>3.4093402427110655E-3</v>
      </c>
      <c r="E32" s="30" t="s">
        <v>356</v>
      </c>
      <c r="F32" s="31">
        <v>11722851754.977827</v>
      </c>
      <c r="G32" s="53">
        <f>F32/SUM($F$3:$F$32)</f>
        <v>1.5281326949206579E-3</v>
      </c>
    </row>
  </sheetData>
  <sortState ref="E3:G32">
    <sortCondition descending="1" ref="G3:G32"/>
  </sortState>
  <mergeCells count="2">
    <mergeCell ref="A1:B1"/>
    <mergeCell ref="E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85"/>
  <sheetViews>
    <sheetView workbookViewId="0">
      <selection activeCell="C4" sqref="C4"/>
    </sheetView>
  </sheetViews>
  <sheetFormatPr defaultRowHeight="14.4" x14ac:dyDescent="0.3"/>
  <cols>
    <col min="1" max="1" width="12.77734375" customWidth="1"/>
    <col min="2" max="2" width="14.21875" customWidth="1"/>
    <col min="3" max="3" width="16.88671875" customWidth="1"/>
    <col min="4" max="4" width="24.6640625" customWidth="1"/>
    <col min="5" max="5" width="17.44140625" customWidth="1"/>
  </cols>
  <sheetData>
    <row r="1" spans="1:5" x14ac:dyDescent="0.3">
      <c r="A1" t="s">
        <v>2670</v>
      </c>
      <c r="B1" t="s">
        <v>2671</v>
      </c>
      <c r="C1" t="s">
        <v>2672</v>
      </c>
      <c r="D1" t="s">
        <v>131</v>
      </c>
      <c r="E1" t="s">
        <v>2673</v>
      </c>
    </row>
    <row r="2" spans="1:5" x14ac:dyDescent="0.3">
      <c r="A2" s="54">
        <v>42736</v>
      </c>
      <c r="B2" s="55">
        <v>2180105614.2399998</v>
      </c>
      <c r="C2" s="55">
        <v>16285846732</v>
      </c>
      <c r="D2">
        <f>B2+C2</f>
        <v>18465952346.239998</v>
      </c>
      <c r="E2">
        <f>AVERAGE(D2:D380)</f>
        <v>155736842929.67352</v>
      </c>
    </row>
    <row r="3" spans="1:5" x14ac:dyDescent="0.3">
      <c r="A3" s="54">
        <v>42737</v>
      </c>
      <c r="B3" s="55">
        <v>2268124509.02</v>
      </c>
      <c r="C3" s="55">
        <v>16516765203.799999</v>
      </c>
      <c r="D3">
        <f t="shared" ref="D3:D66" si="0">B3+C3</f>
        <v>18784889712.82</v>
      </c>
    </row>
    <row r="4" spans="1:5" x14ac:dyDescent="0.3">
      <c r="A4" s="54">
        <v>42738</v>
      </c>
      <c r="B4" s="55">
        <v>2500927867.73</v>
      </c>
      <c r="C4" s="55">
        <v>17215794089.599998</v>
      </c>
      <c r="D4">
        <f t="shared" si="0"/>
        <v>19716721957.329998</v>
      </c>
    </row>
    <row r="5" spans="1:5" x14ac:dyDescent="0.3">
      <c r="A5" s="54">
        <v>42739</v>
      </c>
      <c r="B5" s="55">
        <v>2741118891.0799999</v>
      </c>
      <c r="C5" s="55">
        <v>19080681906</v>
      </c>
      <c r="D5">
        <f t="shared" si="0"/>
        <v>21821800797.080002</v>
      </c>
    </row>
    <row r="6" spans="1:5" x14ac:dyDescent="0.3">
      <c r="A6" s="54">
        <v>42740</v>
      </c>
      <c r="B6" s="55">
        <v>2482094306.21</v>
      </c>
      <c r="C6" s="55">
        <v>16102132439.5</v>
      </c>
      <c r="D6">
        <f t="shared" si="0"/>
        <v>18584226745.709999</v>
      </c>
    </row>
    <row r="7" spans="1:5" x14ac:dyDescent="0.3">
      <c r="A7" s="54">
        <v>42741</v>
      </c>
      <c r="B7" s="55">
        <v>2196564490.1999998</v>
      </c>
      <c r="C7" s="55">
        <v>13460977927.4</v>
      </c>
      <c r="D7">
        <f t="shared" si="0"/>
        <v>15657542417.599998</v>
      </c>
    </row>
    <row r="8" spans="1:5" x14ac:dyDescent="0.3">
      <c r="A8" s="54">
        <v>42742</v>
      </c>
      <c r="B8" s="55">
        <v>2312686153.5999999</v>
      </c>
      <c r="C8" s="55">
        <v>14982779966.200001</v>
      </c>
      <c r="D8">
        <f t="shared" si="0"/>
        <v>17295466119.799999</v>
      </c>
    </row>
    <row r="9" spans="1:5" x14ac:dyDescent="0.3">
      <c r="A9" s="54">
        <v>42743</v>
      </c>
      <c r="B9" s="55">
        <v>2321823206.4899998</v>
      </c>
      <c r="C9" s="55">
        <v>14328094465.6</v>
      </c>
      <c r="D9">
        <f t="shared" si="0"/>
        <v>16649917672.09</v>
      </c>
    </row>
    <row r="10" spans="1:5" x14ac:dyDescent="0.3">
      <c r="A10" s="54">
        <v>42744</v>
      </c>
      <c r="B10" s="55">
        <v>2370293670.3600001</v>
      </c>
      <c r="C10" s="55">
        <v>14581176639</v>
      </c>
      <c r="D10">
        <f t="shared" si="0"/>
        <v>16951470309.360001</v>
      </c>
    </row>
    <row r="11" spans="1:5" x14ac:dyDescent="0.3">
      <c r="A11" s="54">
        <v>42745</v>
      </c>
      <c r="B11" s="55">
        <v>2425907958.73</v>
      </c>
      <c r="C11" s="55">
        <v>14746576381.9</v>
      </c>
      <c r="D11">
        <f t="shared" si="0"/>
        <v>17172484340.629999</v>
      </c>
    </row>
    <row r="12" spans="1:5" x14ac:dyDescent="0.3">
      <c r="A12" s="54">
        <v>42746</v>
      </c>
      <c r="B12" s="55">
        <v>2119987540.8099999</v>
      </c>
      <c r="C12" s="55">
        <v>12165451188.9</v>
      </c>
      <c r="D12">
        <f t="shared" si="0"/>
        <v>14285438729.709999</v>
      </c>
    </row>
    <row r="13" spans="1:5" x14ac:dyDescent="0.3">
      <c r="A13" s="54">
        <v>42747</v>
      </c>
      <c r="B13" s="55">
        <v>2204302498.4899998</v>
      </c>
      <c r="C13" s="55">
        <v>12593007185</v>
      </c>
      <c r="D13">
        <f t="shared" si="0"/>
        <v>14797309683.49</v>
      </c>
    </row>
    <row r="14" spans="1:5" x14ac:dyDescent="0.3">
      <c r="A14" s="54">
        <v>42748</v>
      </c>
      <c r="B14" s="55">
        <v>2246733517.3099999</v>
      </c>
      <c r="C14" s="55">
        <v>13228553687.6</v>
      </c>
      <c r="D14">
        <f t="shared" si="0"/>
        <v>15475287204.91</v>
      </c>
    </row>
    <row r="15" spans="1:5" x14ac:dyDescent="0.3">
      <c r="A15" s="54">
        <v>42749</v>
      </c>
      <c r="B15" s="55">
        <v>2263812873.8200002</v>
      </c>
      <c r="C15" s="55">
        <v>13111892097</v>
      </c>
      <c r="D15">
        <f t="shared" si="0"/>
        <v>15375704970.82</v>
      </c>
    </row>
    <row r="16" spans="1:5" x14ac:dyDescent="0.3">
      <c r="A16" s="54">
        <v>42750</v>
      </c>
      <c r="B16" s="55">
        <v>2283014114.79</v>
      </c>
      <c r="C16" s="55">
        <v>13397481669</v>
      </c>
      <c r="D16">
        <f t="shared" si="0"/>
        <v>15680495783.790001</v>
      </c>
    </row>
    <row r="17" spans="1:4" x14ac:dyDescent="0.3">
      <c r="A17" s="54">
        <v>42751</v>
      </c>
      <c r="B17" s="55">
        <v>2317150299.4499998</v>
      </c>
      <c r="C17" s="55">
        <v>14232418581.1</v>
      </c>
      <c r="D17">
        <f t="shared" si="0"/>
        <v>16549568880.549999</v>
      </c>
    </row>
    <row r="18" spans="1:4" x14ac:dyDescent="0.3">
      <c r="A18" s="54">
        <v>42752</v>
      </c>
      <c r="B18" s="55">
        <v>2370201640.48</v>
      </c>
      <c r="C18" s="55">
        <v>14460007855</v>
      </c>
      <c r="D18">
        <f t="shared" si="0"/>
        <v>16830209495.48</v>
      </c>
    </row>
    <row r="19" spans="1:4" x14ac:dyDescent="0.3">
      <c r="A19" s="54">
        <v>42753</v>
      </c>
      <c r="B19" s="55">
        <v>2370200938.1599998</v>
      </c>
      <c r="C19" s="55">
        <v>14324120262.700001</v>
      </c>
      <c r="D19">
        <f t="shared" si="0"/>
        <v>16694321200.860001</v>
      </c>
    </row>
    <row r="20" spans="1:4" x14ac:dyDescent="0.3">
      <c r="A20" s="54">
        <v>42754</v>
      </c>
      <c r="B20" s="55">
        <v>2431478590.8299999</v>
      </c>
      <c r="C20" s="55">
        <v>14447251305.5</v>
      </c>
      <c r="D20">
        <f t="shared" si="0"/>
        <v>16878729896.33</v>
      </c>
    </row>
    <row r="21" spans="1:4" x14ac:dyDescent="0.3">
      <c r="A21" s="54">
        <v>42755</v>
      </c>
      <c r="B21" s="55">
        <v>2447955309.3400002</v>
      </c>
      <c r="C21" s="55">
        <v>14815873610.799999</v>
      </c>
      <c r="D21">
        <f t="shared" si="0"/>
        <v>17263828920.139999</v>
      </c>
    </row>
    <row r="22" spans="1:4" x14ac:dyDescent="0.3">
      <c r="A22" s="54">
        <v>42756</v>
      </c>
      <c r="B22" s="55">
        <v>2495029673.98</v>
      </c>
      <c r="C22" s="55">
        <v>15086437609.6</v>
      </c>
      <c r="D22">
        <f t="shared" si="0"/>
        <v>17581467283.580002</v>
      </c>
    </row>
    <row r="23" spans="1:4" x14ac:dyDescent="0.3">
      <c r="A23" s="54">
        <v>42757</v>
      </c>
      <c r="B23" s="55">
        <v>2463045490.4499998</v>
      </c>
      <c r="C23" s="55">
        <v>14881058261.6</v>
      </c>
      <c r="D23">
        <f t="shared" si="0"/>
        <v>17344103752.049999</v>
      </c>
    </row>
    <row r="24" spans="1:4" x14ac:dyDescent="0.3">
      <c r="A24" s="54">
        <v>42758</v>
      </c>
      <c r="B24" s="55">
        <v>2458810807.9000001</v>
      </c>
      <c r="C24" s="55">
        <v>14819388080.200001</v>
      </c>
      <c r="D24">
        <f t="shared" si="0"/>
        <v>17278198888.100002</v>
      </c>
    </row>
    <row r="25" spans="1:4" x14ac:dyDescent="0.3">
      <c r="A25" s="54">
        <v>42759</v>
      </c>
      <c r="B25" s="55">
        <v>2424909836.98</v>
      </c>
      <c r="C25" s="55">
        <v>14512504717.5</v>
      </c>
      <c r="D25">
        <f t="shared" si="0"/>
        <v>16937414554.48</v>
      </c>
    </row>
    <row r="26" spans="1:4" x14ac:dyDescent="0.3">
      <c r="A26" s="54">
        <v>42760</v>
      </c>
      <c r="B26" s="55">
        <v>2440045133.3800001</v>
      </c>
      <c r="C26" s="55">
        <v>14563129351</v>
      </c>
      <c r="D26">
        <f t="shared" si="0"/>
        <v>17003174484.380001</v>
      </c>
    </row>
    <row r="27" spans="1:4" x14ac:dyDescent="0.3">
      <c r="A27" s="54">
        <v>42761</v>
      </c>
      <c r="B27" s="55">
        <v>2476022004.21</v>
      </c>
      <c r="C27" s="55">
        <v>14871434670.9</v>
      </c>
      <c r="D27">
        <f t="shared" si="0"/>
        <v>17347456675.110001</v>
      </c>
    </row>
    <row r="28" spans="1:4" x14ac:dyDescent="0.3">
      <c r="A28" s="54">
        <v>42762</v>
      </c>
      <c r="B28" s="55">
        <v>2478290613.6799998</v>
      </c>
      <c r="C28" s="55">
        <v>14878693933.4</v>
      </c>
      <c r="D28">
        <f t="shared" si="0"/>
        <v>17356984547.079998</v>
      </c>
    </row>
    <row r="29" spans="1:4" x14ac:dyDescent="0.3">
      <c r="A29" s="54">
        <v>42763</v>
      </c>
      <c r="B29" s="55">
        <v>2492902031.1100001</v>
      </c>
      <c r="C29" s="55">
        <v>14885498426.4</v>
      </c>
      <c r="D29">
        <f t="shared" si="0"/>
        <v>17378400457.509998</v>
      </c>
    </row>
    <row r="30" spans="1:4" x14ac:dyDescent="0.3">
      <c r="A30" s="54">
        <v>42764</v>
      </c>
      <c r="B30" s="55">
        <v>2510349499.1999998</v>
      </c>
      <c r="C30" s="55">
        <v>14882586386.1</v>
      </c>
      <c r="D30">
        <f t="shared" si="0"/>
        <v>17392935885.299999</v>
      </c>
    </row>
    <row r="31" spans="1:4" x14ac:dyDescent="0.3">
      <c r="A31" s="54">
        <v>42765</v>
      </c>
      <c r="B31" s="55">
        <v>2537086641.0999999</v>
      </c>
      <c r="C31" s="55">
        <v>15054190663.299999</v>
      </c>
      <c r="D31">
        <f t="shared" si="0"/>
        <v>17591277304.399998</v>
      </c>
    </row>
    <row r="32" spans="1:4" x14ac:dyDescent="0.3">
      <c r="A32" s="54">
        <v>42766</v>
      </c>
      <c r="B32" s="55">
        <v>2587565030.25</v>
      </c>
      <c r="C32" s="55">
        <v>15839704609.5</v>
      </c>
      <c r="D32">
        <f t="shared" si="0"/>
        <v>18427269639.75</v>
      </c>
    </row>
    <row r="33" spans="1:4" x14ac:dyDescent="0.3">
      <c r="A33" s="54">
        <v>42767</v>
      </c>
      <c r="B33" s="55">
        <v>2591842652.8200002</v>
      </c>
      <c r="C33" s="55">
        <v>15993221714.5</v>
      </c>
      <c r="D33">
        <f t="shared" si="0"/>
        <v>18585064367.32</v>
      </c>
    </row>
    <row r="34" spans="1:4" x14ac:dyDescent="0.3">
      <c r="A34" s="54">
        <v>42768</v>
      </c>
      <c r="B34" s="55">
        <v>2632861822.8800001</v>
      </c>
      <c r="C34" s="55">
        <v>16582562829</v>
      </c>
      <c r="D34">
        <f t="shared" si="0"/>
        <v>19215424651.880001</v>
      </c>
    </row>
    <row r="35" spans="1:4" x14ac:dyDescent="0.3">
      <c r="A35" s="54">
        <v>42769</v>
      </c>
      <c r="B35" s="55">
        <v>2704916826.1700001</v>
      </c>
      <c r="C35" s="55">
        <v>16573555399.5</v>
      </c>
      <c r="D35">
        <f t="shared" si="0"/>
        <v>19278472225.669998</v>
      </c>
    </row>
    <row r="36" spans="1:4" x14ac:dyDescent="0.3">
      <c r="A36" s="54">
        <v>42770</v>
      </c>
      <c r="B36" s="55">
        <v>2695695094.02</v>
      </c>
      <c r="C36" s="55">
        <v>16823972464.700001</v>
      </c>
      <c r="D36">
        <f t="shared" si="0"/>
        <v>19519667558.720001</v>
      </c>
    </row>
    <row r="37" spans="1:4" x14ac:dyDescent="0.3">
      <c r="A37" s="54">
        <v>42771</v>
      </c>
      <c r="B37" s="55">
        <v>2700426645.2600002</v>
      </c>
      <c r="C37" s="55">
        <v>16783891010</v>
      </c>
      <c r="D37">
        <f t="shared" si="0"/>
        <v>19484317655.260002</v>
      </c>
    </row>
    <row r="38" spans="1:4" x14ac:dyDescent="0.3">
      <c r="A38" s="54">
        <v>42772</v>
      </c>
      <c r="B38" s="55">
        <v>2762848944.5700002</v>
      </c>
      <c r="C38" s="55">
        <v>17104684050.700001</v>
      </c>
      <c r="D38">
        <f t="shared" si="0"/>
        <v>19867532995.27</v>
      </c>
    </row>
    <row r="39" spans="1:4" x14ac:dyDescent="0.3">
      <c r="A39" s="54">
        <v>42773</v>
      </c>
      <c r="B39" s="55">
        <v>2778135200.3800001</v>
      </c>
      <c r="C39" s="55">
        <v>17414654012.5</v>
      </c>
      <c r="D39">
        <f t="shared" si="0"/>
        <v>20192789212.880001</v>
      </c>
    </row>
    <row r="40" spans="1:4" x14ac:dyDescent="0.3">
      <c r="A40" s="54">
        <v>42774</v>
      </c>
      <c r="B40" s="55">
        <v>2716756097.6300001</v>
      </c>
      <c r="C40" s="55">
        <v>17223892168</v>
      </c>
      <c r="D40">
        <f t="shared" si="0"/>
        <v>19940648265.630001</v>
      </c>
    </row>
    <row r="41" spans="1:4" x14ac:dyDescent="0.3">
      <c r="A41" s="54">
        <v>42775</v>
      </c>
      <c r="B41" s="55">
        <v>2561074440.3099999</v>
      </c>
      <c r="C41" s="55">
        <v>15683863230.4</v>
      </c>
      <c r="D41">
        <f t="shared" si="0"/>
        <v>18244937670.709999</v>
      </c>
    </row>
    <row r="42" spans="1:4" x14ac:dyDescent="0.3">
      <c r="A42" s="54">
        <v>42776</v>
      </c>
      <c r="B42" s="55">
        <v>2641463532.6999998</v>
      </c>
      <c r="C42" s="55">
        <v>16187297540</v>
      </c>
      <c r="D42">
        <f t="shared" si="0"/>
        <v>18828761072.700001</v>
      </c>
    </row>
    <row r="43" spans="1:4" x14ac:dyDescent="0.3">
      <c r="A43" s="54">
        <v>42777</v>
      </c>
      <c r="B43" s="55">
        <v>2608330690.5300002</v>
      </c>
      <c r="C43" s="55">
        <v>16148092614.299999</v>
      </c>
      <c r="D43">
        <f t="shared" si="0"/>
        <v>18756423304.829998</v>
      </c>
    </row>
    <row r="44" spans="1:4" x14ac:dyDescent="0.3">
      <c r="A44" s="54">
        <v>42778</v>
      </c>
      <c r="B44" s="55">
        <v>2637389410.0100002</v>
      </c>
      <c r="C44" s="55">
        <v>16182239337</v>
      </c>
      <c r="D44">
        <f t="shared" si="0"/>
        <v>18819628747.010002</v>
      </c>
    </row>
    <row r="45" spans="1:4" x14ac:dyDescent="0.3">
      <c r="A45" s="54">
        <v>42779</v>
      </c>
      <c r="B45" s="55">
        <v>2693008985.23</v>
      </c>
      <c r="C45" s="55">
        <v>16150725099.4</v>
      </c>
      <c r="D45">
        <f t="shared" si="0"/>
        <v>18843734084.630001</v>
      </c>
    </row>
    <row r="46" spans="1:4" x14ac:dyDescent="0.3">
      <c r="A46" s="54">
        <v>42780</v>
      </c>
      <c r="B46" s="55">
        <v>2790160881.1700001</v>
      </c>
      <c r="C46" s="55">
        <v>16189726415.5</v>
      </c>
      <c r="D46">
        <f t="shared" si="0"/>
        <v>18979887296.669998</v>
      </c>
    </row>
    <row r="47" spans="1:4" x14ac:dyDescent="0.3">
      <c r="A47" s="54">
        <v>42781</v>
      </c>
      <c r="B47" s="55">
        <v>2799728333.9499998</v>
      </c>
      <c r="C47" s="55">
        <v>16403703111.4</v>
      </c>
      <c r="D47">
        <f t="shared" si="0"/>
        <v>19203431445.349998</v>
      </c>
    </row>
    <row r="48" spans="1:4" x14ac:dyDescent="0.3">
      <c r="A48" s="54">
        <v>42782</v>
      </c>
      <c r="B48" s="55">
        <v>2812720097.1300001</v>
      </c>
      <c r="C48" s="55">
        <v>16685570357.5</v>
      </c>
      <c r="D48">
        <f t="shared" si="0"/>
        <v>19498290454.630001</v>
      </c>
    </row>
    <row r="49" spans="1:4" x14ac:dyDescent="0.3">
      <c r="A49" s="54">
        <v>42783</v>
      </c>
      <c r="B49" s="55">
        <v>2808988626.1399999</v>
      </c>
      <c r="C49" s="55">
        <v>17106502760.9</v>
      </c>
      <c r="D49">
        <f t="shared" si="0"/>
        <v>19915491387.040001</v>
      </c>
    </row>
    <row r="50" spans="1:4" x14ac:dyDescent="0.3">
      <c r="A50" s="54">
        <v>42784</v>
      </c>
      <c r="B50" s="55">
        <v>2801408778.5500002</v>
      </c>
      <c r="C50" s="55">
        <v>17090265241.6</v>
      </c>
      <c r="D50">
        <f t="shared" si="0"/>
        <v>19891674020.150002</v>
      </c>
    </row>
    <row r="51" spans="1:4" x14ac:dyDescent="0.3">
      <c r="A51" s="54">
        <v>42785</v>
      </c>
      <c r="B51" s="55">
        <v>2769399125.0300002</v>
      </c>
      <c r="C51" s="55">
        <v>16969174453.299999</v>
      </c>
      <c r="D51">
        <f t="shared" si="0"/>
        <v>19738573578.329998</v>
      </c>
    </row>
    <row r="52" spans="1:4" x14ac:dyDescent="0.3">
      <c r="A52" s="54">
        <v>42786</v>
      </c>
      <c r="B52" s="55">
        <v>2718035176.1199999</v>
      </c>
      <c r="C52" s="55">
        <v>17534090709.200001</v>
      </c>
      <c r="D52">
        <f t="shared" si="0"/>
        <v>20252125885.32</v>
      </c>
    </row>
    <row r="53" spans="1:4" x14ac:dyDescent="0.3">
      <c r="A53" s="54">
        <v>42787</v>
      </c>
      <c r="B53" s="55">
        <v>2720525403.8499999</v>
      </c>
      <c r="C53" s="55">
        <v>17864608368.799999</v>
      </c>
      <c r="D53">
        <f t="shared" si="0"/>
        <v>20585133772.649998</v>
      </c>
    </row>
    <row r="54" spans="1:4" x14ac:dyDescent="0.3">
      <c r="A54" s="54">
        <v>42788</v>
      </c>
      <c r="B54" s="55">
        <v>2760276346.3200002</v>
      </c>
      <c r="C54" s="55">
        <v>18143568646.5</v>
      </c>
      <c r="D54">
        <f t="shared" si="0"/>
        <v>20903844992.82</v>
      </c>
    </row>
    <row r="55" spans="1:4" x14ac:dyDescent="0.3">
      <c r="A55" s="54">
        <v>42789</v>
      </c>
      <c r="B55" s="55">
        <v>2753662194.1100001</v>
      </c>
      <c r="C55" s="55">
        <v>18536042297.5</v>
      </c>
      <c r="D55">
        <f t="shared" si="0"/>
        <v>21289704491.610001</v>
      </c>
    </row>
    <row r="56" spans="1:4" x14ac:dyDescent="0.3">
      <c r="A56" s="54">
        <v>42790</v>
      </c>
      <c r="B56" s="55">
        <v>2789992240.1900001</v>
      </c>
      <c r="C56" s="55">
        <v>18889787154</v>
      </c>
      <c r="D56">
        <f t="shared" si="0"/>
        <v>21679779394.189999</v>
      </c>
    </row>
    <row r="57" spans="1:4" x14ac:dyDescent="0.3">
      <c r="A57" s="54">
        <v>42791</v>
      </c>
      <c r="B57" s="55">
        <v>2836449590.4699998</v>
      </c>
      <c r="C57" s="55">
        <v>18658959292</v>
      </c>
      <c r="D57">
        <f t="shared" si="0"/>
        <v>21495408882.470001</v>
      </c>
    </row>
    <row r="58" spans="1:4" x14ac:dyDescent="0.3">
      <c r="A58" s="54">
        <v>42792</v>
      </c>
      <c r="B58" s="55">
        <v>2940549927.5</v>
      </c>
      <c r="C58" s="55">
        <v>18935553036.200001</v>
      </c>
      <c r="D58">
        <f t="shared" si="0"/>
        <v>21876102963.700001</v>
      </c>
    </row>
    <row r="59" spans="1:4" x14ac:dyDescent="0.3">
      <c r="A59" s="54">
        <v>42793</v>
      </c>
      <c r="B59" s="55">
        <v>3052000196.6999998</v>
      </c>
      <c r="C59" s="55">
        <v>19072952316.200001</v>
      </c>
      <c r="D59">
        <f t="shared" si="0"/>
        <v>22124952512.900002</v>
      </c>
    </row>
    <row r="60" spans="1:4" x14ac:dyDescent="0.3">
      <c r="A60" s="54">
        <v>42794</v>
      </c>
      <c r="B60" s="55">
        <v>3125360189.7600002</v>
      </c>
      <c r="C60" s="55">
        <v>19132402477.5</v>
      </c>
      <c r="D60">
        <f t="shared" si="0"/>
        <v>22257762667.260002</v>
      </c>
    </row>
    <row r="61" spans="1:4" x14ac:dyDescent="0.3">
      <c r="A61" s="54">
        <v>42795</v>
      </c>
      <c r="B61" s="55">
        <v>3341328948.5300002</v>
      </c>
      <c r="C61" s="55">
        <v>19746374068.900002</v>
      </c>
      <c r="D61">
        <f t="shared" si="0"/>
        <v>23087703017.43</v>
      </c>
    </row>
    <row r="62" spans="1:4" x14ac:dyDescent="0.3">
      <c r="A62" s="54">
        <v>42796</v>
      </c>
      <c r="B62" s="55">
        <v>3665218759.9000001</v>
      </c>
      <c r="C62" s="55">
        <v>20398229435.200001</v>
      </c>
      <c r="D62">
        <f t="shared" si="0"/>
        <v>24063448195.100002</v>
      </c>
    </row>
    <row r="63" spans="1:4" x14ac:dyDescent="0.3">
      <c r="A63" s="54">
        <v>42797</v>
      </c>
      <c r="B63" s="55">
        <v>3689046543.7600002</v>
      </c>
      <c r="C63" s="55">
        <v>20649507152</v>
      </c>
      <c r="D63">
        <f t="shared" si="0"/>
        <v>24338553695.760002</v>
      </c>
    </row>
    <row r="64" spans="1:4" x14ac:dyDescent="0.3">
      <c r="A64" s="54">
        <v>42798</v>
      </c>
      <c r="B64" s="55">
        <v>3536830258.6999998</v>
      </c>
      <c r="C64" s="55">
        <v>20073247575</v>
      </c>
      <c r="D64">
        <f t="shared" si="0"/>
        <v>23610077833.700001</v>
      </c>
    </row>
    <row r="65" spans="1:4" x14ac:dyDescent="0.3">
      <c r="A65" s="54">
        <v>42799</v>
      </c>
      <c r="B65" s="55">
        <v>3662675134.4299998</v>
      </c>
      <c r="C65" s="55">
        <v>20606259261.599998</v>
      </c>
      <c r="D65">
        <f t="shared" si="0"/>
        <v>24268934396.029999</v>
      </c>
    </row>
    <row r="66" spans="1:4" x14ac:dyDescent="0.3">
      <c r="A66" s="54">
        <v>42800</v>
      </c>
      <c r="B66" s="55">
        <v>3668832255.5100002</v>
      </c>
      <c r="C66" s="55">
        <v>20474988862.900002</v>
      </c>
      <c r="D66">
        <f t="shared" si="0"/>
        <v>24143821118.410004</v>
      </c>
    </row>
    <row r="67" spans="1:4" x14ac:dyDescent="0.3">
      <c r="A67" s="54">
        <v>42801</v>
      </c>
      <c r="B67" s="55">
        <v>3474620727.6700001</v>
      </c>
      <c r="C67" s="55">
        <v>19081329445.599998</v>
      </c>
      <c r="D67">
        <f t="shared" ref="D67:D130" si="1">B67+C67</f>
        <v>22555950173.269997</v>
      </c>
    </row>
    <row r="68" spans="1:4" x14ac:dyDescent="0.3">
      <c r="A68" s="54">
        <v>42802</v>
      </c>
      <c r="B68" s="55">
        <v>3403327756.5599999</v>
      </c>
      <c r="C68" s="55">
        <v>18983522967.5</v>
      </c>
      <c r="D68">
        <f t="shared" si="1"/>
        <v>22386850724.060001</v>
      </c>
    </row>
    <row r="69" spans="1:4" x14ac:dyDescent="0.3">
      <c r="A69" s="54">
        <v>42803</v>
      </c>
      <c r="B69" s="55">
        <v>3517638279.25</v>
      </c>
      <c r="C69" s="55">
        <v>19172644400</v>
      </c>
      <c r="D69">
        <f t="shared" si="1"/>
        <v>22690282679.25</v>
      </c>
    </row>
    <row r="70" spans="1:4" x14ac:dyDescent="0.3">
      <c r="A70" s="54">
        <v>42804</v>
      </c>
      <c r="B70" s="55">
        <v>3653245217.0300002</v>
      </c>
      <c r="C70" s="55">
        <v>19057112623.599998</v>
      </c>
      <c r="D70">
        <f t="shared" si="1"/>
        <v>22710357840.629997</v>
      </c>
    </row>
    <row r="71" spans="1:4" x14ac:dyDescent="0.3">
      <c r="A71" s="54">
        <v>42805</v>
      </c>
      <c r="B71" s="55">
        <v>4133699201.6999998</v>
      </c>
      <c r="C71" s="55">
        <v>19110277834.299999</v>
      </c>
      <c r="D71">
        <f t="shared" si="1"/>
        <v>23243977036</v>
      </c>
    </row>
    <row r="72" spans="1:4" x14ac:dyDescent="0.3">
      <c r="A72" s="54">
        <v>42806</v>
      </c>
      <c r="B72" s="55">
        <v>4571731613.3400002</v>
      </c>
      <c r="C72" s="55">
        <v>19770931755.799999</v>
      </c>
      <c r="D72">
        <f t="shared" si="1"/>
        <v>24342663369.139999</v>
      </c>
    </row>
    <row r="73" spans="1:4" x14ac:dyDescent="0.3">
      <c r="A73" s="54">
        <v>42807</v>
      </c>
      <c r="B73" s="55">
        <v>4952983274.7200003</v>
      </c>
      <c r="C73" s="55">
        <v>19836556179</v>
      </c>
      <c r="D73">
        <f t="shared" si="1"/>
        <v>24789539453.720001</v>
      </c>
    </row>
    <row r="74" spans="1:4" x14ac:dyDescent="0.3">
      <c r="A74" s="54">
        <v>42808</v>
      </c>
      <c r="B74" s="55">
        <v>5020539710.4799995</v>
      </c>
      <c r="C74" s="55">
        <v>20211634468</v>
      </c>
      <c r="D74">
        <f t="shared" si="1"/>
        <v>25232174178.48</v>
      </c>
    </row>
    <row r="75" spans="1:4" x14ac:dyDescent="0.3">
      <c r="A75" s="54">
        <v>42809</v>
      </c>
      <c r="B75" s="55">
        <v>6304483246.1199999</v>
      </c>
      <c r="C75" s="55">
        <v>20084163293.200001</v>
      </c>
      <c r="D75">
        <f t="shared" si="1"/>
        <v>26388646539.32</v>
      </c>
    </row>
    <row r="76" spans="1:4" x14ac:dyDescent="0.3">
      <c r="A76" s="54">
        <v>42810</v>
      </c>
      <c r="B76" s="55">
        <v>7608536942.1800003</v>
      </c>
      <c r="C76" s="55">
        <v>18490541394</v>
      </c>
      <c r="D76">
        <f t="shared" si="1"/>
        <v>26099078336.18</v>
      </c>
    </row>
    <row r="77" spans="1:4" x14ac:dyDescent="0.3">
      <c r="A77" s="54">
        <v>42811</v>
      </c>
      <c r="B77" s="55">
        <v>6253769417.21</v>
      </c>
      <c r="C77" s="55">
        <v>17580498146.599998</v>
      </c>
      <c r="D77">
        <f t="shared" si="1"/>
        <v>23834267563.809998</v>
      </c>
    </row>
    <row r="78" spans="1:4" x14ac:dyDescent="0.3">
      <c r="A78" s="54">
        <v>42812</v>
      </c>
      <c r="B78" s="55">
        <v>6287953765.4899998</v>
      </c>
      <c r="C78" s="55">
        <v>16367632842.5</v>
      </c>
      <c r="D78">
        <f t="shared" si="1"/>
        <v>22655586607.989998</v>
      </c>
    </row>
    <row r="79" spans="1:4" x14ac:dyDescent="0.3">
      <c r="A79" s="54">
        <v>42813</v>
      </c>
      <c r="B79" s="55">
        <v>6871369221.0600004</v>
      </c>
      <c r="C79" s="55">
        <v>16930643008.5</v>
      </c>
      <c r="D79">
        <f t="shared" si="1"/>
        <v>23802012229.560001</v>
      </c>
    </row>
    <row r="80" spans="1:4" x14ac:dyDescent="0.3">
      <c r="A80" s="54">
        <v>42814</v>
      </c>
      <c r="B80" s="55">
        <v>6759619417.8900003</v>
      </c>
      <c r="C80" s="55">
        <v>17677116769.799999</v>
      </c>
      <c r="D80">
        <f t="shared" si="1"/>
        <v>24436736187.689999</v>
      </c>
    </row>
    <row r="81" spans="1:4" x14ac:dyDescent="0.3">
      <c r="A81" s="54">
        <v>42815</v>
      </c>
      <c r="B81" s="55">
        <v>6761018624.0200005</v>
      </c>
      <c r="C81" s="55">
        <v>17931987808.799999</v>
      </c>
      <c r="D81">
        <f t="shared" si="1"/>
        <v>24693006432.82</v>
      </c>
    </row>
    <row r="82" spans="1:4" x14ac:dyDescent="0.3">
      <c r="A82" s="54">
        <v>42816</v>
      </c>
      <c r="B82" s="55">
        <v>6643069377.5100002</v>
      </c>
      <c r="C82" s="55">
        <v>16828494570</v>
      </c>
      <c r="D82">
        <f t="shared" si="1"/>
        <v>23471563947.510002</v>
      </c>
    </row>
    <row r="83" spans="1:4" x14ac:dyDescent="0.3">
      <c r="A83" s="54">
        <v>42817</v>
      </c>
      <c r="B83" s="55">
        <v>6928211072.4899998</v>
      </c>
      <c r="C83" s="55">
        <v>16492023460.200001</v>
      </c>
      <c r="D83">
        <f t="shared" si="1"/>
        <v>23420234532.690002</v>
      </c>
    </row>
    <row r="84" spans="1:4" x14ac:dyDescent="0.3">
      <c r="A84" s="54">
        <v>42818</v>
      </c>
      <c r="B84" s="55">
        <v>7542298295.6300001</v>
      </c>
      <c r="C84" s="55">
        <v>14689267924.6</v>
      </c>
      <c r="D84">
        <f t="shared" si="1"/>
        <v>22231566220.23</v>
      </c>
    </row>
    <row r="85" spans="1:4" x14ac:dyDescent="0.3">
      <c r="A85" s="54">
        <v>42819</v>
      </c>
      <c r="B85" s="55">
        <v>7504309024.8999996</v>
      </c>
      <c r="C85" s="55">
        <v>15733068468</v>
      </c>
      <c r="D85">
        <f t="shared" si="1"/>
        <v>23237377492.900002</v>
      </c>
    </row>
    <row r="86" spans="1:4" x14ac:dyDescent="0.3">
      <c r="A86" s="54">
        <v>42820</v>
      </c>
      <c r="B86" s="55">
        <v>7727996546.3699999</v>
      </c>
      <c r="C86" s="55">
        <v>15951960233.799999</v>
      </c>
      <c r="D86">
        <f t="shared" si="1"/>
        <v>23679956780.169998</v>
      </c>
    </row>
    <row r="87" spans="1:4" x14ac:dyDescent="0.3">
      <c r="A87" s="54">
        <v>42821</v>
      </c>
      <c r="B87" s="55">
        <v>7484062816.6199999</v>
      </c>
      <c r="C87" s="55">
        <v>16883526423.700001</v>
      </c>
      <c r="D87">
        <f t="shared" si="1"/>
        <v>24367589240.32</v>
      </c>
    </row>
    <row r="88" spans="1:4" x14ac:dyDescent="0.3">
      <c r="A88" s="54">
        <v>42822</v>
      </c>
      <c r="B88" s="55">
        <v>7738100923.4799995</v>
      </c>
      <c r="C88" s="55">
        <v>16628989285.9</v>
      </c>
      <c r="D88">
        <f t="shared" si="1"/>
        <v>24367090209.379997</v>
      </c>
    </row>
    <row r="89" spans="1:4" x14ac:dyDescent="0.3">
      <c r="A89" s="54">
        <v>42823</v>
      </c>
      <c r="B89" s="55">
        <v>7991468527.5299997</v>
      </c>
      <c r="C89" s="55">
        <v>16907678551.5</v>
      </c>
      <c r="D89">
        <f t="shared" si="1"/>
        <v>24899147079.029999</v>
      </c>
    </row>
    <row r="90" spans="1:4" x14ac:dyDescent="0.3">
      <c r="A90" s="54">
        <v>42824</v>
      </c>
      <c r="B90" s="55">
        <v>8210684591.6099997</v>
      </c>
      <c r="C90" s="55">
        <v>16925915086.299999</v>
      </c>
      <c r="D90">
        <f t="shared" si="1"/>
        <v>25136599677.91</v>
      </c>
    </row>
    <row r="91" spans="1:4" x14ac:dyDescent="0.3">
      <c r="A91" s="54">
        <v>42825</v>
      </c>
      <c r="B91" s="55">
        <v>8307069773.9700003</v>
      </c>
      <c r="C91" s="55">
        <v>17397396368.900002</v>
      </c>
      <c r="D91">
        <f t="shared" si="1"/>
        <v>25704466142.870003</v>
      </c>
    </row>
    <row r="92" spans="1:4" x14ac:dyDescent="0.3">
      <c r="A92" s="54">
        <v>42826</v>
      </c>
      <c r="B92" s="55">
        <v>8434519630.4700003</v>
      </c>
      <c r="C92" s="55">
        <v>17479434124.900002</v>
      </c>
      <c r="D92">
        <f t="shared" si="1"/>
        <v>25913953755.370003</v>
      </c>
    </row>
    <row r="93" spans="1:4" x14ac:dyDescent="0.3">
      <c r="A93" s="54">
        <v>42827</v>
      </c>
      <c r="B93" s="55">
        <v>8817631407.7399998</v>
      </c>
      <c r="C93" s="55">
        <v>18444351673.799999</v>
      </c>
      <c r="D93">
        <f t="shared" si="1"/>
        <v>27261983081.540001</v>
      </c>
    </row>
    <row r="94" spans="1:4" x14ac:dyDescent="0.3">
      <c r="A94" s="54">
        <v>42828</v>
      </c>
      <c r="B94" s="55">
        <v>8287415852.1800003</v>
      </c>
      <c r="C94" s="55">
        <v>18629019580.400002</v>
      </c>
      <c r="D94">
        <f t="shared" si="1"/>
        <v>26916435432.580002</v>
      </c>
    </row>
    <row r="95" spans="1:4" x14ac:dyDescent="0.3">
      <c r="A95" s="54">
        <v>42829</v>
      </c>
      <c r="B95" s="55">
        <v>8770388012.1800003</v>
      </c>
      <c r="C95" s="55">
        <v>18357356540</v>
      </c>
      <c r="D95">
        <f t="shared" si="1"/>
        <v>27127744552.18</v>
      </c>
    </row>
    <row r="96" spans="1:4" x14ac:dyDescent="0.3">
      <c r="A96" s="54">
        <v>42830</v>
      </c>
      <c r="B96" s="55">
        <v>8519012055.0900002</v>
      </c>
      <c r="C96" s="55">
        <v>18617553216</v>
      </c>
      <c r="D96">
        <f t="shared" si="1"/>
        <v>27136565271.09</v>
      </c>
    </row>
    <row r="97" spans="1:4" x14ac:dyDescent="0.3">
      <c r="A97" s="54">
        <v>42831</v>
      </c>
      <c r="B97" s="55">
        <v>8286879360.4200001</v>
      </c>
      <c r="C97" s="55">
        <v>19002108050.200001</v>
      </c>
      <c r="D97">
        <f t="shared" si="1"/>
        <v>27288987410.620003</v>
      </c>
    </row>
    <row r="98" spans="1:4" x14ac:dyDescent="0.3">
      <c r="A98" s="54">
        <v>42832</v>
      </c>
      <c r="B98" s="55">
        <v>8384797661.8500004</v>
      </c>
      <c r="C98" s="55">
        <v>19112732643</v>
      </c>
      <c r="D98">
        <f t="shared" si="1"/>
        <v>27497530304.849998</v>
      </c>
    </row>
    <row r="99" spans="1:4" x14ac:dyDescent="0.3">
      <c r="A99" s="54">
        <v>42833</v>
      </c>
      <c r="B99" s="55">
        <v>8536884313.3800001</v>
      </c>
      <c r="C99" s="55">
        <v>19156378437</v>
      </c>
      <c r="D99">
        <f t="shared" si="1"/>
        <v>27693262750.380001</v>
      </c>
    </row>
    <row r="100" spans="1:4" x14ac:dyDescent="0.3">
      <c r="A100" s="54">
        <v>42834</v>
      </c>
      <c r="B100" s="55">
        <v>8314873385.79</v>
      </c>
      <c r="C100" s="55">
        <v>19273419116.200001</v>
      </c>
      <c r="D100">
        <f t="shared" si="1"/>
        <v>27588292501.990002</v>
      </c>
    </row>
    <row r="101" spans="1:4" x14ac:dyDescent="0.3">
      <c r="A101" s="54">
        <v>42835</v>
      </c>
      <c r="B101" s="55">
        <v>8440168328.0299997</v>
      </c>
      <c r="C101" s="55">
        <v>19332782216</v>
      </c>
      <c r="D101">
        <f t="shared" si="1"/>
        <v>27772950544.029999</v>
      </c>
    </row>
    <row r="102" spans="1:4" x14ac:dyDescent="0.3">
      <c r="A102" s="54">
        <v>42836</v>
      </c>
      <c r="B102" s="55">
        <v>8423942327.3999996</v>
      </c>
      <c r="C102" s="55">
        <v>19592847022.5</v>
      </c>
      <c r="D102">
        <f t="shared" si="1"/>
        <v>28016789349.900002</v>
      </c>
    </row>
    <row r="103" spans="1:4" x14ac:dyDescent="0.3">
      <c r="A103" s="54">
        <v>42837</v>
      </c>
      <c r="B103" s="55">
        <v>9137326176.1900005</v>
      </c>
      <c r="C103" s="55">
        <v>19586761156.5</v>
      </c>
      <c r="D103">
        <f t="shared" si="1"/>
        <v>28724087332.690002</v>
      </c>
    </row>
    <row r="104" spans="1:4" x14ac:dyDescent="0.3">
      <c r="A104" s="54">
        <v>42838</v>
      </c>
      <c r="B104" s="55">
        <v>9168349225.3099995</v>
      </c>
      <c r="C104" s="55">
        <v>19174300690.200001</v>
      </c>
      <c r="D104">
        <f t="shared" si="1"/>
        <v>28342649915.510002</v>
      </c>
    </row>
    <row r="105" spans="1:4" x14ac:dyDescent="0.3">
      <c r="A105" s="54">
        <v>42839</v>
      </c>
      <c r="B105" s="55">
        <v>9048533333.5</v>
      </c>
      <c r="C105" s="55">
        <v>19029302581.700001</v>
      </c>
      <c r="D105">
        <f t="shared" si="1"/>
        <v>28077835915.200001</v>
      </c>
    </row>
    <row r="106" spans="1:4" x14ac:dyDescent="0.3">
      <c r="A106" s="54">
        <v>42840</v>
      </c>
      <c r="B106" s="55">
        <v>9420570599.8799992</v>
      </c>
      <c r="C106" s="55">
        <v>19192185034</v>
      </c>
      <c r="D106">
        <f t="shared" si="1"/>
        <v>28612755633.879997</v>
      </c>
    </row>
    <row r="107" spans="1:4" x14ac:dyDescent="0.3">
      <c r="A107" s="54">
        <v>42841</v>
      </c>
      <c r="B107" s="55">
        <v>9277095567.3899994</v>
      </c>
      <c r="C107" s="55">
        <v>19190903299.900002</v>
      </c>
      <c r="D107">
        <f t="shared" si="1"/>
        <v>28467998867.290001</v>
      </c>
    </row>
    <row r="108" spans="1:4" x14ac:dyDescent="0.3">
      <c r="A108" s="54">
        <v>42842</v>
      </c>
      <c r="B108" s="55">
        <v>9383261740.5300007</v>
      </c>
      <c r="C108" s="55">
        <v>19686594688</v>
      </c>
      <c r="D108">
        <f t="shared" si="1"/>
        <v>29069856428.529999</v>
      </c>
    </row>
    <row r="109" spans="1:4" x14ac:dyDescent="0.3">
      <c r="A109" s="54">
        <v>42843</v>
      </c>
      <c r="B109" s="55">
        <v>9684695014.7199993</v>
      </c>
      <c r="C109" s="55">
        <v>19770121219.5</v>
      </c>
      <c r="D109">
        <f t="shared" si="1"/>
        <v>29454816234.220001</v>
      </c>
    </row>
    <row r="110" spans="1:4" x14ac:dyDescent="0.3">
      <c r="A110" s="54">
        <v>42844</v>
      </c>
      <c r="B110" s="55">
        <v>9428697234.3500004</v>
      </c>
      <c r="C110" s="55">
        <v>19701739775.799999</v>
      </c>
      <c r="D110">
        <f t="shared" si="1"/>
        <v>29130437010.150002</v>
      </c>
    </row>
    <row r="111" spans="1:4" x14ac:dyDescent="0.3">
      <c r="A111" s="54">
        <v>42845</v>
      </c>
      <c r="B111" s="55">
        <v>9469440778.1299992</v>
      </c>
      <c r="C111" s="55">
        <v>20022972280.900002</v>
      </c>
      <c r="D111">
        <f t="shared" si="1"/>
        <v>29492413059.029999</v>
      </c>
    </row>
    <row r="112" spans="1:4" x14ac:dyDescent="0.3">
      <c r="A112" s="54">
        <v>42846</v>
      </c>
      <c r="B112" s="55">
        <v>9491427932.2000008</v>
      </c>
      <c r="C112" s="55">
        <v>19907450872.599998</v>
      </c>
      <c r="D112">
        <f t="shared" si="1"/>
        <v>29398878804.799999</v>
      </c>
    </row>
    <row r="113" spans="1:4" x14ac:dyDescent="0.3">
      <c r="A113" s="54">
        <v>42852</v>
      </c>
      <c r="B113" s="55">
        <v>12392057297</v>
      </c>
      <c r="C113" s="55">
        <v>21604985177</v>
      </c>
      <c r="D113">
        <f t="shared" si="1"/>
        <v>33997042474</v>
      </c>
    </row>
    <row r="114" spans="1:4" x14ac:dyDescent="0.3">
      <c r="A114" s="54">
        <v>42853</v>
      </c>
      <c r="B114" s="55">
        <v>13440942512</v>
      </c>
      <c r="C114" s="55">
        <v>21614217185</v>
      </c>
      <c r="D114">
        <f t="shared" si="1"/>
        <v>35055159697</v>
      </c>
    </row>
    <row r="115" spans="1:4" x14ac:dyDescent="0.3">
      <c r="A115" s="54">
        <v>42854</v>
      </c>
      <c r="B115" s="55">
        <v>13844523796</v>
      </c>
      <c r="C115" s="55">
        <v>21455092113</v>
      </c>
      <c r="D115">
        <f t="shared" si="1"/>
        <v>35299615909</v>
      </c>
    </row>
    <row r="116" spans="1:4" x14ac:dyDescent="0.3">
      <c r="A116" s="54">
        <v>42855</v>
      </c>
      <c r="B116" s="55">
        <v>15428576980</v>
      </c>
      <c r="C116" s="55">
        <v>22334344088</v>
      </c>
      <c r="D116">
        <f t="shared" si="1"/>
        <v>37762921068</v>
      </c>
    </row>
    <row r="117" spans="1:4" x14ac:dyDescent="0.3">
      <c r="A117" s="54">
        <v>42856</v>
      </c>
      <c r="B117" s="55">
        <v>14834197274</v>
      </c>
      <c r="C117" s="55">
        <v>23410293261</v>
      </c>
      <c r="D117">
        <f t="shared" si="1"/>
        <v>38244490535</v>
      </c>
    </row>
    <row r="118" spans="1:4" x14ac:dyDescent="0.3">
      <c r="A118" s="54">
        <v>42857</v>
      </c>
      <c r="B118" s="55">
        <v>14843073102</v>
      </c>
      <c r="C118" s="55">
        <v>23787497034</v>
      </c>
      <c r="D118">
        <f t="shared" si="1"/>
        <v>38630570136</v>
      </c>
    </row>
    <row r="119" spans="1:4" x14ac:dyDescent="0.3">
      <c r="A119" s="54">
        <v>42858</v>
      </c>
      <c r="B119" s="55">
        <v>16353150768</v>
      </c>
      <c r="C119" s="55">
        <v>24512908728</v>
      </c>
      <c r="D119">
        <f t="shared" si="1"/>
        <v>40866059496</v>
      </c>
    </row>
    <row r="120" spans="1:4" x14ac:dyDescent="0.3">
      <c r="A120" s="54">
        <v>42859</v>
      </c>
      <c r="B120" s="55">
        <v>19314764082</v>
      </c>
      <c r="C120" s="55">
        <v>25749166022</v>
      </c>
      <c r="D120">
        <f t="shared" si="1"/>
        <v>45063930104</v>
      </c>
    </row>
    <row r="121" spans="1:4" x14ac:dyDescent="0.3">
      <c r="A121" s="54">
        <v>42860</v>
      </c>
      <c r="B121" s="55">
        <v>19848149914</v>
      </c>
      <c r="C121" s="55">
        <v>25485772689</v>
      </c>
      <c r="D121">
        <f t="shared" si="1"/>
        <v>45333922603</v>
      </c>
    </row>
    <row r="122" spans="1:4" x14ac:dyDescent="0.3">
      <c r="A122" s="54">
        <v>42861</v>
      </c>
      <c r="B122" s="55">
        <v>20434599885</v>
      </c>
      <c r="C122" s="55">
        <v>25819361804</v>
      </c>
      <c r="D122">
        <f t="shared" si="1"/>
        <v>46253961689</v>
      </c>
    </row>
    <row r="123" spans="1:4" x14ac:dyDescent="0.3">
      <c r="A123" s="54">
        <v>42862</v>
      </c>
      <c r="B123" s="55">
        <v>24114426462</v>
      </c>
      <c r="C123" s="55">
        <v>26674257224</v>
      </c>
      <c r="D123">
        <f t="shared" si="1"/>
        <v>50788683686</v>
      </c>
    </row>
    <row r="124" spans="1:4" x14ac:dyDescent="0.3">
      <c r="A124" s="54">
        <v>42863</v>
      </c>
      <c r="B124" s="55">
        <v>23141030332</v>
      </c>
      <c r="C124" s="55">
        <v>28466472303</v>
      </c>
      <c r="D124">
        <f t="shared" si="1"/>
        <v>51607502635</v>
      </c>
    </row>
    <row r="125" spans="1:4" x14ac:dyDescent="0.3">
      <c r="A125" s="54">
        <v>42864</v>
      </c>
      <c r="B125" s="55">
        <v>24322334599</v>
      </c>
      <c r="C125" s="55">
        <v>28413685016</v>
      </c>
      <c r="D125">
        <f t="shared" si="1"/>
        <v>52736019615</v>
      </c>
    </row>
    <row r="126" spans="1:4" x14ac:dyDescent="0.3">
      <c r="A126" s="54">
        <v>42865</v>
      </c>
      <c r="B126" s="55">
        <v>22536389290</v>
      </c>
      <c r="C126" s="55">
        <v>29623597333</v>
      </c>
      <c r="D126">
        <f t="shared" si="1"/>
        <v>52159986623</v>
      </c>
    </row>
    <row r="127" spans="1:4" x14ac:dyDescent="0.3">
      <c r="A127" s="54">
        <v>42866</v>
      </c>
      <c r="B127" s="55">
        <v>24166240853</v>
      </c>
      <c r="C127" s="55">
        <v>29276867576</v>
      </c>
      <c r="D127">
        <f t="shared" si="1"/>
        <v>53443108429</v>
      </c>
    </row>
    <row r="128" spans="1:4" x14ac:dyDescent="0.3">
      <c r="A128" s="54">
        <v>42867</v>
      </c>
      <c r="B128" s="55">
        <v>24576935716</v>
      </c>
      <c r="C128" s="55">
        <v>27579357250</v>
      </c>
      <c r="D128">
        <f t="shared" si="1"/>
        <v>52156292966</v>
      </c>
    </row>
    <row r="129" spans="1:4" x14ac:dyDescent="0.3">
      <c r="A129" s="54">
        <v>42868</v>
      </c>
      <c r="B129" s="55">
        <v>25475323123</v>
      </c>
      <c r="C129" s="55">
        <v>29406535920</v>
      </c>
      <c r="D129">
        <f t="shared" si="1"/>
        <v>54881859043</v>
      </c>
    </row>
    <row r="130" spans="1:4" x14ac:dyDescent="0.3">
      <c r="A130" s="54">
        <v>42869</v>
      </c>
      <c r="B130" s="55">
        <v>25945124867</v>
      </c>
      <c r="C130" s="55">
        <v>28924702377</v>
      </c>
      <c r="D130">
        <f t="shared" si="1"/>
        <v>54869827244</v>
      </c>
    </row>
    <row r="131" spans="1:4" x14ac:dyDescent="0.3">
      <c r="A131" s="54">
        <v>42870</v>
      </c>
      <c r="B131" s="55">
        <v>28270889432</v>
      </c>
      <c r="C131" s="55">
        <v>27860625425</v>
      </c>
      <c r="D131">
        <f t="shared" ref="D131:D194" si="2">B131+C131</f>
        <v>56131514857</v>
      </c>
    </row>
    <row r="132" spans="1:4" x14ac:dyDescent="0.3">
      <c r="A132" s="54">
        <v>42871</v>
      </c>
      <c r="B132" s="55">
        <v>32885291765</v>
      </c>
      <c r="C132" s="55">
        <v>28178142650</v>
      </c>
      <c r="D132">
        <f t="shared" si="2"/>
        <v>61063434415</v>
      </c>
    </row>
    <row r="133" spans="1:4" x14ac:dyDescent="0.3">
      <c r="A133" s="54">
        <v>42872</v>
      </c>
      <c r="B133" s="55">
        <v>31445206158</v>
      </c>
      <c r="C133" s="55">
        <v>30058435173</v>
      </c>
      <c r="D133">
        <f t="shared" si="2"/>
        <v>61503641331</v>
      </c>
    </row>
    <row r="134" spans="1:4" x14ac:dyDescent="0.3">
      <c r="A134" s="54">
        <v>42873</v>
      </c>
      <c r="B134" s="55">
        <v>34153856021</v>
      </c>
      <c r="C134" s="55">
        <v>31374575909</v>
      </c>
      <c r="D134">
        <f t="shared" si="2"/>
        <v>65528431930</v>
      </c>
    </row>
    <row r="135" spans="1:4" x14ac:dyDescent="0.3">
      <c r="A135" s="54">
        <v>42874</v>
      </c>
      <c r="B135" s="55">
        <v>35501166657</v>
      </c>
      <c r="C135" s="55">
        <v>32595690453</v>
      </c>
      <c r="D135">
        <f t="shared" si="2"/>
        <v>68096857110</v>
      </c>
    </row>
    <row r="136" spans="1:4" x14ac:dyDescent="0.3">
      <c r="A136" s="54">
        <v>42875</v>
      </c>
      <c r="B136" s="55">
        <v>37895696104</v>
      </c>
      <c r="C136" s="55">
        <v>33964469429</v>
      </c>
      <c r="D136">
        <f t="shared" si="2"/>
        <v>71860165533</v>
      </c>
    </row>
    <row r="137" spans="1:4" x14ac:dyDescent="0.3">
      <c r="A137" s="54">
        <v>42876</v>
      </c>
      <c r="B137" s="55">
        <v>41792628166</v>
      </c>
      <c r="C137" s="55">
        <v>35263863473</v>
      </c>
      <c r="D137">
        <f t="shared" si="2"/>
        <v>77056491639</v>
      </c>
    </row>
    <row r="138" spans="1:4" x14ac:dyDescent="0.3">
      <c r="A138" s="54">
        <v>42877</v>
      </c>
      <c r="B138" s="55">
        <v>41740021682</v>
      </c>
      <c r="C138" s="55">
        <v>36803520187</v>
      </c>
      <c r="D138">
        <f t="shared" si="2"/>
        <v>78543541869</v>
      </c>
    </row>
    <row r="139" spans="1:4" x14ac:dyDescent="0.3">
      <c r="A139" s="54">
        <v>42878</v>
      </c>
      <c r="B139" s="55">
        <v>47474300261</v>
      </c>
      <c r="C139" s="55">
        <v>38839413440</v>
      </c>
      <c r="D139">
        <f t="shared" si="2"/>
        <v>86313713701</v>
      </c>
    </row>
    <row r="140" spans="1:4" x14ac:dyDescent="0.3">
      <c r="A140" s="54">
        <v>42879</v>
      </c>
      <c r="B140" s="55">
        <v>41866919965</v>
      </c>
      <c r="C140" s="55">
        <v>42136526498</v>
      </c>
      <c r="D140">
        <f t="shared" si="2"/>
        <v>84003446463</v>
      </c>
    </row>
    <row r="141" spans="1:4" x14ac:dyDescent="0.3">
      <c r="A141" s="54">
        <v>42880</v>
      </c>
      <c r="B141" s="55">
        <v>44691645349</v>
      </c>
      <c r="C141" s="55">
        <v>40553602477</v>
      </c>
      <c r="D141">
        <f t="shared" si="2"/>
        <v>85245247826</v>
      </c>
    </row>
    <row r="142" spans="1:4" x14ac:dyDescent="0.3">
      <c r="A142" s="54">
        <v>42881</v>
      </c>
      <c r="B142" s="55">
        <v>33459326338</v>
      </c>
      <c r="C142" s="55">
        <v>33969763029</v>
      </c>
      <c r="D142">
        <f t="shared" si="2"/>
        <v>67429089367</v>
      </c>
    </row>
    <row r="143" spans="1:4" x14ac:dyDescent="0.3">
      <c r="A143" s="54">
        <v>42882</v>
      </c>
      <c r="B143" s="55">
        <v>38141114109</v>
      </c>
      <c r="C143" s="55">
        <v>35510563688</v>
      </c>
      <c r="D143">
        <f t="shared" si="2"/>
        <v>73651677797</v>
      </c>
    </row>
    <row r="144" spans="1:4" x14ac:dyDescent="0.3">
      <c r="A144" s="54">
        <v>42883</v>
      </c>
      <c r="B144" s="55">
        <v>36060862531</v>
      </c>
      <c r="C144" s="55">
        <v>34719871682</v>
      </c>
      <c r="D144">
        <f t="shared" si="2"/>
        <v>70780734213</v>
      </c>
    </row>
    <row r="145" spans="1:4" x14ac:dyDescent="0.3">
      <c r="A145" s="54">
        <v>42884</v>
      </c>
      <c r="B145" s="55">
        <v>42350852410</v>
      </c>
      <c r="C145" s="55">
        <v>37272511738</v>
      </c>
      <c r="D145">
        <f t="shared" si="2"/>
        <v>79623364148</v>
      </c>
    </row>
    <row r="146" spans="1:4" x14ac:dyDescent="0.3">
      <c r="A146" s="54">
        <v>42885</v>
      </c>
      <c r="B146" s="55">
        <v>41624432183</v>
      </c>
      <c r="C146" s="55">
        <v>35646415448</v>
      </c>
      <c r="D146">
        <f t="shared" si="2"/>
        <v>77270847631</v>
      </c>
    </row>
    <row r="147" spans="1:4" x14ac:dyDescent="0.3">
      <c r="A147" s="54">
        <v>42886</v>
      </c>
      <c r="B147" s="55">
        <v>47191769140</v>
      </c>
      <c r="C147" s="55">
        <v>38696092164</v>
      </c>
      <c r="D147">
        <f t="shared" si="2"/>
        <v>85887861304</v>
      </c>
    </row>
    <row r="148" spans="1:4" x14ac:dyDescent="0.3">
      <c r="A148" s="54">
        <v>42887</v>
      </c>
      <c r="B148" s="55">
        <v>49083289258</v>
      </c>
      <c r="C148" s="55">
        <v>39714856689</v>
      </c>
      <c r="D148">
        <f t="shared" si="2"/>
        <v>88798145947</v>
      </c>
    </row>
    <row r="149" spans="1:4" x14ac:dyDescent="0.3">
      <c r="A149" s="54">
        <v>42888</v>
      </c>
      <c r="B149" s="55">
        <v>48171874837</v>
      </c>
      <c r="C149" s="55">
        <v>39770114137</v>
      </c>
      <c r="D149">
        <f t="shared" si="2"/>
        <v>87941988974</v>
      </c>
    </row>
    <row r="150" spans="1:4" x14ac:dyDescent="0.3">
      <c r="A150" s="54">
        <v>42889</v>
      </c>
      <c r="B150" s="55">
        <v>49362180261</v>
      </c>
      <c r="C150" s="55">
        <v>41042953088</v>
      </c>
      <c r="D150">
        <f t="shared" si="2"/>
        <v>90405133349</v>
      </c>
    </row>
    <row r="151" spans="1:4" x14ac:dyDescent="0.3">
      <c r="A151" s="54">
        <v>42890</v>
      </c>
      <c r="B151" s="55">
        <v>52013101368</v>
      </c>
      <c r="C151" s="55">
        <v>41907680117</v>
      </c>
      <c r="D151">
        <f t="shared" si="2"/>
        <v>93920781485</v>
      </c>
    </row>
    <row r="152" spans="1:4" x14ac:dyDescent="0.3">
      <c r="A152" s="54">
        <v>42891</v>
      </c>
      <c r="B152" s="55">
        <v>53446191266</v>
      </c>
      <c r="C152" s="55">
        <v>46287224590</v>
      </c>
      <c r="D152">
        <f t="shared" si="2"/>
        <v>99733415856</v>
      </c>
    </row>
    <row r="153" spans="1:4" x14ac:dyDescent="0.3">
      <c r="A153" s="54">
        <v>42892</v>
      </c>
      <c r="B153" s="55">
        <v>55180691549</v>
      </c>
      <c r="C153" s="55">
        <v>46576879805</v>
      </c>
      <c r="D153">
        <f t="shared" si="2"/>
        <v>101757571354</v>
      </c>
    </row>
    <row r="154" spans="1:4" x14ac:dyDescent="0.3">
      <c r="A154" s="54">
        <v>42893</v>
      </c>
      <c r="B154" s="55">
        <v>54480720655</v>
      </c>
      <c r="C154" s="55">
        <v>45421815896</v>
      </c>
      <c r="D154">
        <f t="shared" si="2"/>
        <v>99902536551</v>
      </c>
    </row>
    <row r="155" spans="1:4" x14ac:dyDescent="0.3">
      <c r="A155" s="54">
        <v>42894</v>
      </c>
      <c r="B155" s="55">
        <v>56039207627</v>
      </c>
      <c r="C155" s="55">
        <v>46290979918</v>
      </c>
      <c r="D155">
        <f t="shared" si="2"/>
        <v>102330187545</v>
      </c>
    </row>
    <row r="156" spans="1:4" x14ac:dyDescent="0.3">
      <c r="A156" s="54">
        <v>42895</v>
      </c>
      <c r="B156" s="55">
        <v>58421445358</v>
      </c>
      <c r="C156" s="55">
        <v>46493661931</v>
      </c>
      <c r="D156">
        <f t="shared" si="2"/>
        <v>104915107289</v>
      </c>
    </row>
    <row r="157" spans="1:4" x14ac:dyDescent="0.3">
      <c r="A157" s="54">
        <v>42896</v>
      </c>
      <c r="B157" s="55">
        <v>61874515778</v>
      </c>
      <c r="C157" s="55">
        <v>47137829467</v>
      </c>
      <c r="D157">
        <f t="shared" si="2"/>
        <v>109012345245</v>
      </c>
    </row>
    <row r="158" spans="1:4" x14ac:dyDescent="0.3">
      <c r="A158" s="54">
        <v>42897</v>
      </c>
      <c r="B158" s="55">
        <v>65070667094</v>
      </c>
      <c r="C158" s="55">
        <v>48962493042</v>
      </c>
      <c r="D158">
        <f t="shared" si="2"/>
        <v>114033160136</v>
      </c>
    </row>
    <row r="159" spans="1:4" x14ac:dyDescent="0.3">
      <c r="A159" s="54">
        <v>42898</v>
      </c>
      <c r="B159" s="55">
        <v>66497852667</v>
      </c>
      <c r="C159" s="55">
        <v>43960417611</v>
      </c>
      <c r="D159">
        <f t="shared" si="2"/>
        <v>110458270278</v>
      </c>
    </row>
    <row r="160" spans="1:4" x14ac:dyDescent="0.3">
      <c r="A160" s="54">
        <v>42899</v>
      </c>
      <c r="B160" s="55">
        <v>70419919826</v>
      </c>
      <c r="C160" s="55">
        <v>45056740475</v>
      </c>
      <c r="D160">
        <f t="shared" si="2"/>
        <v>115476660301</v>
      </c>
    </row>
    <row r="161" spans="1:4" x14ac:dyDescent="0.3">
      <c r="A161" s="54">
        <v>42900</v>
      </c>
      <c r="B161" s="55">
        <v>63405123770</v>
      </c>
      <c r="C161" s="55">
        <v>40596114055</v>
      </c>
      <c r="D161">
        <f t="shared" si="2"/>
        <v>104001237825</v>
      </c>
    </row>
    <row r="162" spans="1:4" x14ac:dyDescent="0.3">
      <c r="A162" s="54">
        <v>42901</v>
      </c>
      <c r="B162" s="55">
        <v>63922727656</v>
      </c>
      <c r="C162" s="55">
        <v>40196994059</v>
      </c>
      <c r="D162">
        <f t="shared" si="2"/>
        <v>104119721715</v>
      </c>
    </row>
    <row r="163" spans="1:4" x14ac:dyDescent="0.3">
      <c r="A163" s="54">
        <v>42902</v>
      </c>
      <c r="B163" s="55">
        <v>66727719858</v>
      </c>
      <c r="C163" s="55">
        <v>41770041596</v>
      </c>
      <c r="D163">
        <f t="shared" si="2"/>
        <v>108497761454</v>
      </c>
    </row>
    <row r="164" spans="1:4" x14ac:dyDescent="0.3">
      <c r="A164" s="54">
        <v>42903</v>
      </c>
      <c r="B164" s="55">
        <v>69116069179</v>
      </c>
      <c r="C164" s="55">
        <v>43325895701</v>
      </c>
      <c r="D164">
        <f t="shared" si="2"/>
        <v>112441964880</v>
      </c>
    </row>
    <row r="165" spans="1:4" x14ac:dyDescent="0.3">
      <c r="A165" s="54">
        <v>42904</v>
      </c>
      <c r="B165" s="55">
        <v>69330501154</v>
      </c>
      <c r="C165" s="55">
        <v>42365276005</v>
      </c>
      <c r="D165">
        <f t="shared" si="2"/>
        <v>111695777159</v>
      </c>
    </row>
    <row r="166" spans="1:4" x14ac:dyDescent="0.3">
      <c r="A166" s="54">
        <v>42905</v>
      </c>
      <c r="B166" s="55">
        <v>71046830483</v>
      </c>
      <c r="C166" s="55">
        <v>43073158947</v>
      </c>
      <c r="D166">
        <f t="shared" si="2"/>
        <v>114119989430</v>
      </c>
    </row>
    <row r="167" spans="1:4" x14ac:dyDescent="0.3">
      <c r="A167" s="54">
        <v>42906</v>
      </c>
      <c r="B167" s="55">
        <v>68755226807</v>
      </c>
      <c r="C167" s="55">
        <v>45333013802</v>
      </c>
      <c r="D167">
        <f t="shared" si="2"/>
        <v>114088240609</v>
      </c>
    </row>
    <row r="168" spans="1:4" x14ac:dyDescent="0.3">
      <c r="A168" s="54">
        <v>42907</v>
      </c>
      <c r="B168" s="55">
        <v>65777078806</v>
      </c>
      <c r="C168" s="55">
        <v>43400922653</v>
      </c>
      <c r="D168">
        <f t="shared" si="2"/>
        <v>109178001459</v>
      </c>
    </row>
    <row r="169" spans="1:4" x14ac:dyDescent="0.3">
      <c r="A169" s="54">
        <v>42908</v>
      </c>
      <c r="B169" s="55">
        <v>66467410398</v>
      </c>
      <c r="C169" s="55">
        <v>44608225763</v>
      </c>
      <c r="D169">
        <f t="shared" si="2"/>
        <v>111075636161</v>
      </c>
    </row>
    <row r="170" spans="1:4" x14ac:dyDescent="0.3">
      <c r="A170" s="54">
        <v>42909</v>
      </c>
      <c r="B170" s="55">
        <v>69653918199</v>
      </c>
      <c r="C170" s="55">
        <v>44999602277</v>
      </c>
      <c r="D170">
        <f t="shared" si="2"/>
        <v>114653520476</v>
      </c>
    </row>
    <row r="171" spans="1:4" x14ac:dyDescent="0.3">
      <c r="A171" s="54">
        <v>42910</v>
      </c>
      <c r="B171" s="55">
        <v>66243767607</v>
      </c>
      <c r="C171" s="55">
        <v>42851106588</v>
      </c>
      <c r="D171">
        <f t="shared" si="2"/>
        <v>109094874195</v>
      </c>
    </row>
    <row r="172" spans="1:4" x14ac:dyDescent="0.3">
      <c r="A172" s="54">
        <v>42911</v>
      </c>
      <c r="B172" s="55">
        <v>62564532935</v>
      </c>
      <c r="C172" s="55">
        <v>42423107167</v>
      </c>
      <c r="D172">
        <f t="shared" si="2"/>
        <v>104987640102</v>
      </c>
    </row>
    <row r="173" spans="1:4" x14ac:dyDescent="0.3">
      <c r="A173" s="54">
        <v>42912</v>
      </c>
      <c r="B173" s="55">
        <v>56688715394</v>
      </c>
      <c r="C173" s="55">
        <v>40850649348</v>
      </c>
      <c r="D173">
        <f t="shared" si="2"/>
        <v>97539364742</v>
      </c>
    </row>
    <row r="174" spans="1:4" x14ac:dyDescent="0.3">
      <c r="A174" s="54">
        <v>42913</v>
      </c>
      <c r="B174" s="55">
        <v>57505763406</v>
      </c>
      <c r="C174" s="55">
        <v>41257316777</v>
      </c>
      <c r="D174">
        <f t="shared" si="2"/>
        <v>98763080183</v>
      </c>
    </row>
    <row r="175" spans="1:4" x14ac:dyDescent="0.3">
      <c r="A175" s="54">
        <v>42914</v>
      </c>
      <c r="B175" s="55">
        <v>64124894596</v>
      </c>
      <c r="C175" s="55">
        <v>42243152927</v>
      </c>
      <c r="D175">
        <f t="shared" si="2"/>
        <v>106368047523</v>
      </c>
    </row>
    <row r="176" spans="1:4" x14ac:dyDescent="0.3">
      <c r="A176" s="54">
        <v>42915</v>
      </c>
      <c r="B176" s="55">
        <v>60015431019</v>
      </c>
      <c r="C176" s="55">
        <v>41475290603</v>
      </c>
      <c r="D176">
        <f t="shared" si="2"/>
        <v>101490721622</v>
      </c>
    </row>
    <row r="177" spans="1:4" x14ac:dyDescent="0.3">
      <c r="A177" s="54">
        <v>42916</v>
      </c>
      <c r="B177" s="55">
        <v>57511525250</v>
      </c>
      <c r="C177" s="55">
        <v>40592704824</v>
      </c>
      <c r="D177">
        <f t="shared" si="2"/>
        <v>98104230074</v>
      </c>
    </row>
    <row r="178" spans="1:4" x14ac:dyDescent="0.3">
      <c r="A178" s="54">
        <v>42917</v>
      </c>
      <c r="B178" s="55">
        <v>53804065832</v>
      </c>
      <c r="C178" s="55">
        <v>39487240982</v>
      </c>
      <c r="D178">
        <f t="shared" si="2"/>
        <v>93291306814</v>
      </c>
    </row>
    <row r="179" spans="1:4" x14ac:dyDescent="0.3">
      <c r="A179" s="54">
        <v>42918</v>
      </c>
      <c r="B179" s="55">
        <v>57955556065</v>
      </c>
      <c r="C179" s="55">
        <v>41145107639</v>
      </c>
      <c r="D179">
        <f t="shared" si="2"/>
        <v>99100663704</v>
      </c>
    </row>
    <row r="180" spans="1:4" x14ac:dyDescent="0.3">
      <c r="A180" s="54">
        <v>42919</v>
      </c>
      <c r="B180" s="55">
        <v>59707944804</v>
      </c>
      <c r="C180" s="55">
        <v>42956837483</v>
      </c>
      <c r="D180">
        <f t="shared" si="2"/>
        <v>102664782287</v>
      </c>
    </row>
    <row r="181" spans="1:4" x14ac:dyDescent="0.3">
      <c r="A181" s="54">
        <v>42920</v>
      </c>
      <c r="B181" s="55">
        <v>58398907537</v>
      </c>
      <c r="C181" s="55">
        <v>41960728293</v>
      </c>
      <c r="D181">
        <f t="shared" si="2"/>
        <v>100359635830</v>
      </c>
    </row>
    <row r="182" spans="1:4" x14ac:dyDescent="0.3">
      <c r="A182" s="54">
        <v>42921</v>
      </c>
      <c r="B182" s="55">
        <v>58003950785</v>
      </c>
      <c r="C182" s="55">
        <v>42639184038</v>
      </c>
      <c r="D182">
        <f t="shared" si="2"/>
        <v>100643134823</v>
      </c>
    </row>
    <row r="183" spans="1:4" x14ac:dyDescent="0.3">
      <c r="A183" s="54">
        <v>42922</v>
      </c>
      <c r="B183" s="55">
        <v>57391113147</v>
      </c>
      <c r="C183" s="55">
        <v>42479463330</v>
      </c>
      <c r="D183">
        <f t="shared" si="2"/>
        <v>99870576477</v>
      </c>
    </row>
    <row r="184" spans="1:4" x14ac:dyDescent="0.3">
      <c r="A184" s="54">
        <v>42923</v>
      </c>
      <c r="B184" s="55">
        <v>52253418954</v>
      </c>
      <c r="C184" s="55">
        <v>41417008056</v>
      </c>
      <c r="D184">
        <f t="shared" si="2"/>
        <v>93670427010</v>
      </c>
    </row>
    <row r="185" spans="1:4" x14ac:dyDescent="0.3">
      <c r="A185" s="54">
        <v>42924</v>
      </c>
      <c r="B185" s="55">
        <v>54248644107</v>
      </c>
      <c r="C185" s="55">
        <v>42285969144</v>
      </c>
      <c r="D185">
        <f t="shared" si="2"/>
        <v>96534613251</v>
      </c>
    </row>
    <row r="186" spans="1:4" x14ac:dyDescent="0.3">
      <c r="A186" s="54">
        <v>42925</v>
      </c>
      <c r="B186" s="55">
        <v>51463057265</v>
      </c>
      <c r="C186" s="55">
        <v>41394447903</v>
      </c>
      <c r="D186">
        <f t="shared" si="2"/>
        <v>92857505168</v>
      </c>
    </row>
    <row r="187" spans="1:4" x14ac:dyDescent="0.3">
      <c r="A187" s="54">
        <v>42926</v>
      </c>
      <c r="B187" s="55">
        <v>41628174273</v>
      </c>
      <c r="C187" s="55">
        <v>38343626628</v>
      </c>
      <c r="D187">
        <f t="shared" si="2"/>
        <v>79971800901</v>
      </c>
    </row>
    <row r="188" spans="1:4" x14ac:dyDescent="0.3">
      <c r="A188" s="54">
        <v>42927</v>
      </c>
      <c r="B188" s="55">
        <v>42345463085</v>
      </c>
      <c r="C188" s="55">
        <v>38295607252</v>
      </c>
      <c r="D188">
        <f t="shared" si="2"/>
        <v>80641070337</v>
      </c>
    </row>
    <row r="189" spans="1:4" x14ac:dyDescent="0.3">
      <c r="A189" s="54">
        <v>42928</v>
      </c>
      <c r="B189" s="55">
        <v>47814906022</v>
      </c>
      <c r="C189" s="55">
        <v>39676682996</v>
      </c>
      <c r="D189">
        <f t="shared" si="2"/>
        <v>87491589018</v>
      </c>
    </row>
    <row r="190" spans="1:4" x14ac:dyDescent="0.3">
      <c r="A190" s="54">
        <v>42929</v>
      </c>
      <c r="B190" s="55">
        <v>44583800282</v>
      </c>
      <c r="C190" s="55">
        <v>38434150360</v>
      </c>
      <c r="D190">
        <f t="shared" si="2"/>
        <v>83017950642</v>
      </c>
    </row>
    <row r="191" spans="1:4" x14ac:dyDescent="0.3">
      <c r="A191" s="54">
        <v>42930</v>
      </c>
      <c r="B191" s="55">
        <v>40937825023</v>
      </c>
      <c r="C191" s="55">
        <v>35188741694</v>
      </c>
      <c r="D191">
        <f t="shared" si="2"/>
        <v>76126566717</v>
      </c>
    </row>
    <row r="192" spans="1:4" x14ac:dyDescent="0.3">
      <c r="A192" s="54">
        <v>42931</v>
      </c>
      <c r="B192" s="55">
        <v>37158274544</v>
      </c>
      <c r="C192" s="55">
        <v>33243994156</v>
      </c>
      <c r="D192">
        <f t="shared" si="2"/>
        <v>70402268700</v>
      </c>
    </row>
    <row r="193" spans="1:4" x14ac:dyDescent="0.3">
      <c r="A193" s="54">
        <v>42932</v>
      </c>
      <c r="B193" s="55">
        <v>36716872988</v>
      </c>
      <c r="C193" s="55">
        <v>32886241225</v>
      </c>
      <c r="D193">
        <f t="shared" si="2"/>
        <v>69603114213</v>
      </c>
    </row>
    <row r="194" spans="1:4" x14ac:dyDescent="0.3">
      <c r="A194" s="54">
        <v>42933</v>
      </c>
      <c r="B194" s="55">
        <v>40544762657</v>
      </c>
      <c r="C194" s="55">
        <v>36108412725</v>
      </c>
      <c r="D194">
        <f t="shared" si="2"/>
        <v>76653175382</v>
      </c>
    </row>
    <row r="195" spans="1:4" x14ac:dyDescent="0.3">
      <c r="A195" s="54">
        <v>42934</v>
      </c>
      <c r="B195" s="55">
        <v>46491137408</v>
      </c>
      <c r="C195" s="55">
        <v>38319547945</v>
      </c>
      <c r="D195">
        <f t="shared" ref="D195:D258" si="3">B195+C195</f>
        <v>84810685353</v>
      </c>
    </row>
    <row r="196" spans="1:4" x14ac:dyDescent="0.3">
      <c r="A196" s="54">
        <v>42935</v>
      </c>
      <c r="B196" s="55">
        <v>44259845352</v>
      </c>
      <c r="C196" s="55">
        <v>38468521943</v>
      </c>
      <c r="D196">
        <f t="shared" si="3"/>
        <v>82728367295</v>
      </c>
    </row>
    <row r="197" spans="1:4" x14ac:dyDescent="0.3">
      <c r="A197" s="54">
        <v>42936</v>
      </c>
      <c r="B197" s="55">
        <v>48909136225</v>
      </c>
      <c r="C197" s="55">
        <v>45330675400</v>
      </c>
      <c r="D197">
        <f t="shared" si="3"/>
        <v>94239811625</v>
      </c>
    </row>
    <row r="198" spans="1:4" x14ac:dyDescent="0.3">
      <c r="A198" s="54">
        <v>42937</v>
      </c>
      <c r="B198" s="55">
        <v>48252130428</v>
      </c>
      <c r="C198" s="55">
        <v>44452397808</v>
      </c>
      <c r="D198">
        <f t="shared" si="3"/>
        <v>92704528236</v>
      </c>
    </row>
    <row r="199" spans="1:4" x14ac:dyDescent="0.3">
      <c r="A199" s="54">
        <v>42938</v>
      </c>
      <c r="B199" s="55">
        <v>50388133143</v>
      </c>
      <c r="C199" s="55">
        <v>45346196618</v>
      </c>
      <c r="D199">
        <f t="shared" si="3"/>
        <v>95734329761</v>
      </c>
    </row>
    <row r="200" spans="1:4" x14ac:dyDescent="0.3">
      <c r="A200" s="54">
        <v>42939</v>
      </c>
      <c r="B200" s="55">
        <v>48875528612</v>
      </c>
      <c r="C200" s="55">
        <v>45131247228</v>
      </c>
      <c r="D200">
        <f t="shared" si="3"/>
        <v>94006775840</v>
      </c>
    </row>
    <row r="201" spans="1:4" x14ac:dyDescent="0.3">
      <c r="A201" s="54">
        <v>42940</v>
      </c>
      <c r="B201" s="55">
        <v>49073880526</v>
      </c>
      <c r="C201" s="55">
        <v>45370885223</v>
      </c>
      <c r="D201">
        <f t="shared" si="3"/>
        <v>94444765749</v>
      </c>
    </row>
    <row r="202" spans="1:4" x14ac:dyDescent="0.3">
      <c r="A202" s="54">
        <v>42941</v>
      </c>
      <c r="B202" s="55">
        <v>43784726915</v>
      </c>
      <c r="C202" s="55">
        <v>41585448911</v>
      </c>
      <c r="D202">
        <f t="shared" si="3"/>
        <v>85370175826</v>
      </c>
    </row>
    <row r="203" spans="1:4" x14ac:dyDescent="0.3">
      <c r="A203" s="54">
        <v>42942</v>
      </c>
      <c r="B203" s="55">
        <v>44961636701</v>
      </c>
      <c r="C203" s="55">
        <v>42487189187</v>
      </c>
      <c r="D203">
        <f t="shared" si="3"/>
        <v>87448825888</v>
      </c>
    </row>
    <row r="204" spans="1:4" x14ac:dyDescent="0.3">
      <c r="A204" s="54">
        <v>42943</v>
      </c>
      <c r="B204" s="55">
        <v>44522054361</v>
      </c>
      <c r="C204" s="55">
        <v>44267671095</v>
      </c>
      <c r="D204">
        <f t="shared" si="3"/>
        <v>88789725456</v>
      </c>
    </row>
    <row r="205" spans="1:4" x14ac:dyDescent="0.3">
      <c r="A205" s="54">
        <v>42944</v>
      </c>
      <c r="B205" s="55">
        <v>40974128949</v>
      </c>
      <c r="C205" s="55">
        <v>44654722780</v>
      </c>
      <c r="D205">
        <f t="shared" si="3"/>
        <v>85628851729</v>
      </c>
    </row>
    <row r="206" spans="1:4" x14ac:dyDescent="0.3">
      <c r="A206" s="54">
        <v>42945</v>
      </c>
      <c r="B206" s="55">
        <v>43967075474</v>
      </c>
      <c r="C206" s="55">
        <v>44790672802</v>
      </c>
      <c r="D206">
        <f t="shared" si="3"/>
        <v>88757748276</v>
      </c>
    </row>
    <row r="207" spans="1:4" x14ac:dyDescent="0.3">
      <c r="A207" s="54">
        <v>42946</v>
      </c>
      <c r="B207" s="55">
        <v>42466254905</v>
      </c>
      <c r="C207" s="55">
        <v>44879547089</v>
      </c>
      <c r="D207">
        <f t="shared" si="3"/>
        <v>87345801994</v>
      </c>
    </row>
    <row r="208" spans="1:4" x14ac:dyDescent="0.3">
      <c r="A208" s="54">
        <v>42947</v>
      </c>
      <c r="B208" s="55">
        <v>45547304990</v>
      </c>
      <c r="C208" s="55">
        <v>47515093461</v>
      </c>
      <c r="D208">
        <f t="shared" si="3"/>
        <v>93062398451</v>
      </c>
    </row>
    <row r="209" spans="1:4" x14ac:dyDescent="0.3">
      <c r="A209" s="54">
        <v>42948</v>
      </c>
      <c r="B209" s="55">
        <v>53446691275</v>
      </c>
      <c r="C209" s="55">
        <v>44918858430</v>
      </c>
      <c r="D209">
        <f t="shared" si="3"/>
        <v>98365549705</v>
      </c>
    </row>
    <row r="210" spans="1:4" x14ac:dyDescent="0.3">
      <c r="A210" s="54">
        <v>42949</v>
      </c>
      <c r="B210" s="55">
        <v>55672811275</v>
      </c>
      <c r="C210" s="55">
        <v>44909454737</v>
      </c>
      <c r="D210">
        <f t="shared" si="3"/>
        <v>100582266012</v>
      </c>
    </row>
    <row r="211" spans="1:4" x14ac:dyDescent="0.3">
      <c r="A211" s="54">
        <v>42950</v>
      </c>
      <c r="B211" s="55">
        <v>55570350852</v>
      </c>
      <c r="C211" s="55">
        <v>45624815164</v>
      </c>
      <c r="D211">
        <f t="shared" si="3"/>
        <v>101195166016</v>
      </c>
    </row>
    <row r="212" spans="1:4" x14ac:dyDescent="0.3">
      <c r="A212" s="54">
        <v>42951</v>
      </c>
      <c r="B212" s="55">
        <v>55230036471</v>
      </c>
      <c r="C212" s="55">
        <v>52023848940</v>
      </c>
      <c r="D212">
        <f t="shared" si="3"/>
        <v>107253885411</v>
      </c>
    </row>
    <row r="213" spans="1:4" x14ac:dyDescent="0.3">
      <c r="A213" s="54">
        <v>42952</v>
      </c>
      <c r="B213" s="55">
        <v>58420216005</v>
      </c>
      <c r="C213" s="55">
        <v>52858249238</v>
      </c>
      <c r="D213">
        <f t="shared" si="3"/>
        <v>111278465243</v>
      </c>
    </row>
    <row r="214" spans="1:4" x14ac:dyDescent="0.3">
      <c r="A214" s="54">
        <v>42953</v>
      </c>
      <c r="B214" s="55">
        <v>59151624638</v>
      </c>
      <c r="C214" s="55">
        <v>53145516940</v>
      </c>
      <c r="D214">
        <f t="shared" si="3"/>
        <v>112297141578</v>
      </c>
    </row>
    <row r="215" spans="1:4" x14ac:dyDescent="0.3">
      <c r="A215" s="54">
        <v>42954</v>
      </c>
      <c r="B215" s="55">
        <v>63209079238</v>
      </c>
      <c r="C215" s="55">
        <v>56883536255</v>
      </c>
      <c r="D215">
        <f t="shared" si="3"/>
        <v>120092615493</v>
      </c>
    </row>
    <row r="216" spans="1:4" x14ac:dyDescent="0.3">
      <c r="A216" s="54">
        <v>42955</v>
      </c>
      <c r="B216" s="55">
        <v>67722366317</v>
      </c>
      <c r="C216" s="55">
        <v>55740019676</v>
      </c>
      <c r="D216">
        <f t="shared" si="3"/>
        <v>123462385993</v>
      </c>
    </row>
    <row r="217" spans="1:4" x14ac:dyDescent="0.3">
      <c r="A217" s="54">
        <v>42956</v>
      </c>
      <c r="B217" s="55">
        <v>65706131602</v>
      </c>
      <c r="C217" s="55">
        <v>55342460056</v>
      </c>
      <c r="D217">
        <f t="shared" si="3"/>
        <v>121048591658</v>
      </c>
    </row>
    <row r="218" spans="1:4" x14ac:dyDescent="0.3">
      <c r="A218" s="54">
        <v>42957</v>
      </c>
      <c r="B218" s="55">
        <v>67828085557</v>
      </c>
      <c r="C218" s="55">
        <v>56971025028</v>
      </c>
      <c r="D218">
        <f t="shared" si="3"/>
        <v>124799110585</v>
      </c>
    </row>
    <row r="219" spans="1:4" x14ac:dyDescent="0.3">
      <c r="A219" s="54">
        <v>42958</v>
      </c>
      <c r="B219" s="55">
        <v>70381851517</v>
      </c>
      <c r="C219" s="55">
        <v>61145388469</v>
      </c>
      <c r="D219">
        <f t="shared" si="3"/>
        <v>131527239986</v>
      </c>
    </row>
    <row r="220" spans="1:4" x14ac:dyDescent="0.3">
      <c r="A220" s="54">
        <v>42959</v>
      </c>
      <c r="B220" s="55">
        <v>67713731178</v>
      </c>
      <c r="C220" s="55">
        <v>66693452187</v>
      </c>
      <c r="D220">
        <f t="shared" si="3"/>
        <v>134407183365</v>
      </c>
    </row>
    <row r="221" spans="1:4" x14ac:dyDescent="0.3">
      <c r="A221" s="54">
        <v>42960</v>
      </c>
      <c r="B221" s="55">
        <v>69374879207</v>
      </c>
      <c r="C221" s="55">
        <v>66580995195</v>
      </c>
      <c r="D221">
        <f t="shared" si="3"/>
        <v>135955874402</v>
      </c>
    </row>
    <row r="222" spans="1:4" x14ac:dyDescent="0.3">
      <c r="A222" s="54">
        <v>42961</v>
      </c>
      <c r="B222" s="55">
        <v>66956899321</v>
      </c>
      <c r="C222" s="55">
        <v>72712565937</v>
      </c>
      <c r="D222">
        <f t="shared" si="3"/>
        <v>139669465258</v>
      </c>
    </row>
    <row r="223" spans="1:4" x14ac:dyDescent="0.3">
      <c r="A223" s="54">
        <v>42962</v>
      </c>
      <c r="B223" s="55">
        <v>65987513509</v>
      </c>
      <c r="C223" s="55">
        <v>66492095619</v>
      </c>
      <c r="D223">
        <f t="shared" si="3"/>
        <v>132479609128</v>
      </c>
    </row>
    <row r="224" spans="1:4" x14ac:dyDescent="0.3">
      <c r="A224" s="54">
        <v>42963</v>
      </c>
      <c r="B224" s="55">
        <v>69414097735</v>
      </c>
      <c r="C224" s="55">
        <v>71592846754</v>
      </c>
      <c r="D224">
        <f t="shared" si="3"/>
        <v>141006944489</v>
      </c>
    </row>
    <row r="225" spans="1:4" x14ac:dyDescent="0.3">
      <c r="A225" s="54">
        <v>42964</v>
      </c>
      <c r="B225" s="55">
        <v>72246398038</v>
      </c>
      <c r="C225" s="55">
        <v>71002236010</v>
      </c>
      <c r="D225">
        <f t="shared" si="3"/>
        <v>143248634048</v>
      </c>
    </row>
    <row r="226" spans="1:4" x14ac:dyDescent="0.3">
      <c r="A226" s="54">
        <v>42965</v>
      </c>
      <c r="B226" s="55">
        <v>73386088629</v>
      </c>
      <c r="C226" s="55">
        <v>67171764548</v>
      </c>
      <c r="D226">
        <f t="shared" si="3"/>
        <v>140557853177</v>
      </c>
    </row>
    <row r="227" spans="1:4" x14ac:dyDescent="0.3">
      <c r="A227" s="54">
        <v>42966</v>
      </c>
      <c r="B227" s="55">
        <v>76499922358</v>
      </c>
      <c r="C227" s="55">
        <v>68561632885</v>
      </c>
      <c r="D227">
        <f t="shared" si="3"/>
        <v>145061555243</v>
      </c>
    </row>
    <row r="228" spans="1:4" x14ac:dyDescent="0.3">
      <c r="A228" s="54">
        <v>42967</v>
      </c>
      <c r="B228" s="55">
        <v>76622025142</v>
      </c>
      <c r="C228" s="55">
        <v>66488449165</v>
      </c>
      <c r="D228">
        <f t="shared" si="3"/>
        <v>143110474307</v>
      </c>
    </row>
    <row r="229" spans="1:4" x14ac:dyDescent="0.3">
      <c r="A229" s="54">
        <v>42968</v>
      </c>
      <c r="B229" s="55">
        <v>75102211860</v>
      </c>
      <c r="C229" s="55">
        <v>63502749023</v>
      </c>
      <c r="D229">
        <f t="shared" si="3"/>
        <v>138604960883</v>
      </c>
    </row>
    <row r="230" spans="1:4" x14ac:dyDescent="0.3">
      <c r="A230" s="54">
        <v>42969</v>
      </c>
      <c r="B230" s="55">
        <v>82453594328</v>
      </c>
      <c r="C230" s="55">
        <v>68026835138</v>
      </c>
      <c r="D230">
        <f t="shared" si="3"/>
        <v>150480429466</v>
      </c>
    </row>
    <row r="231" spans="1:4" x14ac:dyDescent="0.3">
      <c r="A231" s="54">
        <v>42970</v>
      </c>
      <c r="B231" s="55">
        <v>81960845278</v>
      </c>
      <c r="C231" s="55">
        <v>68768384303</v>
      </c>
      <c r="D231">
        <f t="shared" si="3"/>
        <v>150729229581</v>
      </c>
    </row>
    <row r="232" spans="1:4" x14ac:dyDescent="0.3">
      <c r="A232" s="54">
        <v>42971</v>
      </c>
      <c r="B232" s="55">
        <v>81569102392</v>
      </c>
      <c r="C232" s="55">
        <v>71270627844</v>
      </c>
      <c r="D232">
        <f t="shared" si="3"/>
        <v>152839730236</v>
      </c>
    </row>
    <row r="233" spans="1:4" x14ac:dyDescent="0.3">
      <c r="A233" s="54">
        <v>42972</v>
      </c>
      <c r="B233" s="55">
        <v>82622019490</v>
      </c>
      <c r="C233" s="55">
        <v>71671646094</v>
      </c>
      <c r="D233">
        <f t="shared" si="3"/>
        <v>154293665584</v>
      </c>
    </row>
    <row r="234" spans="1:4" x14ac:dyDescent="0.3">
      <c r="A234" s="54">
        <v>42973</v>
      </c>
      <c r="B234" s="55">
        <v>83675485103</v>
      </c>
      <c r="C234" s="55">
        <v>72365562206</v>
      </c>
      <c r="D234">
        <f t="shared" si="3"/>
        <v>156041047309</v>
      </c>
    </row>
    <row r="235" spans="1:4" x14ac:dyDescent="0.3">
      <c r="A235" s="54">
        <v>42974</v>
      </c>
      <c r="B235" s="55">
        <v>84174768007</v>
      </c>
      <c r="C235" s="55">
        <v>70328195047</v>
      </c>
      <c r="D235">
        <f t="shared" si="3"/>
        <v>154502963054</v>
      </c>
    </row>
    <row r="236" spans="1:4" x14ac:dyDescent="0.3">
      <c r="A236" s="54">
        <v>42975</v>
      </c>
      <c r="B236" s="55">
        <v>87916919648</v>
      </c>
      <c r="C236" s="55">
        <v>72350747270</v>
      </c>
      <c r="D236">
        <f t="shared" si="3"/>
        <v>160267666918</v>
      </c>
    </row>
    <row r="237" spans="1:4" x14ac:dyDescent="0.3">
      <c r="A237" s="54">
        <v>42976</v>
      </c>
      <c r="B237" s="55">
        <v>90124907282</v>
      </c>
      <c r="C237" s="55">
        <v>76289040487</v>
      </c>
      <c r="D237">
        <f t="shared" si="3"/>
        <v>166413947769</v>
      </c>
    </row>
    <row r="238" spans="1:4" x14ac:dyDescent="0.3">
      <c r="A238" s="54">
        <v>42977</v>
      </c>
      <c r="B238" s="55">
        <v>91304900443</v>
      </c>
      <c r="C238" s="55">
        <v>76005435505</v>
      </c>
      <c r="D238">
        <f t="shared" si="3"/>
        <v>167310335948</v>
      </c>
    </row>
    <row r="239" spans="1:4" x14ac:dyDescent="0.3">
      <c r="A239" s="54">
        <v>42978</v>
      </c>
      <c r="B239" s="55">
        <v>94027188572</v>
      </c>
      <c r="C239" s="55">
        <v>77367035340</v>
      </c>
      <c r="D239">
        <f t="shared" si="3"/>
        <v>171394223912</v>
      </c>
    </row>
    <row r="240" spans="1:4" x14ac:dyDescent="0.3">
      <c r="A240" s="54">
        <v>42979</v>
      </c>
      <c r="B240" s="55">
        <v>91004139022</v>
      </c>
      <c r="C240" s="55">
        <v>77655959085</v>
      </c>
      <c r="D240">
        <f t="shared" si="3"/>
        <v>168660098107</v>
      </c>
    </row>
    <row r="241" spans="1:4" x14ac:dyDescent="0.3">
      <c r="A241" s="54">
        <v>42980</v>
      </c>
      <c r="B241" s="55">
        <v>90832431539</v>
      </c>
      <c r="C241" s="55">
        <v>77318937612</v>
      </c>
      <c r="D241">
        <f t="shared" si="3"/>
        <v>168151369151</v>
      </c>
    </row>
    <row r="242" spans="1:4" x14ac:dyDescent="0.3">
      <c r="A242" s="54">
        <v>42981</v>
      </c>
      <c r="B242" s="55">
        <v>85533046140</v>
      </c>
      <c r="C242" s="55">
        <v>74455390865</v>
      </c>
      <c r="D242">
        <f t="shared" si="3"/>
        <v>159988437005</v>
      </c>
    </row>
    <row r="243" spans="1:4" x14ac:dyDescent="0.3">
      <c r="A243" s="54">
        <v>42982</v>
      </c>
      <c r="B243" s="55">
        <v>71288630151</v>
      </c>
      <c r="C243" s="55">
        <v>67293542267</v>
      </c>
      <c r="D243">
        <f t="shared" si="3"/>
        <v>138582172418</v>
      </c>
    </row>
    <row r="244" spans="1:4" x14ac:dyDescent="0.3">
      <c r="A244" s="54">
        <v>42983</v>
      </c>
      <c r="B244" s="55">
        <v>82262842426</v>
      </c>
      <c r="C244" s="55">
        <v>73819001823</v>
      </c>
      <c r="D244">
        <f t="shared" si="3"/>
        <v>156081844249</v>
      </c>
    </row>
    <row r="245" spans="1:4" x14ac:dyDescent="0.3">
      <c r="A245" s="54">
        <v>42984</v>
      </c>
      <c r="B245" s="55">
        <v>84428115720</v>
      </c>
      <c r="C245" s="55">
        <v>74999627166</v>
      </c>
      <c r="D245">
        <f t="shared" si="3"/>
        <v>159427742886</v>
      </c>
    </row>
    <row r="246" spans="1:4" x14ac:dyDescent="0.3">
      <c r="A246" s="54">
        <v>42985</v>
      </c>
      <c r="B246" s="55">
        <v>86896168132</v>
      </c>
      <c r="C246" s="55">
        <v>76180357869</v>
      </c>
      <c r="D246">
        <f t="shared" si="3"/>
        <v>163076526001</v>
      </c>
    </row>
    <row r="247" spans="1:4" x14ac:dyDescent="0.3">
      <c r="A247" s="54">
        <v>42986</v>
      </c>
      <c r="B247" s="55">
        <v>78377538330</v>
      </c>
      <c r="C247" s="55">
        <v>70938213405</v>
      </c>
      <c r="D247">
        <f t="shared" si="3"/>
        <v>149315751735</v>
      </c>
    </row>
    <row r="248" spans="1:4" x14ac:dyDescent="0.3">
      <c r="A248" s="54">
        <v>42987</v>
      </c>
      <c r="B248" s="55">
        <v>71181596213</v>
      </c>
      <c r="C248" s="55">
        <v>66394822964</v>
      </c>
      <c r="D248">
        <f t="shared" si="3"/>
        <v>137576419177</v>
      </c>
    </row>
    <row r="249" spans="1:4" x14ac:dyDescent="0.3">
      <c r="A249" s="54">
        <v>42988</v>
      </c>
      <c r="B249" s="55">
        <v>75730146889</v>
      </c>
      <c r="C249" s="55">
        <v>69138983349</v>
      </c>
      <c r="D249">
        <f t="shared" si="3"/>
        <v>144869130238</v>
      </c>
    </row>
    <row r="250" spans="1:4" x14ac:dyDescent="0.3">
      <c r="A250" s="54">
        <v>42989</v>
      </c>
      <c r="B250" s="55">
        <v>79845370748</v>
      </c>
      <c r="C250" s="55">
        <v>71484453091</v>
      </c>
      <c r="D250">
        <f t="shared" si="3"/>
        <v>151329823839</v>
      </c>
    </row>
    <row r="251" spans="1:4" x14ac:dyDescent="0.3">
      <c r="A251" s="54">
        <v>42990</v>
      </c>
      <c r="B251" s="55">
        <v>72894527802</v>
      </c>
      <c r="C251" s="55">
        <v>66761808626</v>
      </c>
      <c r="D251">
        <f t="shared" si="3"/>
        <v>139656336428</v>
      </c>
    </row>
    <row r="252" spans="1:4" x14ac:dyDescent="0.3">
      <c r="A252" s="54">
        <v>42991</v>
      </c>
      <c r="B252" s="55">
        <v>69668446647</v>
      </c>
      <c r="C252" s="55">
        <v>63258837358</v>
      </c>
      <c r="D252">
        <f t="shared" si="3"/>
        <v>132927284005</v>
      </c>
    </row>
    <row r="253" spans="1:4" x14ac:dyDescent="0.3">
      <c r="A253" s="54">
        <v>42992</v>
      </c>
      <c r="B253" s="55">
        <v>56648876961</v>
      </c>
      <c r="C253" s="55">
        <v>52996781890</v>
      </c>
      <c r="D253">
        <f t="shared" si="3"/>
        <v>109645658851</v>
      </c>
    </row>
    <row r="254" spans="1:4" x14ac:dyDescent="0.3">
      <c r="A254" s="54">
        <v>42993</v>
      </c>
      <c r="B254" s="55">
        <v>64941067182</v>
      </c>
      <c r="C254" s="55">
        <v>61789777560</v>
      </c>
      <c r="D254">
        <f t="shared" si="3"/>
        <v>126730844742</v>
      </c>
    </row>
    <row r="255" spans="1:4" x14ac:dyDescent="0.3">
      <c r="A255" s="54">
        <v>42994</v>
      </c>
      <c r="B255" s="55">
        <v>61209468952</v>
      </c>
      <c r="C255" s="55">
        <v>58364418858</v>
      </c>
      <c r="D255">
        <f t="shared" si="3"/>
        <v>119573887810</v>
      </c>
    </row>
    <row r="256" spans="1:4" x14ac:dyDescent="0.3">
      <c r="A256" s="54">
        <v>42995</v>
      </c>
      <c r="B256" s="55">
        <v>69005212916</v>
      </c>
      <c r="C256" s="55">
        <v>62228836816</v>
      </c>
      <c r="D256">
        <f t="shared" si="3"/>
        <v>131234049732</v>
      </c>
    </row>
    <row r="257" spans="1:4" x14ac:dyDescent="0.3">
      <c r="A257" s="54">
        <v>42996</v>
      </c>
      <c r="B257" s="55">
        <v>69733870334</v>
      </c>
      <c r="C257" s="55">
        <v>65317387427</v>
      </c>
      <c r="D257">
        <f t="shared" si="3"/>
        <v>135051257761</v>
      </c>
    </row>
    <row r="258" spans="1:4" x14ac:dyDescent="0.3">
      <c r="A258" s="54">
        <v>42997</v>
      </c>
      <c r="B258" s="55">
        <v>70130138791</v>
      </c>
      <c r="C258" s="55">
        <v>65247124221</v>
      </c>
      <c r="D258">
        <f t="shared" si="3"/>
        <v>135377263012</v>
      </c>
    </row>
    <row r="259" spans="1:4" x14ac:dyDescent="0.3">
      <c r="A259" s="54">
        <v>42998</v>
      </c>
      <c r="B259" s="55">
        <v>69030580394</v>
      </c>
      <c r="C259" s="55">
        <v>64361026376</v>
      </c>
      <c r="D259">
        <f t="shared" ref="D259:D322" si="4">B259+C259</f>
        <v>133391606770</v>
      </c>
    </row>
    <row r="260" spans="1:4" x14ac:dyDescent="0.3">
      <c r="A260" s="54">
        <v>42999</v>
      </c>
      <c r="B260" s="55">
        <v>65710818373</v>
      </c>
      <c r="C260" s="55">
        <v>62095322432</v>
      </c>
      <c r="D260">
        <f t="shared" si="4"/>
        <v>127806140805</v>
      </c>
    </row>
    <row r="261" spans="1:4" x14ac:dyDescent="0.3">
      <c r="A261" s="54">
        <v>43000</v>
      </c>
      <c r="B261" s="55">
        <v>65458047437</v>
      </c>
      <c r="C261" s="55">
        <v>61679535435</v>
      </c>
      <c r="D261">
        <f t="shared" si="4"/>
        <v>127137582872</v>
      </c>
    </row>
    <row r="262" spans="1:4" x14ac:dyDescent="0.3">
      <c r="A262" s="54">
        <v>43001</v>
      </c>
      <c r="B262" s="55">
        <v>67147285058</v>
      </c>
      <c r="C262" s="55">
        <v>61394421140</v>
      </c>
      <c r="D262">
        <f t="shared" si="4"/>
        <v>128541706198</v>
      </c>
    </row>
    <row r="263" spans="1:4" x14ac:dyDescent="0.3">
      <c r="A263" s="54">
        <v>43002</v>
      </c>
      <c r="B263" s="55">
        <v>68257266912</v>
      </c>
      <c r="C263" s="55">
        <v>62824403738</v>
      </c>
      <c r="D263">
        <f t="shared" si="4"/>
        <v>131081670650</v>
      </c>
    </row>
    <row r="264" spans="1:4" x14ac:dyDescent="0.3">
      <c r="A264" s="54">
        <v>43003</v>
      </c>
      <c r="B264" s="55">
        <v>70037719600</v>
      </c>
      <c r="C264" s="55">
        <v>64418861067</v>
      </c>
      <c r="D264">
        <f t="shared" si="4"/>
        <v>134456580667</v>
      </c>
    </row>
    <row r="265" spans="1:4" x14ac:dyDescent="0.3">
      <c r="A265" s="54">
        <v>43004</v>
      </c>
      <c r="B265" s="55">
        <v>71132665141</v>
      </c>
      <c r="C265" s="55">
        <v>65345626449</v>
      </c>
      <c r="D265">
        <f t="shared" si="4"/>
        <v>136478291590</v>
      </c>
    </row>
    <row r="266" spans="1:4" x14ac:dyDescent="0.3">
      <c r="A266" s="54">
        <v>43005</v>
      </c>
      <c r="B266" s="55">
        <v>75720234001</v>
      </c>
      <c r="C266" s="55">
        <v>70270294281</v>
      </c>
      <c r="D266">
        <f t="shared" si="4"/>
        <v>145990528282</v>
      </c>
    </row>
    <row r="267" spans="1:4" x14ac:dyDescent="0.3">
      <c r="A267" s="54">
        <v>43006</v>
      </c>
      <c r="B267" s="55">
        <v>70167333940</v>
      </c>
      <c r="C267" s="55">
        <v>67246885877</v>
      </c>
      <c r="D267">
        <f t="shared" si="4"/>
        <v>137414219817</v>
      </c>
    </row>
    <row r="268" spans="1:4" x14ac:dyDescent="0.3">
      <c r="A268" s="54">
        <v>43007</v>
      </c>
      <c r="B268" s="55">
        <v>74370964627</v>
      </c>
      <c r="C268" s="55">
        <v>70767004774</v>
      </c>
      <c r="D268">
        <f t="shared" si="4"/>
        <v>145137969401</v>
      </c>
    </row>
    <row r="269" spans="1:4" x14ac:dyDescent="0.3">
      <c r="A269" s="54">
        <v>43008</v>
      </c>
      <c r="B269" s="55">
        <v>74343313176</v>
      </c>
      <c r="C269" s="55">
        <v>71681049219</v>
      </c>
      <c r="D269">
        <f t="shared" si="4"/>
        <v>146024362395</v>
      </c>
    </row>
    <row r="270" spans="1:4" x14ac:dyDescent="0.3">
      <c r="A270" s="54">
        <v>43009</v>
      </c>
      <c r="B270" s="55">
        <v>75432523783</v>
      </c>
      <c r="C270" s="55">
        <v>73639026475</v>
      </c>
      <c r="D270">
        <f t="shared" si="4"/>
        <v>149071550258</v>
      </c>
    </row>
    <row r="271" spans="1:4" x14ac:dyDescent="0.3">
      <c r="A271" s="54">
        <v>43010</v>
      </c>
      <c r="B271" s="55">
        <v>72992974520</v>
      </c>
      <c r="C271" s="55">
        <v>71968221680</v>
      </c>
      <c r="D271">
        <f t="shared" si="4"/>
        <v>144961196200</v>
      </c>
    </row>
    <row r="272" spans="1:4" x14ac:dyDescent="0.3">
      <c r="A272" s="54">
        <v>43011</v>
      </c>
      <c r="B272" s="55">
        <v>73334936312</v>
      </c>
      <c r="C272" s="55">
        <v>72040014103</v>
      </c>
      <c r="D272">
        <f t="shared" si="4"/>
        <v>145374950415</v>
      </c>
    </row>
    <row r="273" spans="1:4" x14ac:dyDescent="0.3">
      <c r="A273" s="54">
        <v>43012</v>
      </c>
      <c r="B273" s="55">
        <v>71314138206</v>
      </c>
      <c r="C273" s="55">
        <v>69404614210</v>
      </c>
      <c r="D273">
        <f t="shared" si="4"/>
        <v>140718752416</v>
      </c>
    </row>
    <row r="274" spans="1:4" x14ac:dyDescent="0.3">
      <c r="A274" s="54">
        <v>43013</v>
      </c>
      <c r="B274" s="55">
        <v>74335625854</v>
      </c>
      <c r="C274" s="55">
        <v>72801905745</v>
      </c>
      <c r="D274">
        <f t="shared" si="4"/>
        <v>147137531599</v>
      </c>
    </row>
    <row r="275" spans="1:4" x14ac:dyDescent="0.3">
      <c r="A275" s="54">
        <v>43014</v>
      </c>
      <c r="B275" s="55">
        <v>74906310937</v>
      </c>
      <c r="C275" s="55">
        <v>72380030812</v>
      </c>
      <c r="D275">
        <f t="shared" si="4"/>
        <v>147286341749</v>
      </c>
    </row>
    <row r="276" spans="1:4" x14ac:dyDescent="0.3">
      <c r="A276" s="54">
        <v>43015</v>
      </c>
      <c r="B276" s="55">
        <v>75513213252</v>
      </c>
      <c r="C276" s="55">
        <v>73840812615</v>
      </c>
      <c r="D276">
        <f t="shared" si="4"/>
        <v>149354025867</v>
      </c>
    </row>
    <row r="277" spans="1:4" x14ac:dyDescent="0.3">
      <c r="A277" s="54">
        <v>43016</v>
      </c>
      <c r="B277" s="55">
        <v>74019584386</v>
      </c>
      <c r="C277" s="55">
        <v>75908433598</v>
      </c>
      <c r="D277">
        <f t="shared" si="4"/>
        <v>149928017984</v>
      </c>
    </row>
    <row r="278" spans="1:4" x14ac:dyDescent="0.3">
      <c r="A278" s="54">
        <v>43017</v>
      </c>
      <c r="B278" s="55">
        <v>72220614205</v>
      </c>
      <c r="C278" s="55">
        <v>80394182865</v>
      </c>
      <c r="D278">
        <f t="shared" si="4"/>
        <v>152614797070</v>
      </c>
    </row>
    <row r="279" spans="1:4" x14ac:dyDescent="0.3">
      <c r="A279" s="54">
        <v>43018</v>
      </c>
      <c r="B279" s="55">
        <v>74188498696</v>
      </c>
      <c r="C279" s="55">
        <v>79440183612</v>
      </c>
      <c r="D279">
        <f t="shared" si="4"/>
        <v>153628682308</v>
      </c>
    </row>
    <row r="280" spans="1:4" x14ac:dyDescent="0.3">
      <c r="A280" s="54">
        <v>43019</v>
      </c>
      <c r="B280" s="55">
        <v>74562604204</v>
      </c>
      <c r="C280" s="55">
        <v>81516144022</v>
      </c>
      <c r="D280">
        <f t="shared" si="4"/>
        <v>156078748226</v>
      </c>
    </row>
    <row r="281" spans="1:4" x14ac:dyDescent="0.3">
      <c r="A281" s="54">
        <v>43020</v>
      </c>
      <c r="B281" s="55">
        <v>76212654445</v>
      </c>
      <c r="C281" s="55">
        <v>92533318790</v>
      </c>
      <c r="D281">
        <f t="shared" si="4"/>
        <v>168745973235</v>
      </c>
    </row>
    <row r="282" spans="1:4" x14ac:dyDescent="0.3">
      <c r="A282" s="54">
        <v>43021</v>
      </c>
      <c r="B282" s="55">
        <v>78816884911</v>
      </c>
      <c r="C282" s="55">
        <v>93020666625</v>
      </c>
      <c r="D282">
        <f t="shared" si="4"/>
        <v>171837551536</v>
      </c>
    </row>
    <row r="283" spans="1:4" x14ac:dyDescent="0.3">
      <c r="A283" s="54">
        <v>43022</v>
      </c>
      <c r="B283" s="55">
        <v>79078668474</v>
      </c>
      <c r="C283" s="55">
        <v>95947922359</v>
      </c>
      <c r="D283">
        <f t="shared" si="4"/>
        <v>175026590833</v>
      </c>
    </row>
    <row r="284" spans="1:4" x14ac:dyDescent="0.3">
      <c r="A284" s="54">
        <v>43023</v>
      </c>
      <c r="B284" s="55">
        <v>79451934413</v>
      </c>
      <c r="C284" s="55">
        <v>93494344202</v>
      </c>
      <c r="D284">
        <f t="shared" si="4"/>
        <v>172946278615</v>
      </c>
    </row>
    <row r="285" spans="1:4" x14ac:dyDescent="0.3">
      <c r="A285" s="54">
        <v>43024</v>
      </c>
      <c r="B285" s="55">
        <v>77606629602</v>
      </c>
      <c r="C285" s="55">
        <v>94754939384</v>
      </c>
      <c r="D285">
        <f t="shared" si="4"/>
        <v>172361568986</v>
      </c>
    </row>
    <row r="286" spans="1:4" x14ac:dyDescent="0.3">
      <c r="A286" s="54">
        <v>43025</v>
      </c>
      <c r="B286" s="55">
        <v>74150664493</v>
      </c>
      <c r="C286" s="55">
        <v>89534938958</v>
      </c>
      <c r="D286">
        <f t="shared" si="4"/>
        <v>163685603451</v>
      </c>
    </row>
    <row r="287" spans="1:4" x14ac:dyDescent="0.3">
      <c r="A287" s="54">
        <v>43026</v>
      </c>
      <c r="B287" s="55">
        <v>74305087227</v>
      </c>
      <c r="C287" s="55">
        <v>93268148718</v>
      </c>
      <c r="D287">
        <f t="shared" si="4"/>
        <v>167573235945</v>
      </c>
    </row>
    <row r="288" spans="1:4" x14ac:dyDescent="0.3">
      <c r="A288" s="54">
        <v>43027</v>
      </c>
      <c r="B288" s="55">
        <v>74023052230</v>
      </c>
      <c r="C288" s="55">
        <v>94074293801</v>
      </c>
      <c r="D288">
        <f t="shared" si="4"/>
        <v>168097346031</v>
      </c>
    </row>
    <row r="289" spans="1:4" x14ac:dyDescent="0.3">
      <c r="A289" s="54">
        <v>43028</v>
      </c>
      <c r="B289" s="55">
        <v>71707459668</v>
      </c>
      <c r="C289" s="55">
        <v>101131757430</v>
      </c>
      <c r="D289">
        <f t="shared" si="4"/>
        <v>172839217098</v>
      </c>
    </row>
    <row r="290" spans="1:4" x14ac:dyDescent="0.3">
      <c r="A290" s="54">
        <v>43029</v>
      </c>
      <c r="B290" s="55">
        <v>71754386358</v>
      </c>
      <c r="C290" s="55">
        <v>97563211251</v>
      </c>
      <c r="D290">
        <f t="shared" si="4"/>
        <v>169317597609</v>
      </c>
    </row>
    <row r="291" spans="1:4" x14ac:dyDescent="0.3">
      <c r="A291" s="54">
        <v>43030</v>
      </c>
      <c r="B291" s="55">
        <v>70180268501</v>
      </c>
      <c r="C291" s="55">
        <v>98918020445</v>
      </c>
      <c r="D291">
        <f t="shared" si="4"/>
        <v>169098288946</v>
      </c>
    </row>
    <row r="292" spans="1:4" x14ac:dyDescent="0.3">
      <c r="A292" s="54">
        <v>43031</v>
      </c>
      <c r="B292" s="55">
        <v>73768176742</v>
      </c>
      <c r="C292" s="55">
        <v>96134251132</v>
      </c>
      <c r="D292">
        <f t="shared" si="4"/>
        <v>169902427874</v>
      </c>
    </row>
    <row r="293" spans="1:4" x14ac:dyDescent="0.3">
      <c r="A293" s="54">
        <v>43032</v>
      </c>
      <c r="B293" s="55">
        <v>72704017370</v>
      </c>
      <c r="C293" s="55">
        <v>92282959012</v>
      </c>
      <c r="D293">
        <f t="shared" si="4"/>
        <v>164986976382</v>
      </c>
    </row>
    <row r="294" spans="1:4" x14ac:dyDescent="0.3">
      <c r="A294" s="54">
        <v>43033</v>
      </c>
      <c r="B294" s="55">
        <v>72517386402</v>
      </c>
      <c r="C294" s="55">
        <v>95337517755</v>
      </c>
      <c r="D294">
        <f t="shared" si="4"/>
        <v>167854904157</v>
      </c>
    </row>
    <row r="295" spans="1:4" x14ac:dyDescent="0.3">
      <c r="A295" s="54">
        <v>43034</v>
      </c>
      <c r="B295" s="55">
        <v>72364578702</v>
      </c>
      <c r="C295" s="55">
        <v>97304637648</v>
      </c>
      <c r="D295">
        <f t="shared" si="4"/>
        <v>169669216350</v>
      </c>
    </row>
    <row r="296" spans="1:4" x14ac:dyDescent="0.3">
      <c r="A296" s="54">
        <v>43035</v>
      </c>
      <c r="B296" s="55">
        <v>72593796504</v>
      </c>
      <c r="C296" s="55">
        <v>96460883081</v>
      </c>
      <c r="D296">
        <f t="shared" si="4"/>
        <v>169054679585</v>
      </c>
    </row>
    <row r="297" spans="1:4" x14ac:dyDescent="0.3">
      <c r="A297" s="54">
        <v>43036</v>
      </c>
      <c r="B297" s="55">
        <v>73419123157</v>
      </c>
      <c r="C297" s="55">
        <v>96092266967</v>
      </c>
      <c r="D297">
        <f t="shared" si="4"/>
        <v>169511390124</v>
      </c>
    </row>
    <row r="298" spans="1:4" x14ac:dyDescent="0.3">
      <c r="A298" s="54">
        <v>43037</v>
      </c>
      <c r="B298" s="55">
        <v>75583507690</v>
      </c>
      <c r="C298" s="55">
        <v>102075863509</v>
      </c>
      <c r="D298">
        <f t="shared" si="4"/>
        <v>177659371199</v>
      </c>
    </row>
    <row r="299" spans="1:4" x14ac:dyDescent="0.3">
      <c r="A299" s="54">
        <v>43038</v>
      </c>
      <c r="B299" s="55">
        <v>75953836522</v>
      </c>
      <c r="C299" s="55">
        <v>102541852339</v>
      </c>
      <c r="D299">
        <f t="shared" si="4"/>
        <v>178495688861</v>
      </c>
    </row>
    <row r="300" spans="1:4" x14ac:dyDescent="0.3">
      <c r="A300" s="54">
        <v>43039</v>
      </c>
      <c r="B300" s="55">
        <v>74869494920</v>
      </c>
      <c r="C300" s="55">
        <v>107055866132</v>
      </c>
      <c r="D300">
        <f t="shared" si="4"/>
        <v>181925361052</v>
      </c>
    </row>
    <row r="301" spans="1:4" x14ac:dyDescent="0.3">
      <c r="A301" s="54">
        <v>43040</v>
      </c>
      <c r="B301" s="55">
        <v>72037592218</v>
      </c>
      <c r="C301" s="55">
        <v>116496269422</v>
      </c>
      <c r="D301">
        <f t="shared" si="4"/>
        <v>188533861640</v>
      </c>
    </row>
    <row r="302" spans="1:4" x14ac:dyDescent="0.3">
      <c r="A302" s="54">
        <v>43041</v>
      </c>
      <c r="B302" s="55">
        <v>76036662599</v>
      </c>
      <c r="C302" s="55">
        <v>120994524725</v>
      </c>
      <c r="D302">
        <f t="shared" si="4"/>
        <v>197031187324</v>
      </c>
    </row>
    <row r="303" spans="1:4" x14ac:dyDescent="0.3">
      <c r="A303" s="54">
        <v>43042</v>
      </c>
      <c r="B303" s="55">
        <v>75079071866</v>
      </c>
      <c r="C303" s="55">
        <v>119795916214</v>
      </c>
      <c r="D303">
        <f t="shared" si="4"/>
        <v>194874988080</v>
      </c>
    </row>
    <row r="304" spans="1:4" x14ac:dyDescent="0.3">
      <c r="A304" s="54">
        <v>43043</v>
      </c>
      <c r="B304" s="55">
        <v>75850677662</v>
      </c>
      <c r="C304" s="55">
        <v>124509503956</v>
      </c>
      <c r="D304">
        <f t="shared" si="4"/>
        <v>200360181618</v>
      </c>
    </row>
    <row r="305" spans="1:4" x14ac:dyDescent="0.3">
      <c r="A305" s="54">
        <v>43044</v>
      </c>
      <c r="B305" s="55">
        <v>75373375206</v>
      </c>
      <c r="C305" s="55">
        <v>121930451662</v>
      </c>
      <c r="D305">
        <f t="shared" si="4"/>
        <v>197303826868</v>
      </c>
    </row>
    <row r="306" spans="1:4" x14ac:dyDescent="0.3">
      <c r="A306" s="54">
        <v>43045</v>
      </c>
      <c r="B306" s="55">
        <v>77186661944</v>
      </c>
      <c r="C306" s="55">
        <v>120036928401</v>
      </c>
      <c r="D306">
        <f t="shared" si="4"/>
        <v>197223590345</v>
      </c>
    </row>
    <row r="307" spans="1:4" x14ac:dyDescent="0.3">
      <c r="A307" s="54">
        <v>43046</v>
      </c>
      <c r="B307" s="55">
        <v>78868327142</v>
      </c>
      <c r="C307" s="55">
        <v>122675242554</v>
      </c>
      <c r="D307">
        <f t="shared" si="4"/>
        <v>201543569696</v>
      </c>
    </row>
    <row r="308" spans="1:4" x14ac:dyDescent="0.3">
      <c r="A308" s="54">
        <v>43047</v>
      </c>
      <c r="B308" s="55">
        <v>81258718460</v>
      </c>
      <c r="C308" s="55">
        <v>123119800891</v>
      </c>
      <c r="D308">
        <f t="shared" si="4"/>
        <v>204378519351</v>
      </c>
    </row>
    <row r="309" spans="1:4" x14ac:dyDescent="0.3">
      <c r="A309" s="54">
        <v>43048</v>
      </c>
      <c r="B309" s="55">
        <v>83997578963</v>
      </c>
      <c r="C309" s="55">
        <v>120132027125</v>
      </c>
      <c r="D309">
        <f t="shared" si="4"/>
        <v>204129606088</v>
      </c>
    </row>
    <row r="310" spans="1:4" x14ac:dyDescent="0.3">
      <c r="A310" s="54">
        <v>43049</v>
      </c>
      <c r="B310" s="55">
        <v>83085701883</v>
      </c>
      <c r="C310" s="55">
        <v>110875994695</v>
      </c>
      <c r="D310">
        <f t="shared" si="4"/>
        <v>193961696578</v>
      </c>
    </row>
    <row r="311" spans="1:4" x14ac:dyDescent="0.3">
      <c r="A311" s="54">
        <v>43050</v>
      </c>
      <c r="B311" s="55">
        <v>104327563135</v>
      </c>
      <c r="C311" s="55">
        <v>103754745620</v>
      </c>
      <c r="D311">
        <f t="shared" si="4"/>
        <v>208082308755</v>
      </c>
    </row>
    <row r="312" spans="1:4" x14ac:dyDescent="0.3">
      <c r="A312" s="54">
        <v>43051</v>
      </c>
      <c r="B312" s="55">
        <v>90495259407</v>
      </c>
      <c r="C312" s="55">
        <v>104441870306</v>
      </c>
      <c r="D312">
        <f t="shared" si="4"/>
        <v>194937129713</v>
      </c>
    </row>
    <row r="313" spans="1:4" x14ac:dyDescent="0.3">
      <c r="A313" s="54">
        <v>43052</v>
      </c>
      <c r="B313" s="55">
        <v>92433153485</v>
      </c>
      <c r="C313" s="55">
        <v>110434922553</v>
      </c>
      <c r="D313">
        <f t="shared" si="4"/>
        <v>202868076038</v>
      </c>
    </row>
    <row r="314" spans="1:4" x14ac:dyDescent="0.3">
      <c r="A314" s="54">
        <v>43053</v>
      </c>
      <c r="B314" s="55">
        <v>95889710326</v>
      </c>
      <c r="C314" s="55">
        <v>115453972070</v>
      </c>
      <c r="D314">
        <f t="shared" si="4"/>
        <v>211343682396</v>
      </c>
    </row>
    <row r="315" spans="1:4" x14ac:dyDescent="0.3">
      <c r="A315" s="54">
        <v>43054</v>
      </c>
      <c r="B315" s="55">
        <v>92672989117</v>
      </c>
      <c r="C315" s="55">
        <v>123069436987</v>
      </c>
      <c r="D315">
        <f t="shared" si="4"/>
        <v>215742426104</v>
      </c>
    </row>
    <row r="316" spans="1:4" x14ac:dyDescent="0.3">
      <c r="A316" s="54">
        <v>43055</v>
      </c>
      <c r="B316" s="55">
        <v>93448537858</v>
      </c>
      <c r="C316" s="55">
        <v>128017132313</v>
      </c>
      <c r="D316">
        <f t="shared" si="4"/>
        <v>221465670171</v>
      </c>
    </row>
    <row r="317" spans="1:4" x14ac:dyDescent="0.3">
      <c r="A317" s="54">
        <v>43056</v>
      </c>
      <c r="B317" s="55">
        <v>96932531009</v>
      </c>
      <c r="C317" s="55">
        <v>128332696428</v>
      </c>
      <c r="D317">
        <f t="shared" si="4"/>
        <v>225265227437</v>
      </c>
    </row>
    <row r="318" spans="1:4" x14ac:dyDescent="0.3">
      <c r="A318" s="54">
        <v>43057</v>
      </c>
      <c r="B318" s="55">
        <v>100185712807</v>
      </c>
      <c r="C318" s="55">
        <v>128885960361</v>
      </c>
      <c r="D318">
        <f t="shared" si="4"/>
        <v>229071673168</v>
      </c>
    </row>
    <row r="319" spans="1:4" x14ac:dyDescent="0.3">
      <c r="A319" s="54">
        <v>43058</v>
      </c>
      <c r="B319" s="55">
        <v>100637284928</v>
      </c>
      <c r="C319" s="55">
        <v>133763335980</v>
      </c>
      <c r="D319">
        <f t="shared" si="4"/>
        <v>234400620908</v>
      </c>
    </row>
    <row r="320" spans="1:4" x14ac:dyDescent="0.3">
      <c r="A320" s="54">
        <v>43059</v>
      </c>
      <c r="B320" s="55">
        <v>100420488551</v>
      </c>
      <c r="C320" s="55">
        <v>134170998523</v>
      </c>
      <c r="D320">
        <f t="shared" si="4"/>
        <v>234591487074</v>
      </c>
    </row>
    <row r="321" spans="1:4" x14ac:dyDescent="0.3">
      <c r="A321" s="54">
        <v>43060</v>
      </c>
      <c r="B321" s="55">
        <v>102621753504</v>
      </c>
      <c r="C321" s="55">
        <v>136994306666</v>
      </c>
      <c r="D321">
        <f t="shared" si="4"/>
        <v>239616060170</v>
      </c>
    </row>
    <row r="322" spans="1:4" x14ac:dyDescent="0.3">
      <c r="A322" s="54">
        <v>43061</v>
      </c>
      <c r="B322" s="55">
        <v>110832649727</v>
      </c>
      <c r="C322" s="55">
        <v>137261219649</v>
      </c>
      <c r="D322">
        <f t="shared" si="4"/>
        <v>248093869376</v>
      </c>
    </row>
    <row r="323" spans="1:4" x14ac:dyDescent="0.3">
      <c r="A323" s="54">
        <v>43062</v>
      </c>
      <c r="B323" s="55">
        <v>114407648562</v>
      </c>
      <c r="C323" s="55">
        <v>136645357148</v>
      </c>
      <c r="D323">
        <f t="shared" ref="D323:D385" si="5">B323+C323</f>
        <v>251053005710</v>
      </c>
    </row>
    <row r="324" spans="1:4" x14ac:dyDescent="0.3">
      <c r="A324" s="54">
        <v>43063</v>
      </c>
      <c r="B324" s="55">
        <v>122814285316</v>
      </c>
      <c r="C324" s="55">
        <v>139212469033</v>
      </c>
      <c r="D324">
        <f t="shared" si="5"/>
        <v>262026754349</v>
      </c>
    </row>
    <row r="325" spans="1:4" x14ac:dyDescent="0.3">
      <c r="A325" s="54">
        <v>43064</v>
      </c>
      <c r="B325" s="55">
        <v>129013383558</v>
      </c>
      <c r="C325" s="55">
        <v>150324229755</v>
      </c>
      <c r="D325">
        <f t="shared" si="5"/>
        <v>279337613313</v>
      </c>
    </row>
    <row r="326" spans="1:4" x14ac:dyDescent="0.3">
      <c r="A326" s="54">
        <v>43065</v>
      </c>
      <c r="B326" s="55">
        <v>136961201634</v>
      </c>
      <c r="C326" s="55">
        <v>162926255975</v>
      </c>
      <c r="D326">
        <f t="shared" si="5"/>
        <v>299887457609</v>
      </c>
    </row>
    <row r="327" spans="1:4" x14ac:dyDescent="0.3">
      <c r="A327" s="54">
        <v>43066</v>
      </c>
      <c r="B327" s="55">
        <v>137654299864</v>
      </c>
      <c r="C327" s="55">
        <v>166313742980</v>
      </c>
      <c r="D327">
        <f t="shared" si="5"/>
        <v>303968042844</v>
      </c>
    </row>
    <row r="328" spans="1:4" x14ac:dyDescent="0.3">
      <c r="A328" s="54">
        <v>43067</v>
      </c>
      <c r="B328" s="55">
        <v>140041284529</v>
      </c>
      <c r="C328" s="55">
        <v>178005893895</v>
      </c>
      <c r="D328">
        <f t="shared" si="5"/>
        <v>318047178424</v>
      </c>
    </row>
    <row r="329" spans="1:4" x14ac:dyDescent="0.3">
      <c r="A329" s="54">
        <v>43068</v>
      </c>
      <c r="B329" s="55">
        <v>127709450030</v>
      </c>
      <c r="C329" s="55">
        <v>171571978500</v>
      </c>
      <c r="D329">
        <f t="shared" si="5"/>
        <v>299281428530</v>
      </c>
    </row>
    <row r="330" spans="1:4" x14ac:dyDescent="0.3">
      <c r="A330" s="54">
        <v>43069</v>
      </c>
      <c r="B330" s="55">
        <v>124788420172</v>
      </c>
      <c r="C330" s="55">
        <v>163037447966</v>
      </c>
      <c r="D330">
        <f t="shared" si="5"/>
        <v>287825868138</v>
      </c>
    </row>
    <row r="331" spans="1:4" x14ac:dyDescent="0.3">
      <c r="A331" s="54">
        <v>43070</v>
      </c>
      <c r="B331" s="55">
        <v>139146689331</v>
      </c>
      <c r="C331" s="55">
        <v>185338026491</v>
      </c>
      <c r="D331">
        <f t="shared" si="5"/>
        <v>324484715822</v>
      </c>
    </row>
    <row r="332" spans="1:4" x14ac:dyDescent="0.3">
      <c r="A332" s="54">
        <v>43071</v>
      </c>
      <c r="B332" s="55">
        <v>142413594012</v>
      </c>
      <c r="C332" s="55">
        <v>187816979810</v>
      </c>
      <c r="D332">
        <f t="shared" si="5"/>
        <v>330230573822</v>
      </c>
    </row>
    <row r="333" spans="1:4" x14ac:dyDescent="0.3">
      <c r="A333" s="54">
        <v>43072</v>
      </c>
      <c r="B333" s="55">
        <v>146594467246</v>
      </c>
      <c r="C333" s="55">
        <v>193484335474</v>
      </c>
      <c r="D333">
        <f t="shared" si="5"/>
        <v>340078802720</v>
      </c>
    </row>
    <row r="334" spans="1:4" x14ac:dyDescent="0.3">
      <c r="A334" s="54">
        <v>43073</v>
      </c>
      <c r="B334" s="55">
        <v>149178621749</v>
      </c>
      <c r="C334" s="55">
        <v>197254434362</v>
      </c>
      <c r="D334">
        <f t="shared" si="5"/>
        <v>346433056111</v>
      </c>
    </row>
    <row r="335" spans="1:4" x14ac:dyDescent="0.3">
      <c r="A335" s="54">
        <v>43074</v>
      </c>
      <c r="B335" s="55">
        <v>153883928379</v>
      </c>
      <c r="C335" s="55">
        <v>213631554253</v>
      </c>
      <c r="D335">
        <f t="shared" si="5"/>
        <v>367515482632</v>
      </c>
    </row>
    <row r="336" spans="1:4" x14ac:dyDescent="0.3">
      <c r="A336" s="54">
        <v>43075</v>
      </c>
      <c r="B336" s="55">
        <v>144725484523</v>
      </c>
      <c r="C336" s="55">
        <v>246892902805</v>
      </c>
      <c r="D336">
        <f t="shared" si="5"/>
        <v>391618387328</v>
      </c>
    </row>
    <row r="337" spans="1:4" x14ac:dyDescent="0.3">
      <c r="A337" s="54">
        <v>43076</v>
      </c>
      <c r="B337" s="55">
        <v>146537875442</v>
      </c>
      <c r="C337" s="55">
        <v>280643953500</v>
      </c>
      <c r="D337">
        <f t="shared" si="5"/>
        <v>427181828942</v>
      </c>
    </row>
    <row r="338" spans="1:4" x14ac:dyDescent="0.3">
      <c r="A338" s="54">
        <v>43077</v>
      </c>
      <c r="B338" s="55">
        <v>162444285389</v>
      </c>
      <c r="C338" s="55">
        <v>267391210820</v>
      </c>
      <c r="D338">
        <f t="shared" si="5"/>
        <v>429835496209</v>
      </c>
    </row>
    <row r="339" spans="1:4" x14ac:dyDescent="0.3">
      <c r="A339" s="54">
        <v>43078</v>
      </c>
      <c r="B339" s="55">
        <v>141673865952</v>
      </c>
      <c r="C339" s="55">
        <v>228308206356</v>
      </c>
      <c r="D339">
        <f t="shared" si="5"/>
        <v>369982072308</v>
      </c>
    </row>
    <row r="340" spans="1:4" x14ac:dyDescent="0.3">
      <c r="A340" s="54">
        <v>43079</v>
      </c>
      <c r="B340" s="55">
        <v>155935791254</v>
      </c>
      <c r="C340" s="55">
        <v>282101515552</v>
      </c>
      <c r="D340">
        <f t="shared" si="5"/>
        <v>438037306806</v>
      </c>
    </row>
    <row r="341" spans="1:4" x14ac:dyDescent="0.3">
      <c r="A341" s="54">
        <v>43080</v>
      </c>
      <c r="B341" s="55">
        <v>171429302607</v>
      </c>
      <c r="C341" s="55">
        <v>283448397110</v>
      </c>
      <c r="D341">
        <f t="shared" si="5"/>
        <v>454877699717</v>
      </c>
    </row>
    <row r="342" spans="1:4" x14ac:dyDescent="0.3">
      <c r="A342" s="54">
        <v>43081</v>
      </c>
      <c r="B342" s="55">
        <v>200049522302</v>
      </c>
      <c r="C342" s="55">
        <v>284200103342</v>
      </c>
      <c r="D342">
        <f t="shared" si="5"/>
        <v>484249625644</v>
      </c>
    </row>
    <row r="343" spans="1:4" x14ac:dyDescent="0.3">
      <c r="A343" s="54">
        <v>43082</v>
      </c>
      <c r="B343" s="55">
        <v>228248150617</v>
      </c>
      <c r="C343" s="55">
        <v>275064511495</v>
      </c>
      <c r="D343">
        <f t="shared" si="5"/>
        <v>503312662112</v>
      </c>
    </row>
    <row r="344" spans="1:4" x14ac:dyDescent="0.3">
      <c r="A344" s="54">
        <v>43083</v>
      </c>
      <c r="B344" s="55">
        <v>225126882291</v>
      </c>
      <c r="C344" s="55">
        <v>290504721362</v>
      </c>
      <c r="D344">
        <f t="shared" si="5"/>
        <v>515631603653</v>
      </c>
    </row>
    <row r="345" spans="1:4" x14ac:dyDescent="0.3">
      <c r="A345" s="54">
        <v>43084</v>
      </c>
      <c r="B345" s="55">
        <v>233619109215</v>
      </c>
      <c r="C345" s="55">
        <v>302073894377</v>
      </c>
      <c r="D345">
        <f t="shared" si="5"/>
        <v>535693003592</v>
      </c>
    </row>
    <row r="346" spans="1:4" x14ac:dyDescent="0.3">
      <c r="A346" s="54">
        <v>43085</v>
      </c>
      <c r="B346" s="55">
        <v>254765427228</v>
      </c>
      <c r="C346" s="55">
        <v>330946610730</v>
      </c>
      <c r="D346">
        <f t="shared" si="5"/>
        <v>585712037958</v>
      </c>
    </row>
    <row r="347" spans="1:4" x14ac:dyDescent="0.3">
      <c r="A347" s="54">
        <v>43086</v>
      </c>
      <c r="B347" s="55">
        <v>256914991316</v>
      </c>
      <c r="C347" s="55">
        <v>320061895012</v>
      </c>
      <c r="D347">
        <f t="shared" si="5"/>
        <v>576976886328</v>
      </c>
    </row>
    <row r="348" spans="1:4" x14ac:dyDescent="0.3">
      <c r="A348" s="54">
        <v>43087</v>
      </c>
      <c r="B348" s="55">
        <v>307346753704</v>
      </c>
      <c r="C348" s="55">
        <v>319141709524</v>
      </c>
      <c r="D348">
        <f t="shared" si="5"/>
        <v>626488463228</v>
      </c>
    </row>
    <row r="349" spans="1:4" x14ac:dyDescent="0.3">
      <c r="A349" s="54">
        <v>43088</v>
      </c>
      <c r="B349" s="55">
        <v>308687096331</v>
      </c>
      <c r="C349" s="55">
        <v>283515807856</v>
      </c>
      <c r="D349">
        <f t="shared" si="5"/>
        <v>592202904187</v>
      </c>
    </row>
    <row r="350" spans="1:4" x14ac:dyDescent="0.3">
      <c r="A350" s="54">
        <v>43089</v>
      </c>
      <c r="B350" s="55">
        <v>342211711602</v>
      </c>
      <c r="C350" s="55">
        <v>287418461160</v>
      </c>
      <c r="D350">
        <f t="shared" si="5"/>
        <v>629630172762</v>
      </c>
    </row>
    <row r="351" spans="1:4" x14ac:dyDescent="0.3">
      <c r="A351" s="54">
        <v>43090</v>
      </c>
      <c r="B351" s="55">
        <v>246783741042</v>
      </c>
      <c r="C351" s="55">
        <v>219154129017</v>
      </c>
      <c r="D351">
        <f t="shared" si="5"/>
        <v>465937870059</v>
      </c>
    </row>
    <row r="352" spans="1:4" x14ac:dyDescent="0.3">
      <c r="A352" s="54">
        <v>43091</v>
      </c>
      <c r="B352" s="55">
        <v>296517719718</v>
      </c>
      <c r="C352" s="55">
        <v>242016535898</v>
      </c>
      <c r="D352">
        <f t="shared" si="5"/>
        <v>538534255616</v>
      </c>
    </row>
    <row r="353" spans="1:4" x14ac:dyDescent="0.3">
      <c r="A353" s="54">
        <v>43092</v>
      </c>
      <c r="B353" s="55">
        <v>295262994730</v>
      </c>
      <c r="C353" s="55">
        <v>240866032719</v>
      </c>
      <c r="D353">
        <f t="shared" si="5"/>
        <v>536129027449</v>
      </c>
    </row>
    <row r="354" spans="1:4" x14ac:dyDescent="0.3">
      <c r="A354" s="54">
        <v>43093</v>
      </c>
      <c r="B354" s="55">
        <v>296542472931</v>
      </c>
      <c r="C354" s="55">
        <v>234306497480</v>
      </c>
      <c r="D354">
        <f t="shared" si="5"/>
        <v>530848970411</v>
      </c>
    </row>
    <row r="355" spans="1:4" x14ac:dyDescent="0.3">
      <c r="A355" s="54">
        <v>43094</v>
      </c>
      <c r="B355" s="55">
        <v>312018944665</v>
      </c>
      <c r="C355" s="55">
        <v>258366858075</v>
      </c>
      <c r="D355">
        <f t="shared" si="5"/>
        <v>570385802740</v>
      </c>
    </row>
    <row r="356" spans="1:4" x14ac:dyDescent="0.3">
      <c r="A356" s="54">
        <v>43095</v>
      </c>
      <c r="B356" s="55">
        <v>324033289056</v>
      </c>
      <c r="C356" s="55">
        <v>278717021490</v>
      </c>
      <c r="D356">
        <f t="shared" si="5"/>
        <v>602750310546</v>
      </c>
    </row>
    <row r="357" spans="1:4" x14ac:dyDescent="0.3">
      <c r="A357" s="54">
        <v>43096</v>
      </c>
      <c r="B357" s="55">
        <v>300011988176</v>
      </c>
      <c r="C357" s="55">
        <v>243805289162</v>
      </c>
      <c r="D357">
        <f t="shared" si="5"/>
        <v>543817277338</v>
      </c>
    </row>
    <row r="358" spans="1:4" x14ac:dyDescent="0.3">
      <c r="A358" s="54">
        <v>43097</v>
      </c>
      <c r="B358" s="55">
        <v>314667901132</v>
      </c>
      <c r="C358" s="55">
        <v>249739224800</v>
      </c>
      <c r="D358">
        <f t="shared" si="5"/>
        <v>564407125932</v>
      </c>
    </row>
    <row r="359" spans="1:4" x14ac:dyDescent="0.3">
      <c r="A359" s="54">
        <v>43098</v>
      </c>
      <c r="B359" s="55">
        <v>362784404482</v>
      </c>
      <c r="C359" s="55">
        <v>232405338102</v>
      </c>
      <c r="D359">
        <f t="shared" si="5"/>
        <v>595189742584</v>
      </c>
    </row>
    <row r="360" spans="1:4" x14ac:dyDescent="0.3">
      <c r="A360" s="54">
        <v>43099</v>
      </c>
      <c r="B360" s="55">
        <v>335778326577</v>
      </c>
      <c r="C360" s="55">
        <v>219330698555</v>
      </c>
      <c r="D360">
        <f t="shared" si="5"/>
        <v>555109025132</v>
      </c>
    </row>
    <row r="361" spans="1:4" x14ac:dyDescent="0.3">
      <c r="A361" s="54">
        <v>43100</v>
      </c>
      <c r="B361" s="55">
        <v>362138234207</v>
      </c>
      <c r="C361" s="55">
        <v>235715668938</v>
      </c>
      <c r="D361">
        <f t="shared" si="5"/>
        <v>597853903145</v>
      </c>
    </row>
    <row r="362" spans="1:4" x14ac:dyDescent="0.3">
      <c r="A362" s="54">
        <v>43101</v>
      </c>
      <c r="B362" s="55">
        <v>382381030242</v>
      </c>
      <c r="C362" s="55">
        <v>226145248942</v>
      </c>
      <c r="D362">
        <f t="shared" si="5"/>
        <v>608526279184</v>
      </c>
    </row>
    <row r="363" spans="1:4" x14ac:dyDescent="0.3">
      <c r="A363" s="54">
        <v>43102</v>
      </c>
      <c r="B363" s="55">
        <v>423928587169</v>
      </c>
      <c r="C363" s="55">
        <v>260893969605</v>
      </c>
      <c r="D363">
        <f t="shared" si="5"/>
        <v>684822556774</v>
      </c>
    </row>
    <row r="364" spans="1:4" x14ac:dyDescent="0.3">
      <c r="A364" s="54">
        <v>43103</v>
      </c>
      <c r="B364" s="55">
        <v>487048744805</v>
      </c>
      <c r="C364" s="55">
        <v>251511965932</v>
      </c>
      <c r="D364">
        <f t="shared" si="5"/>
        <v>738560710737</v>
      </c>
    </row>
    <row r="365" spans="1:4" x14ac:dyDescent="0.3">
      <c r="A365" s="54">
        <v>43104</v>
      </c>
      <c r="B365" s="55">
        <v>484463523041</v>
      </c>
      <c r="C365" s="55">
        <v>259201218347</v>
      </c>
      <c r="D365">
        <f t="shared" si="5"/>
        <v>743664741388</v>
      </c>
    </row>
    <row r="366" spans="1:4" x14ac:dyDescent="0.3">
      <c r="A366" s="54">
        <v>43105</v>
      </c>
      <c r="B366" s="55">
        <v>476975343191</v>
      </c>
      <c r="C366" s="55">
        <v>284493372850</v>
      </c>
      <c r="D366">
        <f t="shared" si="5"/>
        <v>761468716041</v>
      </c>
    </row>
    <row r="367" spans="1:4" x14ac:dyDescent="0.3">
      <c r="A367" s="54">
        <v>43106</v>
      </c>
      <c r="B367" s="55">
        <v>508680460395</v>
      </c>
      <c r="C367" s="55">
        <v>284821689570</v>
      </c>
      <c r="D367">
        <f t="shared" si="5"/>
        <v>793502149965</v>
      </c>
    </row>
    <row r="368" spans="1:4" x14ac:dyDescent="0.3">
      <c r="A368" s="54">
        <v>43107</v>
      </c>
      <c r="B368" s="55">
        <v>481422272235</v>
      </c>
      <c r="C368" s="55">
        <v>270725850000</v>
      </c>
      <c r="D368">
        <f t="shared" si="5"/>
        <v>752148122235</v>
      </c>
    </row>
    <row r="369" spans="1:4" x14ac:dyDescent="0.3">
      <c r="A369" s="54">
        <v>43108</v>
      </c>
      <c r="B369" s="55">
        <v>464591990229</v>
      </c>
      <c r="C369" s="55">
        <v>255410943200</v>
      </c>
      <c r="D369">
        <f t="shared" si="5"/>
        <v>720002933429</v>
      </c>
    </row>
    <row r="370" spans="1:4" x14ac:dyDescent="0.3">
      <c r="A370" s="54">
        <v>43109</v>
      </c>
      <c r="B370" s="55">
        <v>434928601774</v>
      </c>
      <c r="C370" s="55">
        <v>240911815958</v>
      </c>
      <c r="D370">
        <f t="shared" si="5"/>
        <v>675840417732</v>
      </c>
    </row>
    <row r="371" spans="1:4" x14ac:dyDescent="0.3">
      <c r="A371" s="54">
        <v>43110</v>
      </c>
      <c r="B371" s="55">
        <v>415271867886</v>
      </c>
      <c r="C371" s="55">
        <v>230425683896</v>
      </c>
      <c r="D371">
        <f t="shared" si="5"/>
        <v>645697551782</v>
      </c>
    </row>
    <row r="372" spans="1:4" x14ac:dyDescent="0.3">
      <c r="A372" s="54">
        <v>43111</v>
      </c>
      <c r="B372" s="55">
        <v>439300372398</v>
      </c>
      <c r="C372" s="55">
        <v>234074680180</v>
      </c>
      <c r="D372">
        <f t="shared" si="5"/>
        <v>673375052578</v>
      </c>
    </row>
    <row r="373" spans="1:4" x14ac:dyDescent="0.3">
      <c r="A373" s="54">
        <v>43112</v>
      </c>
      <c r="B373" s="55">
        <v>472141103361</v>
      </c>
      <c r="C373" s="55">
        <v>242972810417</v>
      </c>
      <c r="D373">
        <f t="shared" si="5"/>
        <v>715113913778</v>
      </c>
    </row>
    <row r="374" spans="1:4" x14ac:dyDescent="0.3">
      <c r="A374" s="54">
        <v>43113</v>
      </c>
      <c r="B374" s="55">
        <v>454293202709</v>
      </c>
      <c r="C374" s="55">
        <v>234671606554</v>
      </c>
      <c r="D374">
        <f t="shared" si="5"/>
        <v>688964809263</v>
      </c>
    </row>
    <row r="375" spans="1:4" x14ac:dyDescent="0.3">
      <c r="A375" s="54">
        <v>43114</v>
      </c>
      <c r="B375" s="55">
        <v>448266282230</v>
      </c>
      <c r="C375" s="55">
        <v>233377603978</v>
      </c>
      <c r="D375">
        <f t="shared" si="5"/>
        <v>681643886208</v>
      </c>
    </row>
    <row r="376" spans="1:4" x14ac:dyDescent="0.3">
      <c r="A376" s="54">
        <v>43115</v>
      </c>
      <c r="B376" s="55">
        <v>398513768889</v>
      </c>
      <c r="C376" s="55">
        <v>223491967785</v>
      </c>
      <c r="D376">
        <f t="shared" si="5"/>
        <v>622005736674</v>
      </c>
    </row>
    <row r="377" spans="1:4" x14ac:dyDescent="0.3">
      <c r="A377" s="54">
        <v>43116</v>
      </c>
      <c r="B377" s="55">
        <v>328551580519</v>
      </c>
      <c r="C377" s="55">
        <v>193373226138</v>
      </c>
      <c r="D377">
        <f t="shared" si="5"/>
        <v>521924806657</v>
      </c>
    </row>
    <row r="378" spans="1:4" x14ac:dyDescent="0.3">
      <c r="A378" s="54">
        <v>43117</v>
      </c>
      <c r="B378" s="55">
        <v>326509843260</v>
      </c>
      <c r="C378" s="55">
        <v>193373226138</v>
      </c>
      <c r="D378">
        <f t="shared" si="5"/>
        <v>519883069398</v>
      </c>
    </row>
    <row r="379" spans="1:4" x14ac:dyDescent="0.3">
      <c r="A379" s="54">
        <v>43118</v>
      </c>
      <c r="B379" s="55">
        <v>479931361797</v>
      </c>
      <c r="C379" s="55">
        <v>194185938157</v>
      </c>
      <c r="D379">
        <f t="shared" si="5"/>
        <v>674117299954</v>
      </c>
    </row>
    <row r="380" spans="1:4" x14ac:dyDescent="0.3">
      <c r="A380" s="54">
        <v>43119</v>
      </c>
      <c r="B380" s="55">
        <v>373636227552</v>
      </c>
      <c r="C380" s="55">
        <v>213508956998</v>
      </c>
      <c r="D380">
        <f t="shared" si="5"/>
        <v>587145184550</v>
      </c>
    </row>
    <row r="381" spans="1:4" x14ac:dyDescent="0.3">
      <c r="A381" s="54">
        <v>43120</v>
      </c>
      <c r="B381" s="55">
        <v>347973991447</v>
      </c>
      <c r="C381" s="55">
        <v>202031172368</v>
      </c>
      <c r="D381">
        <f t="shared" si="5"/>
        <v>550005163815</v>
      </c>
    </row>
    <row r="382" spans="1:4" x14ac:dyDescent="0.3">
      <c r="A382" s="54">
        <v>43121</v>
      </c>
      <c r="B382" s="55">
        <v>345852252440</v>
      </c>
      <c r="C382" s="55">
        <v>197278521035</v>
      </c>
      <c r="D382">
        <f t="shared" si="5"/>
        <v>543130773475</v>
      </c>
    </row>
    <row r="383" spans="1:4" x14ac:dyDescent="0.3">
      <c r="A383" s="54">
        <v>43122</v>
      </c>
      <c r="B383" s="55">
        <v>307235808319</v>
      </c>
      <c r="C383" s="55">
        <v>175041129270</v>
      </c>
      <c r="D383">
        <f t="shared" si="5"/>
        <v>482276937589</v>
      </c>
    </row>
    <row r="384" spans="1:4" x14ac:dyDescent="0.3">
      <c r="A384" s="54">
        <v>43123</v>
      </c>
      <c r="B384" s="55">
        <v>326742003532</v>
      </c>
      <c r="C384" s="55">
        <v>185587552192</v>
      </c>
      <c r="D384">
        <f t="shared" si="5"/>
        <v>512329555724</v>
      </c>
    </row>
    <row r="385" spans="1:4" x14ac:dyDescent="0.3">
      <c r="A385" s="54">
        <v>43124</v>
      </c>
      <c r="B385" s="55">
        <v>348004607205</v>
      </c>
      <c r="C385" s="55">
        <v>195387563700</v>
      </c>
      <c r="D385">
        <f t="shared" si="5"/>
        <v>543392170905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79998168889431442"/>
  </sheetPr>
  <dimension ref="A1:G32"/>
  <sheetViews>
    <sheetView workbookViewId="0">
      <selection activeCell="E9" sqref="E9"/>
    </sheetView>
  </sheetViews>
  <sheetFormatPr defaultRowHeight="14.4" x14ac:dyDescent="0.3"/>
  <cols>
    <col min="1" max="1" width="13.33203125" customWidth="1"/>
    <col min="2" max="2" width="21.109375" customWidth="1"/>
    <col min="4" max="4" width="22.44140625" customWidth="1"/>
    <col min="5" max="5" width="19.88671875" customWidth="1"/>
    <col min="6" max="6" width="14.109375" customWidth="1"/>
  </cols>
  <sheetData>
    <row r="1" spans="1:7" x14ac:dyDescent="0.3">
      <c r="A1" s="57" t="s">
        <v>2663</v>
      </c>
      <c r="B1" s="57"/>
      <c r="D1" s="58" t="s">
        <v>2668</v>
      </c>
      <c r="E1" s="58"/>
      <c r="G1" t="s">
        <v>162</v>
      </c>
    </row>
    <row r="2" spans="1:7" x14ac:dyDescent="0.3">
      <c r="A2" s="32" t="s">
        <v>134</v>
      </c>
      <c r="B2" s="32" t="s">
        <v>135</v>
      </c>
      <c r="D2" s="28" t="s">
        <v>134</v>
      </c>
      <c r="E2" s="28" t="s">
        <v>54</v>
      </c>
    </row>
    <row r="3" spans="1:7" x14ac:dyDescent="0.3">
      <c r="A3" s="34" t="s">
        <v>136</v>
      </c>
      <c r="B3" s="42">
        <v>4336113280</v>
      </c>
      <c r="D3" s="30" t="s">
        <v>2</v>
      </c>
      <c r="E3" s="31">
        <f>G3*(10^6)</f>
        <v>42210871093.75</v>
      </c>
      <c r="F3" s="43"/>
      <c r="G3">
        <f>_xll.BDP("NYSEVALU Index", "interval_avg", "start_date_override=20180119", "end_date_override=20180119")</f>
        <v>42210.87109375</v>
      </c>
    </row>
    <row r="4" spans="1:7" x14ac:dyDescent="0.3">
      <c r="A4" s="34" t="s">
        <v>138</v>
      </c>
      <c r="B4" s="42">
        <v>3702356919</v>
      </c>
      <c r="D4" s="30" t="s">
        <v>3</v>
      </c>
      <c r="E4" s="31">
        <f t="shared" ref="E4:E7" si="0">G4*(10^6)</f>
        <v>8575400390.625</v>
      </c>
      <c r="F4" s="43"/>
      <c r="G4">
        <f>_xll.BDP("LSEVALU Index", "interval_avg", "start_date_override=20180118", "end_date_override=20180118")</f>
        <v>8575.400390625</v>
      </c>
    </row>
    <row r="5" spans="1:7" x14ac:dyDescent="0.3">
      <c r="A5" s="34" t="s">
        <v>137</v>
      </c>
      <c r="B5" s="42">
        <v>3250303200</v>
      </c>
      <c r="D5" s="30" t="s">
        <v>4</v>
      </c>
      <c r="E5" s="31">
        <f t="shared" si="0"/>
        <v>17675650390.625</v>
      </c>
      <c r="F5" s="43"/>
      <c r="G5">
        <f>_xll.BDP("HKSEVALU Index", "interval_avg", "start_date_override=20180118", "end_date_override=20180118")</f>
        <v>17675.650390625</v>
      </c>
    </row>
    <row r="6" spans="1:7" x14ac:dyDescent="0.3">
      <c r="A6" s="34" t="s">
        <v>140</v>
      </c>
      <c r="B6" s="42">
        <v>2004924766</v>
      </c>
      <c r="D6" s="30" t="s">
        <v>163</v>
      </c>
      <c r="E6" s="31">
        <f t="shared" si="0"/>
        <v>3564445000</v>
      </c>
      <c r="F6" s="43"/>
      <c r="G6">
        <f>_xll.BDP("VALTPX Index", "interval_avg", "start_date_override=20180118", "end_date_override=20180118")</f>
        <v>3564.4450000000002</v>
      </c>
    </row>
    <row r="7" spans="1:7" x14ac:dyDescent="0.3">
      <c r="A7" s="34" t="s">
        <v>139</v>
      </c>
      <c r="B7" s="42">
        <v>1887867017</v>
      </c>
      <c r="D7" s="30" t="s">
        <v>164</v>
      </c>
      <c r="E7" s="31">
        <f t="shared" si="0"/>
        <v>41677010000</v>
      </c>
      <c r="F7" s="43"/>
      <c r="G7">
        <f>_xll.BDP("VUSHCOMP Index", "interval_avg", "start_date_override=20180118", "end_date_override=20180118")</f>
        <v>41677.01</v>
      </c>
    </row>
    <row r="8" spans="1:7" x14ac:dyDescent="0.3">
      <c r="A8" s="34" t="s">
        <v>141</v>
      </c>
      <c r="B8" s="42">
        <v>1330490000</v>
      </c>
      <c r="D8" s="30"/>
      <c r="E8" s="31"/>
    </row>
    <row r="9" spans="1:7" x14ac:dyDescent="0.3">
      <c r="A9" s="34" t="s">
        <v>142</v>
      </c>
      <c r="B9" s="42">
        <v>1310648225</v>
      </c>
      <c r="D9" s="30"/>
      <c r="E9" s="31"/>
    </row>
    <row r="10" spans="1:7" x14ac:dyDescent="0.3">
      <c r="A10" s="34" t="s">
        <v>143</v>
      </c>
      <c r="B10" s="42">
        <v>960627917</v>
      </c>
      <c r="D10" s="30"/>
      <c r="E10" s="31"/>
    </row>
    <row r="11" spans="1:7" x14ac:dyDescent="0.3">
      <c r="A11" s="34" t="s">
        <v>149</v>
      </c>
      <c r="B11" s="42">
        <v>709155626</v>
      </c>
      <c r="D11" s="30"/>
      <c r="E11" s="31"/>
    </row>
    <row r="12" spans="1:7" x14ac:dyDescent="0.3">
      <c r="A12" s="34" t="s">
        <v>145</v>
      </c>
      <c r="B12" s="42">
        <v>667192927</v>
      </c>
      <c r="D12" s="30"/>
      <c r="E12" s="31"/>
    </row>
    <row r="13" spans="1:7" x14ac:dyDescent="0.3">
      <c r="A13" s="34" t="s">
        <v>144</v>
      </c>
      <c r="B13" s="42">
        <v>636062910</v>
      </c>
      <c r="D13" s="30"/>
      <c r="E13" s="31"/>
    </row>
    <row r="14" spans="1:7" x14ac:dyDescent="0.3">
      <c r="A14" s="34" t="s">
        <v>148</v>
      </c>
      <c r="B14" s="42">
        <v>512955252</v>
      </c>
      <c r="D14" s="30"/>
      <c r="E14" s="31"/>
    </row>
    <row r="15" spans="1:7" x14ac:dyDescent="0.3">
      <c r="A15" s="34" t="s">
        <v>147</v>
      </c>
      <c r="B15" s="42">
        <v>500572660</v>
      </c>
      <c r="D15" s="30"/>
      <c r="E15" s="31"/>
    </row>
    <row r="16" spans="1:7" x14ac:dyDescent="0.3">
      <c r="A16" s="34" t="s">
        <v>146</v>
      </c>
      <c r="B16" s="42">
        <v>418095000</v>
      </c>
      <c r="D16" s="30"/>
      <c r="E16" s="31"/>
    </row>
    <row r="17" spans="1:5" x14ac:dyDescent="0.3">
      <c r="A17" s="34" t="s">
        <v>151</v>
      </c>
      <c r="B17" s="42">
        <v>299436050</v>
      </c>
      <c r="D17" s="30"/>
      <c r="E17" s="31"/>
    </row>
    <row r="18" spans="1:5" x14ac:dyDescent="0.3">
      <c r="A18" s="34" t="s">
        <v>154</v>
      </c>
      <c r="B18" s="42">
        <v>245971803</v>
      </c>
      <c r="D18" s="30"/>
      <c r="E18" s="31"/>
    </row>
    <row r="19" spans="1:5" x14ac:dyDescent="0.3">
      <c r="A19" s="34" t="s">
        <v>2664</v>
      </c>
      <c r="B19" s="42">
        <v>236041000</v>
      </c>
      <c r="D19" s="30"/>
      <c r="E19" s="31"/>
    </row>
    <row r="20" spans="1:5" x14ac:dyDescent="0.3">
      <c r="A20" s="34" t="s">
        <v>152</v>
      </c>
      <c r="B20" s="42">
        <v>234236610</v>
      </c>
      <c r="D20" s="30"/>
      <c r="E20" s="31"/>
    </row>
    <row r="21" spans="1:5" x14ac:dyDescent="0.3">
      <c r="A21" s="34" t="s">
        <v>156</v>
      </c>
      <c r="B21" s="42">
        <v>226456776</v>
      </c>
      <c r="D21" s="30"/>
      <c r="E21" s="31"/>
    </row>
    <row r="22" spans="1:5" x14ac:dyDescent="0.3">
      <c r="A22" s="34" t="s">
        <v>150</v>
      </c>
      <c r="B22" s="42">
        <v>199464080</v>
      </c>
      <c r="D22" s="30"/>
      <c r="E22" s="31"/>
    </row>
    <row r="23" spans="1:5" x14ac:dyDescent="0.3">
      <c r="A23" s="34" t="s">
        <v>153</v>
      </c>
      <c r="B23" s="42">
        <v>174604547</v>
      </c>
      <c r="D23" s="30"/>
      <c r="E23" s="31"/>
    </row>
    <row r="24" spans="1:5" x14ac:dyDescent="0.3">
      <c r="A24" s="34" t="s">
        <v>158</v>
      </c>
      <c r="B24" s="42">
        <v>173810160</v>
      </c>
      <c r="D24" s="30"/>
      <c r="E24" s="31"/>
    </row>
    <row r="25" spans="1:5" x14ac:dyDescent="0.3">
      <c r="A25" s="34" t="s">
        <v>159</v>
      </c>
      <c r="B25" s="42">
        <v>172160221</v>
      </c>
      <c r="D25" s="30"/>
      <c r="E25" s="31"/>
    </row>
    <row r="26" spans="1:5" x14ac:dyDescent="0.3">
      <c r="A26" s="34" t="s">
        <v>157</v>
      </c>
      <c r="B26" s="42">
        <v>157590198</v>
      </c>
      <c r="D26" s="30"/>
      <c r="E26" s="31"/>
    </row>
    <row r="27" spans="1:5" x14ac:dyDescent="0.3">
      <c r="A27" s="34" t="s">
        <v>155</v>
      </c>
      <c r="B27" s="42">
        <v>155696361</v>
      </c>
      <c r="D27" s="30"/>
      <c r="E27" s="31"/>
    </row>
    <row r="28" spans="1:5" x14ac:dyDescent="0.3">
      <c r="A28" s="34" t="s">
        <v>2665</v>
      </c>
      <c r="B28" s="42">
        <v>142086000</v>
      </c>
      <c r="D28" s="30"/>
      <c r="E28" s="31"/>
    </row>
    <row r="29" spans="1:5" x14ac:dyDescent="0.3">
      <c r="A29" s="34" t="s">
        <v>161</v>
      </c>
      <c r="B29" s="42">
        <v>141719755</v>
      </c>
      <c r="D29" s="30"/>
      <c r="E29" s="31"/>
    </row>
    <row r="30" spans="1:5" x14ac:dyDescent="0.3">
      <c r="A30" s="34" t="s">
        <v>2666</v>
      </c>
      <c r="B30" s="42">
        <v>130733695</v>
      </c>
      <c r="D30" s="30"/>
      <c r="E30" s="31"/>
    </row>
    <row r="31" spans="1:5" x14ac:dyDescent="0.3">
      <c r="A31" s="34" t="s">
        <v>160</v>
      </c>
      <c r="B31" s="42">
        <v>123741676</v>
      </c>
      <c r="D31" s="30"/>
      <c r="E31" s="31"/>
    </row>
    <row r="32" spans="1:5" x14ac:dyDescent="0.3">
      <c r="A32" s="34" t="s">
        <v>2667</v>
      </c>
      <c r="B32" s="42">
        <v>116778558</v>
      </c>
      <c r="D32" s="30"/>
      <c r="E32" s="31"/>
    </row>
  </sheetData>
  <mergeCells count="2">
    <mergeCell ref="A1:B1"/>
    <mergeCell ref="D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33"/>
  <sheetViews>
    <sheetView topLeftCell="A9" workbookViewId="0">
      <selection activeCell="A2" sqref="A2:A31"/>
    </sheetView>
  </sheetViews>
  <sheetFormatPr defaultRowHeight="14.4" x14ac:dyDescent="0.3"/>
  <cols>
    <col min="5" max="5" width="11.33203125" customWidth="1"/>
    <col min="6" max="6" width="18" customWidth="1"/>
    <col min="14" max="14" width="18.6640625" customWidth="1"/>
  </cols>
  <sheetData>
    <row r="1" spans="1:20" x14ac:dyDescent="0.3">
      <c r="A1" t="s">
        <v>35</v>
      </c>
      <c r="B1" t="s">
        <v>2657</v>
      </c>
      <c r="C1" t="s">
        <v>2658</v>
      </c>
      <c r="D1" t="s">
        <v>2659</v>
      </c>
      <c r="E1" t="s">
        <v>2660</v>
      </c>
      <c r="F1" t="s">
        <v>2661</v>
      </c>
    </row>
    <row r="2" spans="1:20" x14ac:dyDescent="0.3">
      <c r="A2" t="s">
        <v>15</v>
      </c>
      <c r="B2">
        <v>7.2064084127000001E-3</v>
      </c>
      <c r="C2">
        <v>5.1310116201100001E-2</v>
      </c>
      <c r="D2">
        <v>20.931119637999998</v>
      </c>
      <c r="E2">
        <v>3247460317.9299998</v>
      </c>
      <c r="F2">
        <v>78084966919.199997</v>
      </c>
      <c r="N2" s="49"/>
      <c r="O2" s="50"/>
      <c r="P2" s="46"/>
      <c r="Q2" s="49"/>
      <c r="R2" s="51"/>
      <c r="S2" s="51"/>
      <c r="T2" s="51"/>
    </row>
    <row r="3" spans="1:20" x14ac:dyDescent="0.3">
      <c r="A3" t="s">
        <v>31</v>
      </c>
      <c r="B3">
        <v>1.5100125640299999E-2</v>
      </c>
      <c r="C3">
        <v>7.3380145953800005E-2</v>
      </c>
      <c r="D3">
        <v>19.7162686484</v>
      </c>
      <c r="E3">
        <v>1098246669.29</v>
      </c>
      <c r="F3">
        <v>27636814676.799999</v>
      </c>
      <c r="N3" s="49"/>
      <c r="O3" s="50"/>
      <c r="P3" s="46"/>
      <c r="Q3" s="49"/>
      <c r="R3" s="51"/>
      <c r="S3" s="51"/>
      <c r="T3" s="51"/>
    </row>
    <row r="4" spans="1:20" x14ac:dyDescent="0.3">
      <c r="A4" t="s">
        <v>12</v>
      </c>
      <c r="B4">
        <v>1.4242585075600001E-2</v>
      </c>
      <c r="C4">
        <v>0.12854460317700001</v>
      </c>
      <c r="D4">
        <v>19.968606536599999</v>
      </c>
      <c r="E4">
        <v>1093602938.5999999</v>
      </c>
      <c r="F4">
        <v>18869779180.299999</v>
      </c>
      <c r="N4" s="49"/>
      <c r="O4" s="50"/>
      <c r="Q4" s="49"/>
      <c r="R4" s="51"/>
      <c r="S4" s="51"/>
      <c r="T4" s="51"/>
    </row>
    <row r="5" spans="1:20" x14ac:dyDescent="0.3">
      <c r="A5" t="s">
        <v>10</v>
      </c>
      <c r="B5">
        <v>2.0552427663699999E-2</v>
      </c>
      <c r="C5">
        <v>0.142257366016</v>
      </c>
      <c r="D5">
        <v>17.941155753899999</v>
      </c>
      <c r="E5">
        <v>529943278.97000003</v>
      </c>
      <c r="F5">
        <v>12810479525.299999</v>
      </c>
      <c r="N5" s="49"/>
      <c r="O5" s="50"/>
      <c r="P5" s="46"/>
      <c r="Q5" s="49"/>
      <c r="R5" s="51"/>
      <c r="S5" s="51"/>
      <c r="T5" s="51"/>
    </row>
    <row r="6" spans="1:20" x14ac:dyDescent="0.3">
      <c r="A6" t="s">
        <v>11</v>
      </c>
      <c r="B6" s="2">
        <v>1.9190125274700001E-5</v>
      </c>
      <c r="C6">
        <v>9.3937726338000002E-3</v>
      </c>
      <c r="D6">
        <v>18.3075672262</v>
      </c>
      <c r="E6">
        <v>509543856.62900001</v>
      </c>
      <c r="F6">
        <v>388769108.45999998</v>
      </c>
      <c r="N6" s="49"/>
      <c r="O6" s="50"/>
      <c r="Q6" s="49"/>
      <c r="R6" s="51"/>
      <c r="S6" s="51"/>
      <c r="T6" s="51"/>
    </row>
    <row r="7" spans="1:20" x14ac:dyDescent="0.3">
      <c r="A7" t="s">
        <v>27</v>
      </c>
      <c r="B7">
        <v>1.2482880816E-2</v>
      </c>
      <c r="C7">
        <v>8.6249207846299997E-2</v>
      </c>
      <c r="D7">
        <v>18.6031967646</v>
      </c>
      <c r="E7">
        <v>383090159.82300001</v>
      </c>
      <c r="F7">
        <v>3363618532.8299999</v>
      </c>
      <c r="N7" s="49"/>
      <c r="O7" s="50"/>
      <c r="P7" s="46"/>
      <c r="Q7" s="49"/>
      <c r="R7" s="51"/>
      <c r="S7" s="51"/>
      <c r="T7" s="51"/>
    </row>
    <row r="8" spans="1:20" x14ac:dyDescent="0.3">
      <c r="A8" t="s">
        <v>29</v>
      </c>
      <c r="B8">
        <v>2.12093404251E-2</v>
      </c>
      <c r="C8">
        <v>0.16256159943599999</v>
      </c>
      <c r="D8">
        <v>17.922103753199998</v>
      </c>
      <c r="E8">
        <v>269093197.30199999</v>
      </c>
      <c r="F8">
        <v>1956564915.0899999</v>
      </c>
      <c r="N8" s="49"/>
      <c r="O8" s="50"/>
      <c r="Q8" s="49"/>
      <c r="R8" s="51"/>
      <c r="S8" s="51"/>
      <c r="T8" s="51"/>
    </row>
    <row r="9" spans="1:20" x14ac:dyDescent="0.3">
      <c r="A9" t="s">
        <v>32</v>
      </c>
      <c r="B9">
        <v>1.56502433918E-2</v>
      </c>
      <c r="C9">
        <v>0.134556834322</v>
      </c>
      <c r="D9">
        <v>18.099827584300002</v>
      </c>
      <c r="E9">
        <v>226631721.38299999</v>
      </c>
      <c r="F9">
        <v>1436573798.03</v>
      </c>
      <c r="N9" s="49"/>
      <c r="O9" s="50"/>
      <c r="Q9" s="49"/>
      <c r="R9" s="51"/>
      <c r="S9" s="51"/>
      <c r="T9" s="51"/>
    </row>
    <row r="10" spans="1:20" x14ac:dyDescent="0.3">
      <c r="A10" t="s">
        <v>5</v>
      </c>
      <c r="B10">
        <v>3.9056421826700001E-2</v>
      </c>
      <c r="C10">
        <v>0.19795084326000001</v>
      </c>
      <c r="D10">
        <v>17.545020919900001</v>
      </c>
      <c r="E10">
        <v>191307520.89399999</v>
      </c>
      <c r="F10">
        <v>7351966446.2799997</v>
      </c>
      <c r="N10" s="49"/>
      <c r="O10" s="50"/>
      <c r="Q10" s="49"/>
      <c r="R10" s="51"/>
      <c r="S10" s="51"/>
      <c r="T10" s="51"/>
    </row>
    <row r="11" spans="1:20" x14ac:dyDescent="0.3">
      <c r="A11" t="s">
        <v>30</v>
      </c>
      <c r="B11">
        <v>6.8269925455600004E-3</v>
      </c>
      <c r="C11">
        <v>0.19278265605799999</v>
      </c>
      <c r="D11">
        <v>18.3366170442</v>
      </c>
      <c r="E11">
        <v>178845510.396</v>
      </c>
      <c r="F11">
        <v>4557563134.3299999</v>
      </c>
      <c r="N11" s="49"/>
      <c r="O11" s="50"/>
      <c r="Q11" s="49"/>
      <c r="R11" s="51"/>
      <c r="S11" s="51"/>
      <c r="T11" s="51"/>
    </row>
    <row r="12" spans="1:20" x14ac:dyDescent="0.3">
      <c r="A12" t="s">
        <v>28</v>
      </c>
      <c r="B12">
        <v>1.1280810728300001E-2</v>
      </c>
      <c r="C12">
        <v>8.6902306519099998E-2</v>
      </c>
      <c r="D12">
        <v>17.5996538112</v>
      </c>
      <c r="E12">
        <v>171575749.27000001</v>
      </c>
      <c r="F12">
        <v>1305214348.48</v>
      </c>
      <c r="N12" s="49"/>
      <c r="O12" s="50"/>
      <c r="Q12" s="49"/>
      <c r="R12" s="51"/>
      <c r="S12" s="51"/>
      <c r="T12" s="51"/>
    </row>
    <row r="13" spans="1:20" x14ac:dyDescent="0.3">
      <c r="A13" t="s">
        <v>21</v>
      </c>
      <c r="B13">
        <v>1.22763697234E-2</v>
      </c>
      <c r="C13">
        <v>0.115639405111</v>
      </c>
      <c r="D13">
        <v>17.248309665899999</v>
      </c>
      <c r="E13">
        <v>116644116.69499999</v>
      </c>
      <c r="F13">
        <v>3660777004.29</v>
      </c>
      <c r="N13" s="49"/>
      <c r="O13" s="50"/>
      <c r="P13" s="46"/>
      <c r="Q13" s="49"/>
      <c r="R13" s="51"/>
      <c r="S13" s="51"/>
      <c r="T13" s="51"/>
    </row>
    <row r="14" spans="1:20" x14ac:dyDescent="0.3">
      <c r="A14" t="s">
        <v>13</v>
      </c>
      <c r="B14">
        <v>2.55122366759E-2</v>
      </c>
      <c r="C14">
        <v>0.138360948092</v>
      </c>
      <c r="D14">
        <v>15.455213239800001</v>
      </c>
      <c r="E14">
        <v>85689008.007599995</v>
      </c>
      <c r="F14">
        <v>1450714385.3499999</v>
      </c>
      <c r="N14" s="49"/>
      <c r="O14" s="50"/>
      <c r="P14" s="46"/>
      <c r="Q14" s="49"/>
      <c r="R14" s="51"/>
      <c r="S14" s="51"/>
      <c r="T14" s="51"/>
    </row>
    <row r="15" spans="1:20" x14ac:dyDescent="0.3">
      <c r="A15" t="s">
        <v>9</v>
      </c>
      <c r="B15">
        <v>1.3586565115300001E-2</v>
      </c>
      <c r="C15">
        <v>8.1515387912200005E-2</v>
      </c>
      <c r="D15">
        <v>17.341113200999999</v>
      </c>
      <c r="E15">
        <v>72845027.323200002</v>
      </c>
      <c r="F15">
        <v>2306866107.3200002</v>
      </c>
      <c r="N15" s="49"/>
      <c r="O15" s="50"/>
      <c r="Q15" s="49"/>
      <c r="R15" s="51"/>
      <c r="S15" s="51"/>
      <c r="T15" s="51"/>
    </row>
    <row r="16" spans="1:20" x14ac:dyDescent="0.3">
      <c r="A16" t="s">
        <v>18</v>
      </c>
      <c r="B16">
        <v>9.9746572930899998E-3</v>
      </c>
      <c r="C16">
        <v>0.16174738997999999</v>
      </c>
      <c r="D16">
        <v>17.502325171799999</v>
      </c>
      <c r="E16">
        <v>71583292.969699994</v>
      </c>
      <c r="F16">
        <v>618845769.80799997</v>
      </c>
      <c r="N16" s="49"/>
      <c r="O16" s="50"/>
      <c r="P16" s="46"/>
      <c r="Q16" s="49"/>
      <c r="R16" s="51"/>
      <c r="S16" s="51"/>
      <c r="T16" s="51"/>
    </row>
    <row r="17" spans="1:20" x14ac:dyDescent="0.3">
      <c r="A17" t="s">
        <v>33</v>
      </c>
      <c r="B17">
        <v>2.44269907494E-2</v>
      </c>
      <c r="C17">
        <v>0.134527881219</v>
      </c>
      <c r="D17">
        <v>17.584030980000001</v>
      </c>
      <c r="E17">
        <v>68786729.445500001</v>
      </c>
      <c r="F17">
        <v>1001765081</v>
      </c>
      <c r="N17" s="49"/>
      <c r="O17" s="50"/>
      <c r="Q17" s="49"/>
      <c r="R17" s="51"/>
      <c r="S17" s="51"/>
      <c r="T17" s="51"/>
    </row>
    <row r="18" spans="1:20" x14ac:dyDescent="0.3">
      <c r="A18" t="s">
        <v>24</v>
      </c>
      <c r="B18">
        <v>2.1732464448200001E-2</v>
      </c>
      <c r="C18">
        <v>0.14049142377099999</v>
      </c>
      <c r="D18">
        <v>15.6515673401</v>
      </c>
      <c r="E18">
        <v>60953427.207099997</v>
      </c>
      <c r="F18">
        <v>1276728947.22</v>
      </c>
      <c r="N18" s="49"/>
      <c r="O18" s="50"/>
      <c r="Q18" s="49"/>
      <c r="R18" s="51"/>
      <c r="S18" s="51"/>
      <c r="T18" s="51"/>
    </row>
    <row r="19" spans="1:20" x14ac:dyDescent="0.3">
      <c r="A19" t="s">
        <v>20</v>
      </c>
      <c r="B19">
        <v>1.0614194976900001E-2</v>
      </c>
      <c r="C19">
        <v>8.0565921683699998E-2</v>
      </c>
      <c r="D19">
        <v>16.9175310153</v>
      </c>
      <c r="E19">
        <v>55463655.757600002</v>
      </c>
      <c r="F19">
        <v>1492912457.0699999</v>
      </c>
      <c r="N19" s="49"/>
      <c r="O19" s="50"/>
      <c r="P19" s="46"/>
      <c r="Q19" s="49"/>
      <c r="R19" s="51"/>
      <c r="S19" s="51"/>
      <c r="T19" s="51"/>
    </row>
    <row r="20" spans="1:20" x14ac:dyDescent="0.3">
      <c r="A20" t="s">
        <v>8</v>
      </c>
      <c r="B20">
        <v>8.37760769713E-3</v>
      </c>
      <c r="C20">
        <v>8.1126711315000002E-2</v>
      </c>
      <c r="D20">
        <v>16.640465352700001</v>
      </c>
      <c r="E20">
        <v>49556385.1439</v>
      </c>
      <c r="F20">
        <v>502484672.727</v>
      </c>
      <c r="N20" s="49"/>
      <c r="O20" s="50"/>
      <c r="Q20" s="49"/>
      <c r="R20" s="51"/>
      <c r="S20" s="51"/>
      <c r="T20" s="51"/>
    </row>
    <row r="21" spans="1:20" x14ac:dyDescent="0.3">
      <c r="A21" t="s">
        <v>22</v>
      </c>
      <c r="B21">
        <v>1.5745940996100001E-2</v>
      </c>
      <c r="C21">
        <v>0.113058937075</v>
      </c>
      <c r="D21">
        <v>14.9471830982</v>
      </c>
      <c r="E21">
        <v>25143739.762600001</v>
      </c>
      <c r="F21">
        <v>152186132.60100001</v>
      </c>
      <c r="N21" s="49"/>
      <c r="O21" s="50"/>
      <c r="Q21" s="49"/>
      <c r="R21" s="51"/>
      <c r="S21" s="51"/>
      <c r="T21" s="51"/>
    </row>
    <row r="22" spans="1:20" x14ac:dyDescent="0.3">
      <c r="A22" t="s">
        <v>14</v>
      </c>
      <c r="B22">
        <v>2.0118055675099999E-2</v>
      </c>
      <c r="C22">
        <v>0.13124963348999999</v>
      </c>
      <c r="D22">
        <v>15.346132388599999</v>
      </c>
      <c r="E22">
        <v>21623068.601</v>
      </c>
      <c r="F22">
        <v>2346732474.75</v>
      </c>
      <c r="N22" s="49"/>
      <c r="O22" s="50"/>
      <c r="Q22" s="49"/>
      <c r="R22" s="51"/>
      <c r="S22" s="51"/>
      <c r="T22" s="51"/>
    </row>
    <row r="23" spans="1:20" x14ac:dyDescent="0.3">
      <c r="A23" t="s">
        <v>6</v>
      </c>
      <c r="B23">
        <v>1.7706999284600001E-2</v>
      </c>
      <c r="C23">
        <v>9.8432193322200004E-2</v>
      </c>
      <c r="D23">
        <v>15.2107221694</v>
      </c>
      <c r="E23">
        <v>21108210.153999999</v>
      </c>
      <c r="F23">
        <v>591459259.09099996</v>
      </c>
      <c r="N23" s="49"/>
      <c r="O23" s="50"/>
      <c r="Q23" s="49"/>
      <c r="R23" s="51"/>
      <c r="S23" s="51"/>
      <c r="T23" s="51"/>
    </row>
    <row r="24" spans="1:20" x14ac:dyDescent="0.3">
      <c r="A24" t="s">
        <v>34</v>
      </c>
      <c r="B24">
        <v>1.8887191004399999E-2</v>
      </c>
      <c r="C24">
        <v>0.111793730888</v>
      </c>
      <c r="D24">
        <v>15.1940747697</v>
      </c>
      <c r="E24">
        <v>15809063.664100001</v>
      </c>
      <c r="F24">
        <v>464656186.111</v>
      </c>
      <c r="N24" s="49"/>
      <c r="O24" s="50"/>
      <c r="Q24" s="49"/>
      <c r="R24" s="51"/>
      <c r="S24" s="51"/>
      <c r="T24" s="51"/>
    </row>
    <row r="25" spans="1:20" x14ac:dyDescent="0.3">
      <c r="A25" t="s">
        <v>25</v>
      </c>
      <c r="B25">
        <v>1.2543505879400001E-2</v>
      </c>
      <c r="C25">
        <v>8.5376099194999999E-2</v>
      </c>
      <c r="D25">
        <v>14.533538149</v>
      </c>
      <c r="E25">
        <v>12254824.295499999</v>
      </c>
      <c r="F25">
        <v>394784571.71700001</v>
      </c>
      <c r="N25" s="49"/>
      <c r="O25" s="50"/>
      <c r="P25" s="46"/>
      <c r="Q25" s="49"/>
      <c r="R25" s="51"/>
      <c r="S25" s="51"/>
      <c r="T25" s="51"/>
    </row>
    <row r="26" spans="1:20" x14ac:dyDescent="0.3">
      <c r="A26" t="s">
        <v>16</v>
      </c>
      <c r="B26">
        <v>2.1626621540800001E-2</v>
      </c>
      <c r="C26">
        <v>0.12985359533800001</v>
      </c>
      <c r="D26">
        <v>14.604425961700001</v>
      </c>
      <c r="E26">
        <v>8250592.82228</v>
      </c>
      <c r="F26">
        <v>590662157.74000001</v>
      </c>
      <c r="N26" s="49"/>
      <c r="O26" s="50"/>
      <c r="Q26" s="49"/>
      <c r="R26" s="51"/>
      <c r="S26" s="51"/>
      <c r="T26" s="51"/>
    </row>
    <row r="27" spans="1:20" x14ac:dyDescent="0.3">
      <c r="A27" t="s">
        <v>26</v>
      </c>
      <c r="B27">
        <v>1.53278730021E-2</v>
      </c>
      <c r="C27">
        <v>0.122615327139</v>
      </c>
      <c r="D27">
        <v>14.1646996763</v>
      </c>
      <c r="E27">
        <v>7658303.8080799999</v>
      </c>
      <c r="F27">
        <v>321981762.87900001</v>
      </c>
      <c r="N27" s="49"/>
      <c r="O27" s="50"/>
      <c r="P27" s="46"/>
      <c r="Q27" s="49"/>
      <c r="R27" s="51"/>
      <c r="S27" s="51"/>
      <c r="T27" s="51"/>
    </row>
    <row r="28" spans="1:20" x14ac:dyDescent="0.3">
      <c r="A28" t="s">
        <v>23</v>
      </c>
      <c r="B28">
        <v>1.6142545664199998E-2</v>
      </c>
      <c r="C28">
        <v>0.10364690090500001</v>
      </c>
      <c r="D28">
        <v>13.9369128658</v>
      </c>
      <c r="E28">
        <v>6170965.1468399996</v>
      </c>
      <c r="F28">
        <v>281363253.59500003</v>
      </c>
      <c r="N28" s="49"/>
      <c r="O28" s="50"/>
      <c r="P28" s="46"/>
      <c r="Q28" s="49"/>
      <c r="R28" s="51"/>
      <c r="S28" s="51"/>
      <c r="T28" s="51"/>
    </row>
    <row r="29" spans="1:20" x14ac:dyDescent="0.3">
      <c r="A29" t="s">
        <v>7</v>
      </c>
      <c r="B29">
        <v>2.0842909423199999E-2</v>
      </c>
      <c r="C29">
        <v>0.136874302763</v>
      </c>
      <c r="D29">
        <v>11.652385863499999</v>
      </c>
      <c r="E29">
        <v>4097401.6919200001</v>
      </c>
      <c r="F29">
        <v>121189382.222</v>
      </c>
      <c r="N29" s="49"/>
      <c r="O29" s="50"/>
      <c r="Q29" s="49"/>
      <c r="R29" s="51"/>
      <c r="S29" s="51"/>
      <c r="T29" s="51"/>
    </row>
    <row r="30" spans="1:20" x14ac:dyDescent="0.3">
      <c r="A30" t="s">
        <v>17</v>
      </c>
      <c r="B30">
        <v>2.84018981027E-2</v>
      </c>
      <c r="C30">
        <v>0.25724518250599998</v>
      </c>
      <c r="D30">
        <v>13.290734927999999</v>
      </c>
      <c r="E30">
        <v>3642979.29293</v>
      </c>
      <c r="F30">
        <v>347004908.53500003</v>
      </c>
      <c r="N30" s="49"/>
      <c r="O30" s="50"/>
      <c r="Q30" s="49"/>
      <c r="R30" s="51"/>
      <c r="S30" s="51"/>
      <c r="T30" s="51"/>
    </row>
    <row r="31" spans="1:20" x14ac:dyDescent="0.3">
      <c r="A31" t="s">
        <v>19</v>
      </c>
      <c r="B31">
        <v>2.4543762004099998E-2</v>
      </c>
      <c r="C31">
        <v>0.13686188099400001</v>
      </c>
      <c r="D31">
        <v>13.8001804206</v>
      </c>
      <c r="E31">
        <v>1948447.2549000001</v>
      </c>
      <c r="F31">
        <v>601020473.13399994</v>
      </c>
      <c r="N31" s="49"/>
      <c r="O31" s="50"/>
      <c r="P31" s="46"/>
      <c r="Q31" s="49"/>
      <c r="R31" s="51"/>
      <c r="S31" s="51"/>
      <c r="T31" s="51"/>
    </row>
    <row r="32" spans="1:20" x14ac:dyDescent="0.3">
      <c r="A32" s="47" t="s">
        <v>2669</v>
      </c>
      <c r="B32" s="47"/>
      <c r="C32" s="47"/>
      <c r="D32" s="47"/>
      <c r="E32" s="47"/>
      <c r="F32" s="48">
        <v>597208421609</v>
      </c>
      <c r="G32" s="47">
        <f>SUM(F2:F31)/F32</f>
        <v>0.29518412532982835</v>
      </c>
      <c r="N32" s="49">
        <f>SUM(N2:N31)</f>
        <v>0</v>
      </c>
    </row>
    <row r="33" spans="14:14" x14ac:dyDescent="0.3">
      <c r="N33" s="52">
        <f>N32/F32</f>
        <v>0</v>
      </c>
    </row>
  </sheetData>
  <sortState ref="A2:F31">
    <sortCondition descending="1" ref="E2:E3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2495"/>
  <sheetViews>
    <sheetView topLeftCell="A7" workbookViewId="0">
      <selection activeCell="A2" sqref="A2:B31"/>
    </sheetView>
  </sheetViews>
  <sheetFormatPr defaultRowHeight="14.4" x14ac:dyDescent="0.3"/>
  <cols>
    <col min="1" max="1" width="19.5546875" customWidth="1"/>
    <col min="2" max="2" width="14.6640625" customWidth="1"/>
    <col min="3" max="3" width="12.77734375" customWidth="1"/>
  </cols>
  <sheetData>
    <row r="1" spans="1:3" ht="36" customHeight="1" x14ac:dyDescent="0.3">
      <c r="A1" t="s">
        <v>53</v>
      </c>
      <c r="B1" t="s">
        <v>364</v>
      </c>
      <c r="C1" t="s">
        <v>365</v>
      </c>
    </row>
    <row r="2" spans="1:3" x14ac:dyDescent="0.3">
      <c r="A2" t="s">
        <v>337</v>
      </c>
      <c r="B2">
        <f>_xll.BDP(A2,"INTERVAL_AVG", "MARKET_DATA_OVERRIDE=TURNOVER", "CRNCY=USD", "START_DATE_OVERRIDE=20170101", "END_DATE_OVERRIDE=20180131")</f>
        <v>4191225073.5294108</v>
      </c>
      <c r="C2">
        <f>_xll.BDP(A2,"INTERVAL_AVG", "CRNCY=USD", "START_DATE_OVERRIDE=20170101", "END_DATE_OVERRIDE=20180131", "MARKET_DATA_OVERRIDE=RR902")</f>
        <v>790300.08795380557</v>
      </c>
    </row>
    <row r="3" spans="1:3" x14ac:dyDescent="0.3">
      <c r="A3" t="s">
        <v>338</v>
      </c>
      <c r="B3">
        <f>_xll.BDP(A3,"INTERVAL_AVG", "MARKET_DATA_OVERRIDE=TURNOVER", "CRNCY=USD", "START_DATE_OVERRIDE=20170101", "END_DATE_OVERRIDE=20180131")</f>
        <v>3619306577.2058835</v>
      </c>
      <c r="C3">
        <f>_xll.BDP(A3,"INTERVAL_AVG", "CRNCY=USD", "START_DATE_OVERRIDE=20170101", "END_DATE_OVERRIDE=20180131", "MARKET_DATA_OVERRIDE=RR902")</f>
        <v>476675.1259349137</v>
      </c>
    </row>
    <row r="4" spans="1:3" x14ac:dyDescent="0.3">
      <c r="A4" t="s">
        <v>339</v>
      </c>
      <c r="B4">
        <f>_xll.BDP(A4,"INTERVAL_AVG", "MARKET_DATA_OVERRIDE=TURNOVER", "CRNCY=USD", "START_DATE_OVERRIDE=20170101", "END_DATE_OVERRIDE=20180131")</f>
        <v>2747389356.6176462</v>
      </c>
      <c r="C4">
        <f>_xll.BDP(A4,"INTERVAL_AVG", "CRNCY=USD", "START_DATE_OVERRIDE=20170101", "END_DATE_OVERRIDE=20180131", "MARKET_DATA_OVERRIDE=RR902")</f>
        <v>460914.84360527765</v>
      </c>
    </row>
    <row r="5" spans="1:3" x14ac:dyDescent="0.3">
      <c r="A5" t="s">
        <v>340</v>
      </c>
      <c r="B5">
        <f>_xll.BDP(A5,"INTERVAL_AVG", "MARKET_DATA_OVERRIDE=TURNOVER", "CRNCY=USD", "START_DATE_OVERRIDE=20170101", "END_DATE_OVERRIDE=20180131")</f>
        <v>2581530338.2352924</v>
      </c>
      <c r="C5">
        <f>_xll.BDP(A5,"INTERVAL_AVG", "CRNCY=USD", "START_DATE_OVERRIDE=20170101", "END_DATE_OVERRIDE=20180131", "MARKET_DATA_OVERRIDE=RR902")</f>
        <v>92385.160142961395</v>
      </c>
    </row>
    <row r="6" spans="1:3" x14ac:dyDescent="0.3">
      <c r="A6" t="s">
        <v>341</v>
      </c>
      <c r="B6">
        <f>_xll.BDP(A6,"INTERVAL_AVG", "MARKET_DATA_OVERRIDE=TURNOVER", "CRNCY=USD", "START_DATE_OVERRIDE=20170101", "END_DATE_OVERRIDE=20180131")</f>
        <v>2457558144.852941</v>
      </c>
      <c r="C6">
        <f>_xll.BDP(A6,"INTERVAL_AVG", "CRNCY=USD", "START_DATE_OVERRIDE=20170101", "END_DATE_OVERRIDE=20180131", "MARKET_DATA_OVERRIDE=RR902")</f>
        <v>369990.51775914599</v>
      </c>
    </row>
    <row r="7" spans="1:3" x14ac:dyDescent="0.3">
      <c r="A7" t="s">
        <v>342</v>
      </c>
      <c r="B7">
        <f>_xll.BDP(A7,"INTERVAL_AVG", "MARKET_DATA_OVERRIDE=TURNOVER", "CRNCY=USD", "START_DATE_OVERRIDE=20170101", "END_DATE_OVERRIDE=20180131")</f>
        <v>2009681115.8088233</v>
      </c>
      <c r="C7">
        <f>_xll.BDP(A7,"INTERVAL_AVG", "CRNCY=USD", "START_DATE_OVERRIDE=20170101", "END_DATE_OVERRIDE=20180131", "MARKET_DATA_OVERRIDE=RR902")</f>
        <v>52261.433221633619</v>
      </c>
    </row>
    <row r="8" spans="1:3" x14ac:dyDescent="0.3">
      <c r="A8" t="s">
        <v>343</v>
      </c>
      <c r="B8">
        <f>_xll.BDP(A8,"INTERVAL_AVG", "MARKET_DATA_OVERRIDE=TURNOVER", "CRNCY=USD", "START_DATE_OVERRIDE=20170101", "END_DATE_OVERRIDE=20180131")</f>
        <v>1949232117.2794118</v>
      </c>
      <c r="C8">
        <f>_xll.BDP(A8,"INTERVAL_AVG", "CRNCY=USD", "START_DATE_OVERRIDE=20170101", "END_DATE_OVERRIDE=20180131", "MARKET_DATA_OVERRIDE=RR902")</f>
        <v>256878.96071175518</v>
      </c>
    </row>
    <row r="9" spans="1:3" x14ac:dyDescent="0.3">
      <c r="A9" t="s">
        <v>344</v>
      </c>
      <c r="B9">
        <f>_xll.BDP(A9,"INTERVAL_AVG", "MARKET_DATA_OVERRIDE=TURNOVER", "CRNCY=USD", "START_DATE_OVERRIDE=20170101", "END_DATE_OVERRIDE=20180131")</f>
        <v>1678673711.0294113</v>
      </c>
      <c r="C9">
        <f>_xll.BDP(A9,"INTERVAL_AVG", "CRNCY=USD", "START_DATE_OVERRIDE=20170101", "END_DATE_OVERRIDE=20180131", "MARKET_DATA_OVERRIDE=RR902")</f>
        <v>566415.49065568601</v>
      </c>
    </row>
    <row r="10" spans="1:3" x14ac:dyDescent="0.3">
      <c r="A10" t="s">
        <v>345</v>
      </c>
      <c r="B10">
        <f>_xll.BDP(A10,"INTERVAL_AVG", "MARKET_DATA_OVERRIDE=TURNOVER", "CRNCY=USD", "START_DATE_OVERRIDE=20170101", "END_DATE_OVERRIDE=20180131")</f>
        <v>1540930949.6323519</v>
      </c>
      <c r="C10">
        <f>_xll.BDP(A10,"INTERVAL_AVG", "CRNCY=USD", "START_DATE_OVERRIDE=20170101", "END_DATE_OVERRIDE=20180131", "MARKET_DATA_OVERRIDE=RR902")</f>
        <v>655195.63779200159</v>
      </c>
    </row>
    <row r="11" spans="1:3" x14ac:dyDescent="0.3">
      <c r="A11" t="s">
        <v>346</v>
      </c>
      <c r="B11">
        <f>_xll.BDP(A11,"INTERVAL_AVG", "MARKET_DATA_OVERRIDE=TURNOVER", "CRNCY=USD", "START_DATE_OVERRIDE=20170101", "END_DATE_OVERRIDE=20180131")</f>
        <v>1305320527.2058823</v>
      </c>
      <c r="C11">
        <f>_xll.BDP(A11,"INTERVAL_AVG", "CRNCY=USD", "START_DATE_OVERRIDE=20170101", "END_DATE_OVERRIDE=20180131", "MARKET_DATA_OVERRIDE=RR902")</f>
        <v>330216.2301234983</v>
      </c>
    </row>
    <row r="12" spans="1:3" x14ac:dyDescent="0.3">
      <c r="A12" t="s">
        <v>348</v>
      </c>
      <c r="B12">
        <f>_xll.BDP(A12,"INTERVAL_AVG", "MARKET_DATA_OVERRIDE=TURNOVER", "CRNCY=USD", "START_DATE_OVERRIDE=20170101", "END_DATE_OVERRIDE=20180131")</f>
        <v>1220986833.0882354</v>
      </c>
      <c r="C12">
        <f>_xll.BDP(A12,"INTERVAL_AVG", "CRNCY=USD", "START_DATE_OVERRIDE=20170101", "END_DATE_OVERRIDE=20180131", "MARKET_DATA_OVERRIDE=RR902")</f>
        <v>73619.79438794445</v>
      </c>
    </row>
    <row r="13" spans="1:3" x14ac:dyDescent="0.3">
      <c r="A13" t="s">
        <v>347</v>
      </c>
      <c r="B13">
        <f>_xll.BDP(A13,"INTERVAL_AVG", "MARKET_DATA_OVERRIDE=TURNOVER", "CRNCY=USD", "START_DATE_OVERRIDE=20170101", "END_DATE_OVERRIDE=20180131")</f>
        <v>1188811877.205883</v>
      </c>
      <c r="C13">
        <f>_xll.BDP(A13,"INTERVAL_AVG", "CRNCY=USD", "START_DATE_OVERRIDE=20170101", "END_DATE_OVERRIDE=20180131", "MARKET_DATA_OVERRIDE=RR902")</f>
        <v>220392.915454273</v>
      </c>
    </row>
    <row r="14" spans="1:3" x14ac:dyDescent="0.3">
      <c r="A14" t="s">
        <v>349</v>
      </c>
      <c r="B14">
        <f>_xll.BDP(A14,"INTERVAL_AVG", "MARKET_DATA_OVERRIDE=TURNOVER", "CRNCY=USD", "START_DATE_OVERRIDE=20170101", "END_DATE_OVERRIDE=20180131")</f>
        <v>1111245228.3088241</v>
      </c>
      <c r="C14">
        <f>_xll.BDP(A14,"INTERVAL_AVG", "CRNCY=USD", "START_DATE_OVERRIDE=20170101", "END_DATE_OVERRIDE=20180131", "MARKET_DATA_OVERRIDE=RR902")</f>
        <v>181468.72728827599</v>
      </c>
    </row>
    <row r="15" spans="1:3" x14ac:dyDescent="0.3">
      <c r="A15" t="s">
        <v>350</v>
      </c>
      <c r="B15">
        <f>_xll.BDP(A15,"INTERVAL_AVG", "MARKET_DATA_OVERRIDE=TURNOVER", "CRNCY=USD", "START_DATE_OVERRIDE=20170101", "END_DATE_OVERRIDE=20180131")</f>
        <v>1073741935.2941177</v>
      </c>
      <c r="C15">
        <f>_xll.BDP(A15,"INTERVAL_AVG", "CRNCY=USD", "START_DATE_OVERRIDE=20170101", "END_DATE_OVERRIDE=20180131", "MARKET_DATA_OVERRIDE=RR902")</f>
        <v>37129.460123264522</v>
      </c>
    </row>
    <row r="16" spans="1:3" x14ac:dyDescent="0.3">
      <c r="A16" t="s">
        <v>351</v>
      </c>
      <c r="B16">
        <f>_xll.BDP(A16,"INTERVAL_AVG", "MARKET_DATA_OVERRIDE=TURNOVER", "CRNCY=USD", "START_DATE_OVERRIDE=20170101", "END_DATE_OVERRIDE=20180131")</f>
        <v>1015443819.4852942</v>
      </c>
      <c r="C16">
        <f>_xll.BDP(A16,"INTERVAL_AVG", "CRNCY=USD", "START_DATE_OVERRIDE=20170101", "END_DATE_OVERRIDE=20180131", "MARKET_DATA_OVERRIDE=RR902")</f>
        <v>276854.41000924702</v>
      </c>
    </row>
    <row r="17" spans="1:3" x14ac:dyDescent="0.3">
      <c r="A17" t="s">
        <v>353</v>
      </c>
      <c r="B17">
        <f>_xll.BDP(A17,"INTERVAL_AVG", "MARKET_DATA_OVERRIDE=TURNOVER", "CRNCY=USD", "START_DATE_OVERRIDE=20170101", "END_DATE_OVERRIDE=20180131")</f>
        <v>995667863.6029408</v>
      </c>
      <c r="C17">
        <f>_xll.BDP(A17,"INTERVAL_AVG", "CRNCY=USD", "START_DATE_OVERRIDE=20170101", "END_DATE_OVERRIDE=20180131", "MARKET_DATA_OVERRIDE=RR902")</f>
        <v>180593.75159750541</v>
      </c>
    </row>
    <row r="18" spans="1:3" x14ac:dyDescent="0.3">
      <c r="A18" t="s">
        <v>352</v>
      </c>
      <c r="B18">
        <f>_xll.BDP(A18,"INTERVAL_AVG", "MARKET_DATA_OVERRIDE=TURNOVER", "CRNCY=USD", "START_DATE_OVERRIDE=20170101", "END_DATE_OVERRIDE=20180131")</f>
        <v>973759366.91176403</v>
      </c>
      <c r="C18">
        <f>_xll.BDP(A18,"INTERVAL_AVG", "CRNCY=USD", "START_DATE_OVERRIDE=20170101", "END_DATE_OVERRIDE=20180131", "MARKET_DATA_OVERRIDE=RR902")</f>
        <v>236559.47445054006</v>
      </c>
    </row>
    <row r="19" spans="1:3" x14ac:dyDescent="0.3">
      <c r="A19" t="s">
        <v>354</v>
      </c>
      <c r="B19">
        <f>_xll.BDP(A19,"INTERVAL_AVG", "MARKET_DATA_OVERRIDE=TURNOVER", "CRNCY=USD", "START_DATE_OVERRIDE=20170101", "END_DATE_OVERRIDE=20180131")</f>
        <v>903457472.42647028</v>
      </c>
      <c r="C19">
        <f>_xll.BDP(A19,"INTERVAL_AVG", "CRNCY=USD", "START_DATE_OVERRIDE=20170101", "END_DATE_OVERRIDE=20180131", "MARKET_DATA_OVERRIDE=RR902")</f>
        <v>346713.17123323982</v>
      </c>
    </row>
    <row r="20" spans="1:3" x14ac:dyDescent="0.3">
      <c r="A20" t="s">
        <v>355</v>
      </c>
      <c r="B20">
        <f>_xll.BDP(A20,"INTERVAL_AVG", "MARKET_DATA_OVERRIDE=TURNOVER", "CRNCY=USD", "START_DATE_OVERRIDE=20170101", "END_DATE_OVERRIDE=20180131")</f>
        <v>841475973.76513505</v>
      </c>
      <c r="C20">
        <f>_xll.BDP(A20,"INTERVAL_AVG", "CRNCY=USD", "START_DATE_OVERRIDE=20170101", "END_DATE_OVERRIDE=20180131", "MARKET_DATA_OVERRIDE=RR902")</f>
        <v>369810.04100843897</v>
      </c>
    </row>
    <row r="21" spans="1:3" x14ac:dyDescent="0.3">
      <c r="A21" t="s">
        <v>358</v>
      </c>
      <c r="B21">
        <f>_xll.BDP(A21,"INTERVAL_AVG", "MARKET_DATA_OVERRIDE=TURNOVER", "CRNCY=USD", "START_DATE_OVERRIDE=20170101", "END_DATE_OVERRIDE=20180131")</f>
        <v>822431457.03547418</v>
      </c>
      <c r="C21">
        <f>_xll.BDP(A21,"INTERVAL_AVG", "CRNCY=USD", "START_DATE_OVERRIDE=20170101", "END_DATE_OVERRIDE=20180131", "MARKET_DATA_OVERRIDE=RR902")</f>
        <v>44321.264439669954</v>
      </c>
    </row>
    <row r="22" spans="1:3" x14ac:dyDescent="0.3">
      <c r="A22" t="s">
        <v>356</v>
      </c>
      <c r="B22">
        <f>_xll.BDP(A22,"INTERVAL_AVG", "MARKET_DATA_OVERRIDE=TURNOVER", "CRNCY=USD", "START_DATE_OVERRIDE=20170101", "END_DATE_OVERRIDE=20180131")</f>
        <v>819566825.7352941</v>
      </c>
      <c r="C22">
        <f>_xll.BDP(A22,"INTERVAL_AVG", "CRNCY=USD", "START_DATE_OVERRIDE=20170101", "END_DATE_OVERRIDE=20180131", "MARKET_DATA_OVERRIDE=RR902")</f>
        <v>11745.501288966605</v>
      </c>
    </row>
    <row r="23" spans="1:3" x14ac:dyDescent="0.3">
      <c r="A23" t="s">
        <v>357</v>
      </c>
      <c r="B23">
        <f>_xll.BDP(A23,"INTERVAL_AVG", "MARKET_DATA_OVERRIDE=TURNOVER", "CRNCY=USD", "START_DATE_OVERRIDE=20170101", "END_DATE_OVERRIDE=20180131")</f>
        <v>814584552.57352984</v>
      </c>
      <c r="C23">
        <f>_xll.BDP(A23,"INTERVAL_AVG", "CRNCY=USD", "START_DATE_OVERRIDE=20170101", "END_DATE_OVERRIDE=20180131", "MARKET_DATA_OVERRIDE=RR902")</f>
        <v>88614.830169577457</v>
      </c>
    </row>
    <row r="24" spans="1:3" x14ac:dyDescent="0.3">
      <c r="A24" t="s">
        <v>315</v>
      </c>
      <c r="B24">
        <f>_xll.BDP(A24,"INTERVAL_AVG", "MARKET_DATA_OVERRIDE=TURNOVER", "CRNCY=USD", "START_DATE_OVERRIDE=20170101", "END_DATE_OVERRIDE=20180131")</f>
        <v>809818636.02941263</v>
      </c>
      <c r="C24">
        <f>_xll.BDP(A24,"INTERVAL_AVG", "CRNCY=USD", "START_DATE_OVERRIDE=20170101", "END_DATE_OVERRIDE=20180131", "MARKET_DATA_OVERRIDE=RR902")</f>
        <v>134423.68704158335</v>
      </c>
    </row>
    <row r="25" spans="1:3" x14ac:dyDescent="0.3">
      <c r="A25" t="s">
        <v>360</v>
      </c>
      <c r="B25">
        <f>_xll.BDP(A25,"INTERVAL_AVG", "MARKET_DATA_OVERRIDE=TURNOVER", "CRNCY=USD", "START_DATE_OVERRIDE=20170101", "END_DATE_OVERRIDE=20180131")</f>
        <v>791997465.44117653</v>
      </c>
      <c r="C25">
        <f>_xll.BDP(A25,"INTERVAL_AVG", "CRNCY=USD", "START_DATE_OVERRIDE=20170101", "END_DATE_OVERRIDE=20180131", "MARKET_DATA_OVERRIDE=RR902")</f>
        <v>182507.28309629834</v>
      </c>
    </row>
    <row r="26" spans="1:3" x14ac:dyDescent="0.3">
      <c r="A26" t="s">
        <v>359</v>
      </c>
      <c r="B26">
        <f>_xll.BDP(A26,"INTERVAL_AVG", "MARKET_DATA_OVERRIDE=TURNOVER", "CRNCY=USD", "START_DATE_OVERRIDE=20170101", "END_DATE_OVERRIDE=20180131")</f>
        <v>791242499.63235283</v>
      </c>
      <c r="C26">
        <f>_xll.BDP(A26,"INTERVAL_AVG", "CRNCY=USD", "START_DATE_OVERRIDE=20170101", "END_DATE_OVERRIDE=20180131", "MARKET_DATA_OVERRIDE=RR902")</f>
        <v>165998.08700096523</v>
      </c>
    </row>
    <row r="27" spans="1:3" x14ac:dyDescent="0.3">
      <c r="A27" t="s">
        <v>223</v>
      </c>
      <c r="B27">
        <f>_xll.BDP(A27,"INTERVAL_AVG", "MARKET_DATA_OVERRIDE=TURNOVER", "CRNCY=USD", "START_DATE_OVERRIDE=20170101", "END_DATE_OVERRIDE=20180131")</f>
        <v>788535730.14705944</v>
      </c>
      <c r="C27">
        <f>_xll.BDP(A27,"INTERVAL_AVG", "CRNCY=USD", "START_DATE_OVERRIDE=20170101", "END_DATE_OVERRIDE=20180131", "MARKET_DATA_OVERRIDE=RR902")</f>
        <v>352714.81362923712</v>
      </c>
    </row>
    <row r="28" spans="1:3" x14ac:dyDescent="0.3">
      <c r="A28" t="s">
        <v>361</v>
      </c>
      <c r="B28">
        <f>_xll.BDP(A28,"INTERVAL_AVG", "MARKET_DATA_OVERRIDE=TURNOVER", "CRNCY=USD", "START_DATE_OVERRIDE=20170101", "END_DATE_OVERRIDE=20180131")</f>
        <v>772638645.58823526</v>
      </c>
      <c r="C28">
        <f>_xll.BDP(A28,"INTERVAL_AVG", "CRNCY=USD", "START_DATE_OVERRIDE=20170101", "END_DATE_OVERRIDE=20180131", "MARKET_DATA_OVERRIDE=RR902")</f>
        <v>95713.146471966291</v>
      </c>
    </row>
    <row r="29" spans="1:3" x14ac:dyDescent="0.3">
      <c r="A29" t="s">
        <v>362</v>
      </c>
      <c r="B29">
        <f>_xll.BDP(A29,"INTERVAL_AVG", "MARKET_DATA_OVERRIDE=TURNOVER", "CRNCY=USD", "START_DATE_OVERRIDE=20170101", "END_DATE_OVERRIDE=20180131")</f>
        <v>765868411.39705849</v>
      </c>
      <c r="C29">
        <f>_xll.BDP(A29,"INTERVAL_AVG", "CRNCY=USD", "START_DATE_OVERRIDE=20170101", "END_DATE_OVERRIDE=20180131", "MARKET_DATA_OVERRIDE=RR902")</f>
        <v>198201.79598963968</v>
      </c>
    </row>
    <row r="30" spans="1:3" x14ac:dyDescent="0.3">
      <c r="A30" t="s">
        <v>363</v>
      </c>
      <c r="B30">
        <f>_xll.BDP(A30,"INTERVAL_AVG", "MARKET_DATA_OVERRIDE=TURNOVER", "CRNCY=USD", "START_DATE_OVERRIDE=20170101", "END_DATE_OVERRIDE=20180131")</f>
        <v>756613428.30882359</v>
      </c>
      <c r="C30">
        <f>_xll.BDP(A30,"INTERVAL_AVG", "CRNCY=USD", "START_DATE_OVERRIDE=20170101", "END_DATE_OVERRIDE=20180131", "MARKET_DATA_OVERRIDE=RR902")</f>
        <v>228369.33991988614</v>
      </c>
    </row>
    <row r="31" spans="1:3" x14ac:dyDescent="0.3">
      <c r="A31" t="s">
        <v>366</v>
      </c>
      <c r="B31">
        <f>_xll.BDP(A31,"INTERVAL_AVG", "MARKET_DATA_OVERRIDE=TURNOVER", "CRNCY=USD", "START_DATE_OVERRIDE=20170101", "END_DATE_OVERRIDE=20180131")</f>
        <v>715044604.04411733</v>
      </c>
      <c r="C31">
        <f>_xll.BDP(A31,"INTERVAL_AVG", "CRNCY=USD", "START_DATE_OVERRIDE=20170101", "END_DATE_OVERRIDE=20180131", "MARKET_DATA_OVERRIDE=RR902")</f>
        <v>243462.7483265551</v>
      </c>
    </row>
    <row r="32" spans="1:3" x14ac:dyDescent="0.3">
      <c r="A32" t="s">
        <v>282</v>
      </c>
      <c r="B32">
        <f>_xll.BDP(A32,"INTERVAL_AVG", "MARKET_DATA_OVERRIDE=TURNOVER", "CRNCY=USD", "START_DATE_OVERRIDE=20170101", "END_DATE_OVERRIDE=20180131")</f>
        <v>713139289.33823538</v>
      </c>
      <c r="C32">
        <f>_xll.BDP(A32,"INTERVAL_AVG", "CRNCY=USD", "START_DATE_OVERRIDE=20170101", "END_DATE_OVERRIDE=20180131", "MARKET_DATA_OVERRIDE=RR902")</f>
        <v>188884.85399317046</v>
      </c>
    </row>
    <row r="33" spans="1:3" x14ac:dyDescent="0.3">
      <c r="A33" t="s">
        <v>367</v>
      </c>
      <c r="B33">
        <f>_xll.BDP(A33,"INTERVAL_AVG", "MARKET_DATA_OVERRIDE=TURNOVER", "CRNCY=USD", "START_DATE_OVERRIDE=20170101", "END_DATE_OVERRIDE=20180131")</f>
        <v>707459933.45588255</v>
      </c>
      <c r="C33">
        <f>_xll.BDP(A33,"INTERVAL_AVG", "CRNCY=USD", "START_DATE_OVERRIDE=20170101", "END_DATE_OVERRIDE=20180131", "MARKET_DATA_OVERRIDE=RR902")</f>
        <v>148166.8959009221</v>
      </c>
    </row>
    <row r="34" spans="1:3" x14ac:dyDescent="0.3">
      <c r="A34" t="s">
        <v>368</v>
      </c>
      <c r="B34">
        <f>_xll.BDP(A34,"INTERVAL_AVG", "MARKET_DATA_OVERRIDE=TURNOVER", "CRNCY=USD", "START_DATE_OVERRIDE=20170101", "END_DATE_OVERRIDE=20180131")</f>
        <v>693264901.47058833</v>
      </c>
      <c r="C34">
        <f>_xll.BDP(A34,"INTERVAL_AVG", "CRNCY=USD", "START_DATE_OVERRIDE=20170101", "END_DATE_OVERRIDE=20180131", "MARKET_DATA_OVERRIDE=RR902")</f>
        <v>168132.78468780415</v>
      </c>
    </row>
    <row r="35" spans="1:3" x14ac:dyDescent="0.3">
      <c r="A35" t="s">
        <v>369</v>
      </c>
      <c r="B35">
        <f>_xll.BDP(A35,"INTERVAL_AVG", "MARKET_DATA_OVERRIDE=TURNOVER", "CRNCY=USD", "START_DATE_OVERRIDE=20170101", "END_DATE_OVERRIDE=20180131")</f>
        <v>683918360.66176474</v>
      </c>
      <c r="C35">
        <f>_xll.BDP(A35,"INTERVAL_AVG", "CRNCY=USD", "START_DATE_OVERRIDE=20170101", "END_DATE_OVERRIDE=20180131", "MARKET_DATA_OVERRIDE=RR902")</f>
        <v>96568.878312153101</v>
      </c>
    </row>
    <row r="36" spans="1:3" x14ac:dyDescent="0.3">
      <c r="A36" t="s">
        <v>370</v>
      </c>
      <c r="B36">
        <f>_xll.BDP(A36,"INTERVAL_AVG", "MARKET_DATA_OVERRIDE=TURNOVER", "CRNCY=USD", "START_DATE_OVERRIDE=20170101", "END_DATE_OVERRIDE=20180131")</f>
        <v>680546976.47058821</v>
      </c>
      <c r="C36">
        <f>_xll.BDP(A36,"INTERVAL_AVG", "CRNCY=USD", "START_DATE_OVERRIDE=20170101", "END_DATE_OVERRIDE=20180131", "MARKET_DATA_OVERRIDE=RR902")</f>
        <v>204820.13704418339</v>
      </c>
    </row>
    <row r="37" spans="1:3" x14ac:dyDescent="0.3">
      <c r="A37" t="s">
        <v>371</v>
      </c>
      <c r="B37">
        <f>_xll.BDP(A37,"INTERVAL_AVG", "MARKET_DATA_OVERRIDE=TURNOVER", "CRNCY=USD", "START_DATE_OVERRIDE=20170101", "END_DATE_OVERRIDE=20180131")</f>
        <v>669104912.86764681</v>
      </c>
      <c r="C37">
        <f>_xll.BDP(A37,"INTERVAL_AVG", "CRNCY=USD", "START_DATE_OVERRIDE=20170101", "END_DATE_OVERRIDE=20180131", "MARKET_DATA_OVERRIDE=RR902")</f>
        <v>95352.767980852455</v>
      </c>
    </row>
    <row r="38" spans="1:3" x14ac:dyDescent="0.3">
      <c r="A38" t="s">
        <v>372</v>
      </c>
      <c r="B38">
        <f>_xll.BDP(A38,"INTERVAL_AVG", "MARKET_DATA_OVERRIDE=TURNOVER", "CRNCY=USD", "START_DATE_OVERRIDE=20170101", "END_DATE_OVERRIDE=20180131")</f>
        <v>664938297.05882347</v>
      </c>
      <c r="C38">
        <f>_xll.BDP(A38,"INTERVAL_AVG", "CRNCY=USD", "START_DATE_OVERRIDE=20170101", "END_DATE_OVERRIDE=20180131", "MARKET_DATA_OVERRIDE=RR902")</f>
        <v>228607.5945879957</v>
      </c>
    </row>
    <row r="39" spans="1:3" x14ac:dyDescent="0.3">
      <c r="A39" t="s">
        <v>334</v>
      </c>
      <c r="B39">
        <f>_xll.BDP(A39,"INTERVAL_AVG", "MARKET_DATA_OVERRIDE=TURNOVER", "CRNCY=USD", "START_DATE_OVERRIDE=20170101", "END_DATE_OVERRIDE=20180131")</f>
        <v>653168883.82352948</v>
      </c>
      <c r="C39">
        <f>_xll.BDP(A39,"INTERVAL_AVG", "CRNCY=USD", "START_DATE_OVERRIDE=20170101", "END_DATE_OVERRIDE=20180131", "MARKET_DATA_OVERRIDE=RR902")</f>
        <v>193470.54589054149</v>
      </c>
    </row>
    <row r="40" spans="1:3" x14ac:dyDescent="0.3">
      <c r="A40" t="s">
        <v>374</v>
      </c>
      <c r="B40">
        <f>_xll.BDP(A40,"INTERVAL_AVG", "MARKET_DATA_OVERRIDE=TURNOVER", "CRNCY=USD", "START_DATE_OVERRIDE=20170101", "END_DATE_OVERRIDE=20180131")</f>
        <v>636548029.41176391</v>
      </c>
      <c r="C40">
        <f>_xll.BDP(A40,"INTERVAL_AVG", "CRNCY=USD", "START_DATE_OVERRIDE=20170101", "END_DATE_OVERRIDE=20180131", "MARKET_DATA_OVERRIDE=RR902")</f>
        <v>213875.6695434984</v>
      </c>
    </row>
    <row r="41" spans="1:3" x14ac:dyDescent="0.3">
      <c r="A41" t="s">
        <v>373</v>
      </c>
      <c r="B41">
        <f>_xll.BDP(A41,"INTERVAL_AVG", "MARKET_DATA_OVERRIDE=TURNOVER", "CRNCY=USD", "START_DATE_OVERRIDE=20170101", "END_DATE_OVERRIDE=20180131")</f>
        <v>633617520.22058856</v>
      </c>
      <c r="C41">
        <f>_xll.BDP(A41,"INTERVAL_AVG", "CRNCY=USD", "START_DATE_OVERRIDE=20170101", "END_DATE_OVERRIDE=20180131", "MARKET_DATA_OVERRIDE=RR902")</f>
        <v>85106.4284745162</v>
      </c>
    </row>
    <row r="42" spans="1:3" x14ac:dyDescent="0.3">
      <c r="A42" t="s">
        <v>376</v>
      </c>
      <c r="B42">
        <f>_xll.BDP(A42,"INTERVAL_AVG", "MARKET_DATA_OVERRIDE=TURNOVER", "CRNCY=USD", "START_DATE_OVERRIDE=20170101", "END_DATE_OVERRIDE=20180131")</f>
        <v>621456943.38235295</v>
      </c>
      <c r="C42">
        <f>_xll.BDP(A42,"INTERVAL_AVG", "CRNCY=USD", "START_DATE_OVERRIDE=20170101", "END_DATE_OVERRIDE=20180131", "MARKET_DATA_OVERRIDE=RR902")</f>
        <v>169720.51715532519</v>
      </c>
    </row>
    <row r="43" spans="1:3" x14ac:dyDescent="0.3">
      <c r="A43" t="s">
        <v>375</v>
      </c>
      <c r="B43">
        <f>_xll.BDP(A43,"INTERVAL_AVG", "MARKET_DATA_OVERRIDE=TURNOVER", "CRNCY=USD", "START_DATE_OVERRIDE=20170101", "END_DATE_OVERRIDE=20180131")</f>
        <v>618380455.88235223</v>
      </c>
      <c r="C43">
        <f>_xll.BDP(A43,"INTERVAL_AVG", "CRNCY=USD", "START_DATE_OVERRIDE=20170101", "END_DATE_OVERRIDE=20180131", "MARKET_DATA_OVERRIDE=RR902")</f>
        <v>72545.120530976943</v>
      </c>
    </row>
    <row r="44" spans="1:3" x14ac:dyDescent="0.3">
      <c r="A44" t="s">
        <v>377</v>
      </c>
      <c r="B44">
        <f>_xll.BDP(A44,"INTERVAL_AVG", "MARKET_DATA_OVERRIDE=TURNOVER", "CRNCY=USD", "START_DATE_OVERRIDE=20170101", "END_DATE_OVERRIDE=20180131")</f>
        <v>598010858.8235296</v>
      </c>
      <c r="C44">
        <f>_xll.BDP(A44,"INTERVAL_AVG", "CRNCY=USD", "START_DATE_OVERRIDE=20170101", "END_DATE_OVERRIDE=20180131", "MARKET_DATA_OVERRIDE=RR902")</f>
        <v>94865.387548728235</v>
      </c>
    </row>
    <row r="45" spans="1:3" x14ac:dyDescent="0.3">
      <c r="A45" t="s">
        <v>378</v>
      </c>
      <c r="B45">
        <f>_xll.BDP(A45,"INTERVAL_AVG", "MARKET_DATA_OVERRIDE=TURNOVER", "CRNCY=USD", "START_DATE_OVERRIDE=20170101", "END_DATE_OVERRIDE=20180131")</f>
        <v>595203775.73529398</v>
      </c>
      <c r="C45">
        <f>_xll.BDP(A45,"INTERVAL_AVG", "CRNCY=USD", "START_DATE_OVERRIDE=20170101", "END_DATE_OVERRIDE=20180131", "MARKET_DATA_OVERRIDE=RR902")</f>
        <v>182987.209013302</v>
      </c>
    </row>
    <row r="46" spans="1:3" x14ac:dyDescent="0.3">
      <c r="A46" t="s">
        <v>379</v>
      </c>
      <c r="B46">
        <f>_xll.BDP(A46,"INTERVAL_AVG", "MARKET_DATA_OVERRIDE=TURNOVER", "CRNCY=USD", "START_DATE_OVERRIDE=20170101", "END_DATE_OVERRIDE=20180131")</f>
        <v>577739768.38235307</v>
      </c>
      <c r="C46">
        <f>_xll.BDP(A46,"INTERVAL_AVG", "CRNCY=USD", "START_DATE_OVERRIDE=20170101", "END_DATE_OVERRIDE=20180131", "MARKET_DATA_OVERRIDE=RR902")</f>
        <v>100985.12133362892</v>
      </c>
    </row>
    <row r="47" spans="1:3" x14ac:dyDescent="0.3">
      <c r="A47" t="s">
        <v>380</v>
      </c>
      <c r="B47">
        <f>_xll.BDP(A47,"INTERVAL_AVG", "MARKET_DATA_OVERRIDE=TURNOVER", "CRNCY=USD", "START_DATE_OVERRIDE=20170101", "END_DATE_OVERRIDE=20180131")</f>
        <v>551695221.69117677</v>
      </c>
      <c r="C47">
        <f>_xll.BDP(A47,"INTERVAL_AVG", "CRNCY=USD", "START_DATE_OVERRIDE=20170101", "END_DATE_OVERRIDE=20180131", "MARKET_DATA_OVERRIDE=RR902")</f>
        <v>79608.038238721027</v>
      </c>
    </row>
    <row r="48" spans="1:3" x14ac:dyDescent="0.3">
      <c r="A48" t="s">
        <v>381</v>
      </c>
      <c r="B48">
        <f>_xll.BDP(A48,"INTERVAL_AVG", "MARKET_DATA_OVERRIDE=TURNOVER", "CRNCY=USD", "START_DATE_OVERRIDE=20170101", "END_DATE_OVERRIDE=20180131")</f>
        <v>543394030.14705849</v>
      </c>
      <c r="C48">
        <f>_xll.BDP(A48,"INTERVAL_AVG", "CRNCY=USD", "START_DATE_OVERRIDE=20170101", "END_DATE_OVERRIDE=20180131", "MARKET_DATA_OVERRIDE=RR902")</f>
        <v>125989.1128342858</v>
      </c>
    </row>
    <row r="49" spans="1:3" x14ac:dyDescent="0.3">
      <c r="A49" t="s">
        <v>384</v>
      </c>
      <c r="B49">
        <f>_xll.BDP(A49,"INTERVAL_AVG", "MARKET_DATA_OVERRIDE=TURNOVER", "CRNCY=USD", "START_DATE_OVERRIDE=20170101", "END_DATE_OVERRIDE=20180131")</f>
        <v>541856491.91176462</v>
      </c>
      <c r="C49">
        <f>_xll.BDP(A49,"INTERVAL_AVG", "CRNCY=USD", "START_DATE_OVERRIDE=20170101", "END_DATE_OVERRIDE=20180131", "MARKET_DATA_OVERRIDE=RR902")</f>
        <v>82960.277956747464</v>
      </c>
    </row>
    <row r="50" spans="1:3" x14ac:dyDescent="0.3">
      <c r="A50" t="s">
        <v>383</v>
      </c>
      <c r="B50">
        <f>_xll.BDP(A50,"INTERVAL_AVG", "MARKET_DATA_OVERRIDE=TURNOVER", "CRNCY=USD", "START_DATE_OVERRIDE=20170101", "END_DATE_OVERRIDE=20180131")</f>
        <v>537365072.79411769</v>
      </c>
      <c r="C50">
        <f>_xll.BDP(A50,"INTERVAL_AVG", "CRNCY=USD", "START_DATE_OVERRIDE=20170101", "END_DATE_OVERRIDE=20180131", "MARKET_DATA_OVERRIDE=RR902")</f>
        <v>72368.568037091929</v>
      </c>
    </row>
    <row r="51" spans="1:3" x14ac:dyDescent="0.3">
      <c r="A51" t="s">
        <v>382</v>
      </c>
      <c r="B51">
        <f>_xll.BDP(A51,"INTERVAL_AVG", "MARKET_DATA_OVERRIDE=TURNOVER", "CRNCY=USD", "START_DATE_OVERRIDE=20170101", "END_DATE_OVERRIDE=20180131")</f>
        <v>531067034.92647064</v>
      </c>
      <c r="C51">
        <f>_xll.BDP(A51,"INTERVAL_AVG", "CRNCY=USD", "START_DATE_OVERRIDE=20170101", "END_DATE_OVERRIDE=20180131", "MARKET_DATA_OVERRIDE=RR902")</f>
        <v>92792.844790516625</v>
      </c>
    </row>
    <row r="52" spans="1:3" x14ac:dyDescent="0.3">
      <c r="A52" t="s">
        <v>385</v>
      </c>
      <c r="B52">
        <f>_xll.BDP(A52,"INTERVAL_AVG", "MARKET_DATA_OVERRIDE=TURNOVER", "CRNCY=USD", "START_DATE_OVERRIDE=20170101", "END_DATE_OVERRIDE=20180131")</f>
        <v>525939286.76470566</v>
      </c>
      <c r="C52">
        <f>_xll.BDP(A52,"INTERVAL_AVG", "CRNCY=USD", "START_DATE_OVERRIDE=20170101", "END_DATE_OVERRIDE=20180131", "MARKET_DATA_OVERRIDE=RR902")</f>
        <v>99152.683724661169</v>
      </c>
    </row>
    <row r="53" spans="1:3" x14ac:dyDescent="0.3">
      <c r="A53" t="s">
        <v>389</v>
      </c>
      <c r="B53">
        <f>_xll.BDP(A53,"INTERVAL_AVG", "MARKET_DATA_OVERRIDE=TURNOVER", "CRNCY=USD", "START_DATE_OVERRIDE=20170101", "END_DATE_OVERRIDE=20180131")</f>
        <v>522733755.14705873</v>
      </c>
      <c r="C53">
        <f>_xll.BDP(A53,"INTERVAL_AVG", "CRNCY=USD", "START_DATE_OVERRIDE=20170101", "END_DATE_OVERRIDE=20180131", "MARKET_DATA_OVERRIDE=RR902")</f>
        <v>68928.458159600181</v>
      </c>
    </row>
    <row r="54" spans="1:3" x14ac:dyDescent="0.3">
      <c r="A54" t="s">
        <v>388</v>
      </c>
      <c r="B54">
        <f>_xll.BDP(A54,"INTERVAL_AVG", "MARKET_DATA_OVERRIDE=TURNOVER", "CRNCY=USD", "START_DATE_OVERRIDE=20170101", "END_DATE_OVERRIDE=20180131")</f>
        <v>520561634.26864368</v>
      </c>
      <c r="C54">
        <f>_xll.BDP(A54,"INTERVAL_AVG", "CRNCY=USD", "START_DATE_OVERRIDE=20170101", "END_DATE_OVERRIDE=20180131", "MARKET_DATA_OVERRIDE=RR902")</f>
        <v>98228.503001540521</v>
      </c>
    </row>
    <row r="55" spans="1:3" x14ac:dyDescent="0.3">
      <c r="A55" t="s">
        <v>288</v>
      </c>
      <c r="B55">
        <f>_xll.BDP(A55,"INTERVAL_AVG", "MARKET_DATA_OVERRIDE=TURNOVER", "CRNCY=USD", "START_DATE_OVERRIDE=20170101", "END_DATE_OVERRIDE=20180131")</f>
        <v>516513327.20588207</v>
      </c>
      <c r="C55">
        <f>_xll.BDP(A55,"INTERVAL_AVG", "CRNCY=USD", "START_DATE_OVERRIDE=20170101", "END_DATE_OVERRIDE=20180131", "MARKET_DATA_OVERRIDE=RR902")</f>
        <v>122343.61732538887</v>
      </c>
    </row>
    <row r="56" spans="1:3" x14ac:dyDescent="0.3">
      <c r="A56" t="s">
        <v>386</v>
      </c>
      <c r="B56">
        <f>_xll.BDP(A56,"INTERVAL_AVG", "MARKET_DATA_OVERRIDE=TURNOVER", "CRNCY=USD", "START_DATE_OVERRIDE=20170101", "END_DATE_OVERRIDE=20180131")</f>
        <v>513551201.10294116</v>
      </c>
      <c r="C56">
        <f>_xll.BDP(A56,"INTERVAL_AVG", "CRNCY=USD", "START_DATE_OVERRIDE=20170101", "END_DATE_OVERRIDE=20180131", "MARKET_DATA_OVERRIDE=RR902")</f>
        <v>74254.189004167652</v>
      </c>
    </row>
    <row r="57" spans="1:3" x14ac:dyDescent="0.3">
      <c r="A57" t="s">
        <v>387</v>
      </c>
      <c r="B57">
        <f>_xll.BDP(A57,"INTERVAL_AVG", "MARKET_DATA_OVERRIDE=TURNOVER", "CRNCY=USD", "START_DATE_OVERRIDE=20170101", "END_DATE_OVERRIDE=20180131")</f>
        <v>507945219.48529404</v>
      </c>
      <c r="C57">
        <f>_xll.BDP(A57,"INTERVAL_AVG", "CRNCY=USD", "START_DATE_OVERRIDE=20170101", "END_DATE_OVERRIDE=20180131", "MARKET_DATA_OVERRIDE=RR902")</f>
        <v>55997.496300173494</v>
      </c>
    </row>
    <row r="58" spans="1:3" x14ac:dyDescent="0.3">
      <c r="A58" t="s">
        <v>187</v>
      </c>
      <c r="B58">
        <f>_xll.BDP(A58,"INTERVAL_AVG", "MARKET_DATA_OVERRIDE=TURNOVER", "CRNCY=USD", "START_DATE_OVERRIDE=20170101", "END_DATE_OVERRIDE=20180131")</f>
        <v>506927059.92647076</v>
      </c>
      <c r="C58">
        <f>_xll.BDP(A58,"INTERVAL_AVG", "CRNCY=USD", "START_DATE_OVERRIDE=20170101", "END_DATE_OVERRIDE=20180131", "MARKET_DATA_OVERRIDE=RR902")</f>
        <v>190429.42819288711</v>
      </c>
    </row>
    <row r="59" spans="1:3" x14ac:dyDescent="0.3">
      <c r="A59" t="s">
        <v>391</v>
      </c>
      <c r="B59">
        <f>_xll.BDP(A59,"INTERVAL_AVG", "MARKET_DATA_OVERRIDE=TURNOVER", "CRNCY=USD", "START_DATE_OVERRIDE=20170101", "END_DATE_OVERRIDE=20180131")</f>
        <v>494562944.54426676</v>
      </c>
      <c r="C59">
        <f>_xll.BDP(A59,"INTERVAL_AVG", "CRNCY=USD", "START_DATE_OVERRIDE=20170101", "END_DATE_OVERRIDE=20180131", "MARKET_DATA_OVERRIDE=RR902")</f>
        <v>276767.95620511117</v>
      </c>
    </row>
    <row r="60" spans="1:3" x14ac:dyDescent="0.3">
      <c r="A60" t="s">
        <v>390</v>
      </c>
      <c r="B60">
        <f>_xll.BDP(A60,"INTERVAL_AVG", "MARKET_DATA_OVERRIDE=TURNOVER", "CRNCY=USD", "START_DATE_OVERRIDE=20170101", "END_DATE_OVERRIDE=20180131")</f>
        <v>493237480.50293744</v>
      </c>
      <c r="C60">
        <f>_xll.BDP(A60,"INTERVAL_AVG", "CRNCY=USD", "START_DATE_OVERRIDE=20170101", "END_DATE_OVERRIDE=20180131", "MARKET_DATA_OVERRIDE=RR902")</f>
        <v>87559.97644055936</v>
      </c>
    </row>
    <row r="61" spans="1:3" x14ac:dyDescent="0.3">
      <c r="A61" t="s">
        <v>392</v>
      </c>
      <c r="B61">
        <f>_xll.BDP(A61,"INTERVAL_AVG", "MARKET_DATA_OVERRIDE=TURNOVER", "CRNCY=USD", "START_DATE_OVERRIDE=20170101", "END_DATE_OVERRIDE=20180131")</f>
        <v>480929606.61764735</v>
      </c>
      <c r="C61">
        <f>_xll.BDP(A61,"INTERVAL_AVG", "CRNCY=USD", "START_DATE_OVERRIDE=20170101", "END_DATE_OVERRIDE=20180131", "MARKET_DATA_OVERRIDE=RR902")</f>
        <v>68615.004903512861</v>
      </c>
    </row>
    <row r="62" spans="1:3" x14ac:dyDescent="0.3">
      <c r="A62" t="s">
        <v>393</v>
      </c>
      <c r="B62">
        <f>_xll.BDP(A62,"INTERVAL_AVG", "MARKET_DATA_OVERRIDE=TURNOVER", "CRNCY=USD", "START_DATE_OVERRIDE=20170101", "END_DATE_OVERRIDE=20180131")</f>
        <v>475463962.50000012</v>
      </c>
      <c r="C62">
        <f>_xll.BDP(A62,"INTERVAL_AVG", "CRNCY=USD", "START_DATE_OVERRIDE=20170101", "END_DATE_OVERRIDE=20180131", "MARKET_DATA_OVERRIDE=RR902")</f>
        <v>134527.95450228668</v>
      </c>
    </row>
    <row r="63" spans="1:3" x14ac:dyDescent="0.3">
      <c r="A63" t="s">
        <v>166</v>
      </c>
      <c r="B63">
        <f>_xll.BDP(A63,"INTERVAL_AVG", "MARKET_DATA_OVERRIDE=TURNOVER", "CRNCY=USD", "START_DATE_OVERRIDE=20170101", "END_DATE_OVERRIDE=20180131")</f>
        <v>471305651.10294116</v>
      </c>
      <c r="C63">
        <f>_xll.BDP(A63,"INTERVAL_AVG", "CRNCY=USD", "START_DATE_OVERRIDE=20170101", "END_DATE_OVERRIDE=20180131", "MARKET_DATA_OVERRIDE=RR902")</f>
        <v>48528.020957089866</v>
      </c>
    </row>
    <row r="64" spans="1:3" x14ac:dyDescent="0.3">
      <c r="A64" t="s">
        <v>399</v>
      </c>
      <c r="B64">
        <f>_xll.BDP(A64,"INTERVAL_AVG", "MARKET_DATA_OVERRIDE=TURNOVER", "CRNCY=USD", "START_DATE_OVERRIDE=20170101", "END_DATE_OVERRIDE=20180131")</f>
        <v>470232307.72058827</v>
      </c>
      <c r="C64">
        <f>_xll.BDP(A64,"INTERVAL_AVG", "CRNCY=USD", "START_DATE_OVERRIDE=20170101", "END_DATE_OVERRIDE=20180131", "MARKET_DATA_OVERRIDE=RR902")</f>
        <v>123763.16108511612</v>
      </c>
    </row>
    <row r="65" spans="1:3" x14ac:dyDescent="0.3">
      <c r="A65" t="s">
        <v>259</v>
      </c>
      <c r="B65">
        <f>_xll.BDP(A65,"INTERVAL_AVG", "MARKET_DATA_OVERRIDE=TURNOVER", "CRNCY=USD", "START_DATE_OVERRIDE=20170101", "END_DATE_OVERRIDE=20180131")</f>
        <v>465031706.25000012</v>
      </c>
      <c r="C65">
        <f>_xll.BDP(A65,"INTERVAL_AVG", "CRNCY=USD", "START_DATE_OVERRIDE=20170101", "END_DATE_OVERRIDE=20180131", "MARKET_DATA_OVERRIDE=RR902")</f>
        <v>69554.774429011872</v>
      </c>
    </row>
    <row r="66" spans="1:3" x14ac:dyDescent="0.3">
      <c r="A66" t="s">
        <v>398</v>
      </c>
      <c r="B66">
        <f>_xll.BDP(A66,"INTERVAL_AVG", "MARKET_DATA_OVERRIDE=TURNOVER", "CRNCY=USD", "START_DATE_OVERRIDE=20170101", "END_DATE_OVERRIDE=20180131")</f>
        <v>463156061.50735301</v>
      </c>
      <c r="C66">
        <f>_xll.BDP(A66,"INTERVAL_AVG", "CRNCY=USD", "START_DATE_OVERRIDE=20170101", "END_DATE_OVERRIDE=20180131", "MARKET_DATA_OVERRIDE=RR902")</f>
        <v>54218.940352991209</v>
      </c>
    </row>
    <row r="67" spans="1:3" x14ac:dyDescent="0.3">
      <c r="A67" t="s">
        <v>396</v>
      </c>
      <c r="B67">
        <f>_xll.BDP(A67,"INTERVAL_AVG", "MARKET_DATA_OVERRIDE=TURNOVER", "CRNCY=USD", "START_DATE_OVERRIDE=20170101", "END_DATE_OVERRIDE=20180131")</f>
        <v>461669763.60294127</v>
      </c>
      <c r="C67">
        <f>_xll.BDP(A67,"INTERVAL_AVG", "CRNCY=USD", "START_DATE_OVERRIDE=20170101", "END_DATE_OVERRIDE=20180131", "MARKET_DATA_OVERRIDE=RR902")</f>
        <v>171118.43833950939</v>
      </c>
    </row>
    <row r="68" spans="1:3" x14ac:dyDescent="0.3">
      <c r="A68" t="s">
        <v>394</v>
      </c>
      <c r="B68">
        <f>_xll.BDP(A68,"INTERVAL_AVG", "MARKET_DATA_OVERRIDE=TURNOVER", "CRNCY=USD", "START_DATE_OVERRIDE=20170101", "END_DATE_OVERRIDE=20180131")</f>
        <v>460082039.70588213</v>
      </c>
      <c r="C68">
        <f>_xll.BDP(A68,"INTERVAL_AVG", "CRNCY=USD", "START_DATE_OVERRIDE=20170101", "END_DATE_OVERRIDE=20180131", "MARKET_DATA_OVERRIDE=RR902")</f>
        <v>95457.578098883445</v>
      </c>
    </row>
    <row r="69" spans="1:3" x14ac:dyDescent="0.3">
      <c r="A69" t="s">
        <v>395</v>
      </c>
      <c r="B69">
        <f>_xll.BDP(A69,"INTERVAL_AVG", "MARKET_DATA_OVERRIDE=TURNOVER", "CRNCY=USD", "START_DATE_OVERRIDE=20170101", "END_DATE_OVERRIDE=20180131")</f>
        <v>459051458.08823526</v>
      </c>
      <c r="C69">
        <f>_xll.BDP(A69,"INTERVAL_AVG", "CRNCY=USD", "START_DATE_OVERRIDE=20170101", "END_DATE_OVERRIDE=20180131", "MARKET_DATA_OVERRIDE=RR902")</f>
        <v>75715.719456169536</v>
      </c>
    </row>
    <row r="70" spans="1:3" x14ac:dyDescent="0.3">
      <c r="A70" t="s">
        <v>397</v>
      </c>
      <c r="B70">
        <f>_xll.BDP(A70,"INTERVAL_AVG", "MARKET_DATA_OVERRIDE=TURNOVER", "CRNCY=USD", "START_DATE_OVERRIDE=20170101", "END_DATE_OVERRIDE=20180131")</f>
        <v>456697035.1687175</v>
      </c>
      <c r="C70">
        <f>_xll.BDP(A70,"INTERVAL_AVG", "CRNCY=USD", "START_DATE_OVERRIDE=20170101", "END_DATE_OVERRIDE=20180131", "MARKET_DATA_OVERRIDE=RR902")</f>
        <v>93090.676274682803</v>
      </c>
    </row>
    <row r="71" spans="1:3" x14ac:dyDescent="0.3">
      <c r="A71" t="s">
        <v>400</v>
      </c>
      <c r="B71">
        <f>_xll.BDP(A71,"INTERVAL_AVG", "MARKET_DATA_OVERRIDE=TURNOVER", "CRNCY=USD", "START_DATE_OVERRIDE=20170101", "END_DATE_OVERRIDE=20180131")</f>
        <v>453667334.92647058</v>
      </c>
      <c r="C71">
        <f>_xll.BDP(A71,"INTERVAL_AVG", "CRNCY=USD", "START_DATE_OVERRIDE=20170101", "END_DATE_OVERRIDE=20180131", "MARKET_DATA_OVERRIDE=RR902")</f>
        <v>47044.872065066018</v>
      </c>
    </row>
    <row r="72" spans="1:3" x14ac:dyDescent="0.3">
      <c r="A72" t="s">
        <v>401</v>
      </c>
      <c r="B72">
        <f>_xll.BDP(A72,"INTERVAL_AVG", "MARKET_DATA_OVERRIDE=TURNOVER", "CRNCY=USD", "START_DATE_OVERRIDE=20170101", "END_DATE_OVERRIDE=20180131")</f>
        <v>436483833.45588219</v>
      </c>
      <c r="C72">
        <f>_xll.BDP(A72,"INTERVAL_AVG", "CRNCY=USD", "START_DATE_OVERRIDE=20170101", "END_DATE_OVERRIDE=20180131", "MARKET_DATA_OVERRIDE=RR902")</f>
        <v>32753.543281958402</v>
      </c>
    </row>
    <row r="73" spans="1:3" x14ac:dyDescent="0.3">
      <c r="A73" t="s">
        <v>406</v>
      </c>
      <c r="B73">
        <f>_xll.BDP(A73,"INTERVAL_AVG", "MARKET_DATA_OVERRIDE=TURNOVER", "CRNCY=USD", "START_DATE_OVERRIDE=20170101", "END_DATE_OVERRIDE=20180131")</f>
        <v>434363346.32352936</v>
      </c>
      <c r="C73">
        <f>_xll.BDP(A73,"INTERVAL_AVG", "CRNCY=USD", "START_DATE_OVERRIDE=20170101", "END_DATE_OVERRIDE=20180131", "MARKET_DATA_OVERRIDE=RR902")</f>
        <v>90703.312736993743</v>
      </c>
    </row>
    <row r="74" spans="1:3" x14ac:dyDescent="0.3">
      <c r="A74" t="s">
        <v>402</v>
      </c>
      <c r="B74">
        <f>_xll.BDP(A74,"INTERVAL_AVG", "MARKET_DATA_OVERRIDE=TURNOVER", "CRNCY=USD", "START_DATE_OVERRIDE=20170101", "END_DATE_OVERRIDE=20180131")</f>
        <v>431373061.39705873</v>
      </c>
      <c r="C74">
        <f>_xll.BDP(A74,"INTERVAL_AVG", "CRNCY=USD", "START_DATE_OVERRIDE=20170101", "END_DATE_OVERRIDE=20180131", "MARKET_DATA_OVERRIDE=RR902")</f>
        <v>86198.207429159622</v>
      </c>
    </row>
    <row r="75" spans="1:3" x14ac:dyDescent="0.3">
      <c r="A75" t="s">
        <v>404</v>
      </c>
      <c r="B75">
        <f>_xll.BDP(A75,"INTERVAL_AVG", "MARKET_DATA_OVERRIDE=TURNOVER", "CRNCY=USD", "START_DATE_OVERRIDE=20170101", "END_DATE_OVERRIDE=20180131")</f>
        <v>430073977.20588225</v>
      </c>
      <c r="C75">
        <f>_xll.BDP(A75,"INTERVAL_AVG", "CRNCY=USD", "START_DATE_OVERRIDE=20170101", "END_DATE_OVERRIDE=20180131", "MARKET_DATA_OVERRIDE=RR902")</f>
        <v>111225.77598619994</v>
      </c>
    </row>
    <row r="76" spans="1:3" x14ac:dyDescent="0.3">
      <c r="A76" t="s">
        <v>403</v>
      </c>
      <c r="B76">
        <f>_xll.BDP(A76,"INTERVAL_AVG", "MARKET_DATA_OVERRIDE=TURNOVER", "CRNCY=USD", "START_DATE_OVERRIDE=20170101", "END_DATE_OVERRIDE=20180131")</f>
        <v>426485634.55882335</v>
      </c>
      <c r="C76">
        <f>_xll.BDP(A76,"INTERVAL_AVG", "CRNCY=USD", "START_DATE_OVERRIDE=20170101", "END_DATE_OVERRIDE=20180131", "MARKET_DATA_OVERRIDE=RR902")</f>
        <v>46618.441810360862</v>
      </c>
    </row>
    <row r="77" spans="1:3" x14ac:dyDescent="0.3">
      <c r="A77" t="s">
        <v>405</v>
      </c>
      <c r="B77">
        <f>_xll.BDP(A77,"INTERVAL_AVG", "MARKET_DATA_OVERRIDE=TURNOVER", "CRNCY=USD", "START_DATE_OVERRIDE=20170101", "END_DATE_OVERRIDE=20180131")</f>
        <v>424920799.26470572</v>
      </c>
      <c r="C77">
        <f>_xll.BDP(A77,"INTERVAL_AVG", "CRNCY=USD", "START_DATE_OVERRIDE=20170101", "END_DATE_OVERRIDE=20180131", "MARKET_DATA_OVERRIDE=RR902")</f>
        <v>83515.138300933744</v>
      </c>
    </row>
    <row r="78" spans="1:3" x14ac:dyDescent="0.3">
      <c r="A78" t="s">
        <v>409</v>
      </c>
      <c r="B78">
        <f>_xll.BDP(A78,"INTERVAL_AVG", "MARKET_DATA_OVERRIDE=TURNOVER", "CRNCY=USD", "START_DATE_OVERRIDE=20170101", "END_DATE_OVERRIDE=20180131")</f>
        <v>420746920.5882352</v>
      </c>
      <c r="C78">
        <f>_xll.BDP(A78,"INTERVAL_AVG", "CRNCY=USD", "START_DATE_OVERRIDE=20170101", "END_DATE_OVERRIDE=20180131", "MARKET_DATA_OVERRIDE=RR902")</f>
        <v>62840.055463511133</v>
      </c>
    </row>
    <row r="79" spans="1:3" x14ac:dyDescent="0.3">
      <c r="A79" t="s">
        <v>408</v>
      </c>
      <c r="B79">
        <f>_xll.BDP(A79,"INTERVAL_AVG", "MARKET_DATA_OVERRIDE=TURNOVER", "CRNCY=USD", "START_DATE_OVERRIDE=20170101", "END_DATE_OVERRIDE=20180131")</f>
        <v>419863856.57310545</v>
      </c>
      <c r="C79">
        <f>_xll.BDP(A79,"INTERVAL_AVG", "CRNCY=USD", "START_DATE_OVERRIDE=20170101", "END_DATE_OVERRIDE=20180131", "MARKET_DATA_OVERRIDE=RR902")</f>
        <v>254694.55232542212</v>
      </c>
    </row>
    <row r="80" spans="1:3" x14ac:dyDescent="0.3">
      <c r="A80" t="s">
        <v>410</v>
      </c>
      <c r="B80">
        <f>_xll.BDP(A80,"INTERVAL_AVG", "MARKET_DATA_OVERRIDE=TURNOVER", "CRNCY=USD", "START_DATE_OVERRIDE=20170101", "END_DATE_OVERRIDE=20180131")</f>
        <v>417654572.42647052</v>
      </c>
      <c r="C80">
        <f>_xll.BDP(A80,"INTERVAL_AVG", "CRNCY=USD", "START_DATE_OVERRIDE=20170101", "END_DATE_OVERRIDE=20180131", "MARKET_DATA_OVERRIDE=RR902")</f>
        <v>161796.65214938912</v>
      </c>
    </row>
    <row r="81" spans="1:3" x14ac:dyDescent="0.3">
      <c r="A81" t="s">
        <v>411</v>
      </c>
      <c r="B81">
        <f>_xll.BDP(A81,"INTERVAL_AVG", "MARKET_DATA_OVERRIDE=TURNOVER", "CRNCY=USD", "START_DATE_OVERRIDE=20170101", "END_DATE_OVERRIDE=20180131")</f>
        <v>417243887.86764723</v>
      </c>
      <c r="C81">
        <f>_xll.BDP(A81,"INTERVAL_AVG", "CRNCY=USD", "START_DATE_OVERRIDE=20170101", "END_DATE_OVERRIDE=20180131", "MARKET_DATA_OVERRIDE=RR902")</f>
        <v>139133.478728502</v>
      </c>
    </row>
    <row r="82" spans="1:3" x14ac:dyDescent="0.3">
      <c r="A82" t="s">
        <v>407</v>
      </c>
      <c r="B82">
        <f>_xll.BDP(A82,"INTERVAL_AVG", "MARKET_DATA_OVERRIDE=TURNOVER", "CRNCY=USD", "START_DATE_OVERRIDE=20170101", "END_DATE_OVERRIDE=20180131")</f>
        <v>416974376.13970572</v>
      </c>
      <c r="C82">
        <f>_xll.BDP(A82,"INTERVAL_AVG", "CRNCY=USD", "START_DATE_OVERRIDE=20170101", "END_DATE_OVERRIDE=20180131", "MARKET_DATA_OVERRIDE=RR902")</f>
        <v>10683.823943296255</v>
      </c>
    </row>
    <row r="83" spans="1:3" x14ac:dyDescent="0.3">
      <c r="A83" t="s">
        <v>247</v>
      </c>
      <c r="B83">
        <f>_xll.BDP(A83,"INTERVAL_AVG", "MARKET_DATA_OVERRIDE=TURNOVER", "CRNCY=USD", "START_DATE_OVERRIDE=20170101", "END_DATE_OVERRIDE=20180131")</f>
        <v>415174530.1470589</v>
      </c>
      <c r="C83">
        <f>_xll.BDP(A83,"INTERVAL_AVG", "CRNCY=USD", "START_DATE_OVERRIDE=20170101", "END_DATE_OVERRIDE=20180131", "MARKET_DATA_OVERRIDE=RR902")</f>
        <v>85860.728133586294</v>
      </c>
    </row>
    <row r="84" spans="1:3" x14ac:dyDescent="0.3">
      <c r="A84" t="s">
        <v>412</v>
      </c>
      <c r="B84">
        <f>_xll.BDP(A84,"INTERVAL_AVG", "MARKET_DATA_OVERRIDE=TURNOVER", "CRNCY=USD", "START_DATE_OVERRIDE=20170101", "END_DATE_OVERRIDE=20180131")</f>
        <v>412971733.45588225</v>
      </c>
      <c r="C84">
        <f>_xll.BDP(A84,"INTERVAL_AVG", "CRNCY=USD", "START_DATE_OVERRIDE=20170101", "END_DATE_OVERRIDE=20180131", "MARKET_DATA_OVERRIDE=RR902")</f>
        <v>40785.025979606267</v>
      </c>
    </row>
    <row r="85" spans="1:3" x14ac:dyDescent="0.3">
      <c r="A85" t="s">
        <v>413</v>
      </c>
      <c r="B85">
        <f>_xll.BDP(A85,"INTERVAL_AVG", "MARKET_DATA_OVERRIDE=TURNOVER", "CRNCY=USD", "START_DATE_OVERRIDE=20170101", "END_DATE_OVERRIDE=20180131")</f>
        <v>402830802.94117635</v>
      </c>
      <c r="C85">
        <f>_xll.BDP(A85,"INTERVAL_AVG", "CRNCY=USD", "START_DATE_OVERRIDE=20170101", "END_DATE_OVERRIDE=20180131", "MARKET_DATA_OVERRIDE=RR902")</f>
        <v>111320.32137729449</v>
      </c>
    </row>
    <row r="86" spans="1:3" x14ac:dyDescent="0.3">
      <c r="A86" t="s">
        <v>416</v>
      </c>
      <c r="B86">
        <f>_xll.BDP(A86,"INTERVAL_AVG", "MARKET_DATA_OVERRIDE=TURNOVER", "CRNCY=USD", "START_DATE_OVERRIDE=20170101", "END_DATE_OVERRIDE=20180131")</f>
        <v>400552672.13235289</v>
      </c>
      <c r="C86">
        <f>_xll.BDP(A86,"INTERVAL_AVG", "CRNCY=USD", "START_DATE_OVERRIDE=20170101", "END_DATE_OVERRIDE=20180131", "MARKET_DATA_OVERRIDE=RR902")</f>
        <v>36672.435377634734</v>
      </c>
    </row>
    <row r="87" spans="1:3" x14ac:dyDescent="0.3">
      <c r="A87" t="s">
        <v>414</v>
      </c>
      <c r="B87">
        <f>_xll.BDP(A87,"INTERVAL_AVG", "MARKET_DATA_OVERRIDE=TURNOVER", "CRNCY=USD", "START_DATE_OVERRIDE=20170101", "END_DATE_OVERRIDE=20180131")</f>
        <v>400159834.19117641</v>
      </c>
      <c r="C87">
        <f>_xll.BDP(A87,"INTERVAL_AVG", "CRNCY=USD", "START_DATE_OVERRIDE=20170101", "END_DATE_OVERRIDE=20180131", "MARKET_DATA_OVERRIDE=RR902")</f>
        <v>65474.645803028288</v>
      </c>
    </row>
    <row r="88" spans="1:3" x14ac:dyDescent="0.3">
      <c r="A88" t="s">
        <v>415</v>
      </c>
      <c r="B88">
        <f>_xll.BDP(A88,"INTERVAL_AVG", "MARKET_DATA_OVERRIDE=TURNOVER", "CRNCY=USD", "START_DATE_OVERRIDE=20170101", "END_DATE_OVERRIDE=20180131")</f>
        <v>399672785.00000012</v>
      </c>
      <c r="C88">
        <f>_xll.BDP(A88,"INTERVAL_AVG", "CRNCY=USD", "START_DATE_OVERRIDE=20170101", "END_DATE_OVERRIDE=20180131", "MARKET_DATA_OVERRIDE=RR902")</f>
        <v>50711.763025085886</v>
      </c>
    </row>
    <row r="89" spans="1:3" x14ac:dyDescent="0.3">
      <c r="A89" t="s">
        <v>417</v>
      </c>
      <c r="B89">
        <f>_xll.BDP(A89,"INTERVAL_AVG", "MARKET_DATA_OVERRIDE=TURNOVER", "CRNCY=USD", "START_DATE_OVERRIDE=20170101", "END_DATE_OVERRIDE=20180131")</f>
        <v>394122527.94117647</v>
      </c>
      <c r="C89">
        <f>_xll.BDP(A89,"INTERVAL_AVG", "CRNCY=USD", "START_DATE_OVERRIDE=20170101", "END_DATE_OVERRIDE=20180131", "MARKET_DATA_OVERRIDE=RR902")</f>
        <v>124411.94602922177</v>
      </c>
    </row>
    <row r="90" spans="1:3" x14ac:dyDescent="0.3">
      <c r="A90" t="s">
        <v>418</v>
      </c>
      <c r="B90">
        <f>_xll.BDP(A90,"INTERVAL_AVG", "MARKET_DATA_OVERRIDE=TURNOVER", "CRNCY=USD", "START_DATE_OVERRIDE=20170101", "END_DATE_OVERRIDE=20180131")</f>
        <v>386647839.63235319</v>
      </c>
      <c r="C90">
        <f>_xll.BDP(A90,"INTERVAL_AVG", "CRNCY=USD", "START_DATE_OVERRIDE=20170101", "END_DATE_OVERRIDE=20180131", "MARKET_DATA_OVERRIDE=RR902")</f>
        <v>38390.571134115096</v>
      </c>
    </row>
    <row r="91" spans="1:3" x14ac:dyDescent="0.3">
      <c r="A91" t="s">
        <v>419</v>
      </c>
      <c r="B91">
        <f>_xll.BDP(A91,"INTERVAL_AVG", "MARKET_DATA_OVERRIDE=TURNOVER", "CRNCY=USD", "START_DATE_OVERRIDE=20170101", "END_DATE_OVERRIDE=20180131")</f>
        <v>386076062.04487002</v>
      </c>
      <c r="C91">
        <f>_xll.BDP(A91,"INTERVAL_AVG", "CRNCY=USD", "START_DATE_OVERRIDE=20170101", "END_DATE_OVERRIDE=20180131", "MARKET_DATA_OVERRIDE=RR902")</f>
        <v>190173.76017648913</v>
      </c>
    </row>
    <row r="92" spans="1:3" x14ac:dyDescent="0.3">
      <c r="A92" t="s">
        <v>420</v>
      </c>
      <c r="B92">
        <f>_xll.BDP(A92,"INTERVAL_AVG", "MARKET_DATA_OVERRIDE=TURNOVER", "CRNCY=USD", "START_DATE_OVERRIDE=20170101", "END_DATE_OVERRIDE=20180131")</f>
        <v>380591430.51470584</v>
      </c>
      <c r="C92">
        <f>_xll.BDP(A92,"INTERVAL_AVG", "CRNCY=USD", "START_DATE_OVERRIDE=20170101", "END_DATE_OVERRIDE=20180131", "MARKET_DATA_OVERRIDE=RR902")</f>
        <v>103957.51072814717</v>
      </c>
    </row>
    <row r="93" spans="1:3" x14ac:dyDescent="0.3">
      <c r="A93" t="s">
        <v>425</v>
      </c>
      <c r="B93">
        <f>_xll.BDP(A93,"INTERVAL_AVG", "MARKET_DATA_OVERRIDE=TURNOVER", "CRNCY=USD", "START_DATE_OVERRIDE=20170101", "END_DATE_OVERRIDE=20180131")</f>
        <v>378955618.7867648</v>
      </c>
      <c r="C93">
        <f>_xll.BDP(A93,"INTERVAL_AVG", "CRNCY=USD", "START_DATE_OVERRIDE=20170101", "END_DATE_OVERRIDE=20180131", "MARKET_DATA_OVERRIDE=RR902")</f>
        <v>25793.881843038591</v>
      </c>
    </row>
    <row r="94" spans="1:3" x14ac:dyDescent="0.3">
      <c r="A94" t="s">
        <v>423</v>
      </c>
      <c r="B94">
        <f>_xll.BDP(A94,"INTERVAL_AVG", "MARKET_DATA_OVERRIDE=TURNOVER", "CRNCY=USD", "START_DATE_OVERRIDE=20170101", "END_DATE_OVERRIDE=20180131")</f>
        <v>372756634.55882347</v>
      </c>
      <c r="C94">
        <f>_xll.BDP(A94,"INTERVAL_AVG", "CRNCY=USD", "START_DATE_OVERRIDE=20170101", "END_DATE_OVERRIDE=20180131", "MARKET_DATA_OVERRIDE=RR902")</f>
        <v>95113.764568304556</v>
      </c>
    </row>
    <row r="95" spans="1:3" x14ac:dyDescent="0.3">
      <c r="A95" t="s">
        <v>422</v>
      </c>
      <c r="B95">
        <f>_xll.BDP(A95,"INTERVAL_AVG", "MARKET_DATA_OVERRIDE=TURNOVER", "CRNCY=USD", "START_DATE_OVERRIDE=20170101", "END_DATE_OVERRIDE=20180131")</f>
        <v>370414174.26470608</v>
      </c>
      <c r="C95">
        <f>_xll.BDP(A95,"INTERVAL_AVG", "CRNCY=USD", "START_DATE_OVERRIDE=20170101", "END_DATE_OVERRIDE=20180131", "MARKET_DATA_OVERRIDE=RR902")</f>
        <v>43126.92594880073</v>
      </c>
    </row>
    <row r="96" spans="1:3" x14ac:dyDescent="0.3">
      <c r="A96" t="s">
        <v>424</v>
      </c>
      <c r="B96">
        <f>_xll.BDP(A96,"INTERVAL_AVG", "MARKET_DATA_OVERRIDE=TURNOVER", "CRNCY=USD", "START_DATE_OVERRIDE=20170101", "END_DATE_OVERRIDE=20180131")</f>
        <v>369898802.5735293</v>
      </c>
      <c r="C96">
        <f>_xll.BDP(A96,"INTERVAL_AVG", "CRNCY=USD", "START_DATE_OVERRIDE=20170101", "END_DATE_OVERRIDE=20180131", "MARKET_DATA_OVERRIDE=RR902")</f>
        <v>72944.453937008642</v>
      </c>
    </row>
    <row r="97" spans="1:3" x14ac:dyDescent="0.3">
      <c r="A97" t="s">
        <v>421</v>
      </c>
      <c r="B97">
        <f>_xll.BDP(A97,"INTERVAL_AVG", "MARKET_DATA_OVERRIDE=TURNOVER", "CRNCY=USD", "START_DATE_OVERRIDE=20170101", "END_DATE_OVERRIDE=20180131")</f>
        <v>368657414.04411781</v>
      </c>
      <c r="C97">
        <f>_xll.BDP(A97,"INTERVAL_AVG", "CRNCY=USD", "START_DATE_OVERRIDE=20170101", "END_DATE_OVERRIDE=20180131", "MARKET_DATA_OVERRIDE=RR902")</f>
        <v>44676.069545508544</v>
      </c>
    </row>
    <row r="98" spans="1:3" x14ac:dyDescent="0.3">
      <c r="A98" t="s">
        <v>426</v>
      </c>
      <c r="B98">
        <f>_xll.BDP(A98,"INTERVAL_AVG", "MARKET_DATA_OVERRIDE=TURNOVER", "CRNCY=USD", "START_DATE_OVERRIDE=20170101", "END_DATE_OVERRIDE=20180131")</f>
        <v>366633585.07896894</v>
      </c>
      <c r="C98">
        <f>_xll.BDP(A98,"INTERVAL_AVG", "CRNCY=USD", "START_DATE_OVERRIDE=20170101", "END_DATE_OVERRIDE=20180131", "MARKET_DATA_OVERRIDE=RR902")</f>
        <v>212405.77443845163</v>
      </c>
    </row>
    <row r="99" spans="1:3" x14ac:dyDescent="0.3">
      <c r="A99" t="s">
        <v>427</v>
      </c>
      <c r="B99">
        <f>_xll.BDP(A99,"INTERVAL_AVG", "MARKET_DATA_OVERRIDE=TURNOVER", "CRNCY=USD", "START_DATE_OVERRIDE=20170101", "END_DATE_OVERRIDE=20180131")</f>
        <v>361820548.89705884</v>
      </c>
      <c r="C99">
        <f>_xll.BDP(A99,"INTERVAL_AVG", "CRNCY=USD", "START_DATE_OVERRIDE=20170101", "END_DATE_OVERRIDE=20180131", "MARKET_DATA_OVERRIDE=RR902")</f>
        <v>58502.353896561188</v>
      </c>
    </row>
    <row r="100" spans="1:3" x14ac:dyDescent="0.3">
      <c r="A100" t="s">
        <v>428</v>
      </c>
      <c r="B100">
        <f>_xll.BDP(A100,"INTERVAL_AVG", "MARKET_DATA_OVERRIDE=TURNOVER", "CRNCY=USD", "START_DATE_OVERRIDE=20170101", "END_DATE_OVERRIDE=20180131")</f>
        <v>360779868.57035947</v>
      </c>
      <c r="C100">
        <f>_xll.BDP(A100,"INTERVAL_AVG", "CRNCY=USD", "START_DATE_OVERRIDE=20170101", "END_DATE_OVERRIDE=20180131", "MARKET_DATA_OVERRIDE=RR902")</f>
        <v>216619.67522288172</v>
      </c>
    </row>
    <row r="101" spans="1:3" x14ac:dyDescent="0.3">
      <c r="A101" t="s">
        <v>429</v>
      </c>
      <c r="B101">
        <f>_xll.BDP(A101,"INTERVAL_AVG", "MARKET_DATA_OVERRIDE=TURNOVER", "CRNCY=USD", "START_DATE_OVERRIDE=20170101", "END_DATE_OVERRIDE=20180131")</f>
        <v>353364987.72058809</v>
      </c>
      <c r="C101">
        <f>_xll.BDP(A101,"INTERVAL_AVG", "CRNCY=USD", "START_DATE_OVERRIDE=20170101", "END_DATE_OVERRIDE=20180131", "MARKET_DATA_OVERRIDE=RR902")</f>
        <v>24593.962982968038</v>
      </c>
    </row>
    <row r="102" spans="1:3" x14ac:dyDescent="0.3">
      <c r="A102" t="s">
        <v>432</v>
      </c>
      <c r="B102">
        <f>_xll.BDP(A102,"INTERVAL_AVG", "MARKET_DATA_OVERRIDE=TURNOVER", "CRNCY=USD", "START_DATE_OVERRIDE=20170101", "END_DATE_OVERRIDE=20180131")</f>
        <v>347913695.25976241</v>
      </c>
      <c r="C102">
        <f>_xll.BDP(A102,"INTERVAL_AVG", "CRNCY=USD", "START_DATE_OVERRIDE=20170101", "END_DATE_OVERRIDE=20180131", "MARKET_DATA_OVERRIDE=RR902")</f>
        <v>139397.31565282549</v>
      </c>
    </row>
    <row r="103" spans="1:3" x14ac:dyDescent="0.3">
      <c r="A103" t="s">
        <v>430</v>
      </c>
      <c r="B103">
        <f>_xll.BDP(A103,"INTERVAL_AVG", "MARKET_DATA_OVERRIDE=TURNOVER", "CRNCY=USD", "START_DATE_OVERRIDE=20170101", "END_DATE_OVERRIDE=20180131")</f>
        <v>343361044.11764699</v>
      </c>
      <c r="C103">
        <f>_xll.BDP(A103,"INTERVAL_AVG", "CRNCY=USD", "START_DATE_OVERRIDE=20170101", "END_DATE_OVERRIDE=20180131", "MARKET_DATA_OVERRIDE=RR902")</f>
        <v>65855.543608932974</v>
      </c>
    </row>
    <row r="104" spans="1:3" x14ac:dyDescent="0.3">
      <c r="A104" t="s">
        <v>434</v>
      </c>
      <c r="B104">
        <f>_xll.BDP(A104,"INTERVAL_AVG", "MARKET_DATA_OVERRIDE=TURNOVER", "CRNCY=USD", "START_DATE_OVERRIDE=20170101", "END_DATE_OVERRIDE=20180131")</f>
        <v>341008566.02941161</v>
      </c>
      <c r="C104">
        <f>_xll.BDP(A104,"INTERVAL_AVG", "CRNCY=USD", "START_DATE_OVERRIDE=20170101", "END_DATE_OVERRIDE=20180131", "MARKET_DATA_OVERRIDE=RR902")</f>
        <v>13432.402329366172</v>
      </c>
    </row>
    <row r="105" spans="1:3" x14ac:dyDescent="0.3">
      <c r="A105" t="s">
        <v>431</v>
      </c>
      <c r="B105">
        <f>_xll.BDP(A105,"INTERVAL_AVG", "MARKET_DATA_OVERRIDE=TURNOVER", "CRNCY=USD", "START_DATE_OVERRIDE=20170101", "END_DATE_OVERRIDE=20180131")</f>
        <v>332872458.45588237</v>
      </c>
      <c r="C105">
        <f>_xll.BDP(A105,"INTERVAL_AVG", "CRNCY=USD", "START_DATE_OVERRIDE=20170101", "END_DATE_OVERRIDE=20180131", "MARKET_DATA_OVERRIDE=RR902")</f>
        <v>59469.933547147899</v>
      </c>
    </row>
    <row r="106" spans="1:3" x14ac:dyDescent="0.3">
      <c r="A106" t="s">
        <v>433</v>
      </c>
      <c r="B106">
        <f>_xll.BDP(A106,"INTERVAL_AVG", "MARKET_DATA_OVERRIDE=TURNOVER", "CRNCY=USD", "START_DATE_OVERRIDE=20170101", "END_DATE_OVERRIDE=20180131")</f>
        <v>327326939.41085607</v>
      </c>
      <c r="C106">
        <f>_xll.BDP(A106,"INTERVAL_AVG", "CRNCY=USD", "START_DATE_OVERRIDE=20170101", "END_DATE_OVERRIDE=20180131", "MARKET_DATA_OVERRIDE=RR902")</f>
        <v>38219.150869415833</v>
      </c>
    </row>
    <row r="107" spans="1:3" x14ac:dyDescent="0.3">
      <c r="A107" t="s">
        <v>439</v>
      </c>
      <c r="B107">
        <f>_xll.BDP(A107,"INTERVAL_AVG", "MARKET_DATA_OVERRIDE=TURNOVER", "CRNCY=USD", "START_DATE_OVERRIDE=20170101", "END_DATE_OVERRIDE=20180131")</f>
        <v>326905061.39705867</v>
      </c>
      <c r="C107">
        <f>_xll.BDP(A107,"INTERVAL_AVG", "CRNCY=USD", "START_DATE_OVERRIDE=20170101", "END_DATE_OVERRIDE=20180131", "MARKET_DATA_OVERRIDE=RR902")</f>
        <v>32254.369286072531</v>
      </c>
    </row>
    <row r="108" spans="1:3" x14ac:dyDescent="0.3">
      <c r="A108" t="s">
        <v>437</v>
      </c>
      <c r="B108">
        <f>_xll.BDP(A108,"INTERVAL_AVG", "MARKET_DATA_OVERRIDE=TURNOVER", "CRNCY=USD", "START_DATE_OVERRIDE=20170101", "END_DATE_OVERRIDE=20180131")</f>
        <v>326399555.51470619</v>
      </c>
      <c r="C108">
        <f>_xll.BDP(A108,"INTERVAL_AVG", "CRNCY=USD", "START_DATE_OVERRIDE=20170101", "END_DATE_OVERRIDE=20180131", "MARKET_DATA_OVERRIDE=RR902")</f>
        <v>85693.312833278294</v>
      </c>
    </row>
    <row r="109" spans="1:3" x14ac:dyDescent="0.3">
      <c r="A109" t="s">
        <v>436</v>
      </c>
      <c r="B109">
        <f>_xll.BDP(A109,"INTERVAL_AVG", "MARKET_DATA_OVERRIDE=TURNOVER", "CRNCY=USD", "START_DATE_OVERRIDE=20170101", "END_DATE_OVERRIDE=20180131")</f>
        <v>322800859.92647052</v>
      </c>
      <c r="C109">
        <f>_xll.BDP(A109,"INTERVAL_AVG", "CRNCY=USD", "START_DATE_OVERRIDE=20170101", "END_DATE_OVERRIDE=20180131", "MARKET_DATA_OVERRIDE=RR902")</f>
        <v>56801.099718177087</v>
      </c>
    </row>
    <row r="110" spans="1:3" x14ac:dyDescent="0.3">
      <c r="A110" t="s">
        <v>435</v>
      </c>
      <c r="B110">
        <f>_xll.BDP(A110,"INTERVAL_AVG", "MARKET_DATA_OVERRIDE=TURNOVER", "CRNCY=USD", "START_DATE_OVERRIDE=20170101", "END_DATE_OVERRIDE=20180131")</f>
        <v>322209063.97058809</v>
      </c>
      <c r="C110">
        <f>_xll.BDP(A110,"INTERVAL_AVG", "CRNCY=USD", "START_DATE_OVERRIDE=20170101", "END_DATE_OVERRIDE=20180131", "MARKET_DATA_OVERRIDE=RR902")</f>
        <v>89063.250855708451</v>
      </c>
    </row>
    <row r="111" spans="1:3" x14ac:dyDescent="0.3">
      <c r="A111" t="s">
        <v>440</v>
      </c>
      <c r="B111">
        <f>_xll.BDP(A111,"INTERVAL_AVG", "MARKET_DATA_OVERRIDE=TURNOVER", "CRNCY=USD", "START_DATE_OVERRIDE=20170101", "END_DATE_OVERRIDE=20180131")</f>
        <v>317242859.9264704</v>
      </c>
      <c r="C111">
        <f>_xll.BDP(A111,"INTERVAL_AVG", "CRNCY=USD", "START_DATE_OVERRIDE=20170101", "END_DATE_OVERRIDE=20180131", "MARKET_DATA_OVERRIDE=RR902")</f>
        <v>98195.246228249482</v>
      </c>
    </row>
    <row r="112" spans="1:3" x14ac:dyDescent="0.3">
      <c r="A112" t="s">
        <v>438</v>
      </c>
      <c r="B112">
        <f>_xll.BDP(A112,"INTERVAL_AVG", "MARKET_DATA_OVERRIDE=TURNOVER", "CRNCY=USD", "START_DATE_OVERRIDE=20170101", "END_DATE_OVERRIDE=20180131")</f>
        <v>316204290.48643953</v>
      </c>
      <c r="C112">
        <f>_xll.BDP(A112,"INTERVAL_AVG", "CRNCY=USD", "START_DATE_OVERRIDE=20170101", "END_DATE_OVERRIDE=20180131", "MARKET_DATA_OVERRIDE=RR902")</f>
        <v>51667.065721402243</v>
      </c>
    </row>
    <row r="113" spans="1:3" x14ac:dyDescent="0.3">
      <c r="A113" t="s">
        <v>441</v>
      </c>
      <c r="B113">
        <f>_xll.BDP(A113,"INTERVAL_AVG", "MARKET_DATA_OVERRIDE=TURNOVER", "CRNCY=USD", "START_DATE_OVERRIDE=20170101", "END_DATE_OVERRIDE=20180131")</f>
        <v>315568573.1617648</v>
      </c>
      <c r="C113">
        <f>_xll.BDP(A113,"INTERVAL_AVG", "CRNCY=USD", "START_DATE_OVERRIDE=20170101", "END_DATE_OVERRIDE=20180131", "MARKET_DATA_OVERRIDE=RR902")</f>
        <v>37935.135030705358</v>
      </c>
    </row>
    <row r="114" spans="1:3" x14ac:dyDescent="0.3">
      <c r="A114" t="s">
        <v>442</v>
      </c>
      <c r="B114">
        <f>_xll.BDP(A114,"INTERVAL_AVG", "MARKET_DATA_OVERRIDE=TURNOVER", "CRNCY=USD", "START_DATE_OVERRIDE=20170101", "END_DATE_OVERRIDE=20180131")</f>
        <v>313146114.70588237</v>
      </c>
      <c r="C114">
        <f>_xll.BDP(A114,"INTERVAL_AVG", "CRNCY=USD", "START_DATE_OVERRIDE=20170101", "END_DATE_OVERRIDE=20180131", "MARKET_DATA_OVERRIDE=RR902")</f>
        <v>33945.778987721431</v>
      </c>
    </row>
    <row r="115" spans="1:3" x14ac:dyDescent="0.3">
      <c r="A115" t="s">
        <v>486</v>
      </c>
      <c r="B115">
        <f>_xll.BDP(A115,"INTERVAL_AVG", "MARKET_DATA_OVERRIDE=TURNOVER", "CRNCY=USD", "START_DATE_OVERRIDE=20170101", "END_DATE_OVERRIDE=20180131")</f>
        <v>311077769.04411769</v>
      </c>
      <c r="C115">
        <f>_xll.BDP(A115,"INTERVAL_AVG", "CRNCY=USD", "START_DATE_OVERRIDE=20170101", "END_DATE_OVERRIDE=20180131", "MARKET_DATA_OVERRIDE=RR902")</f>
        <v>13574.695076441667</v>
      </c>
    </row>
    <row r="116" spans="1:3" x14ac:dyDescent="0.3">
      <c r="A116" t="s">
        <v>443</v>
      </c>
      <c r="B116">
        <f>_xll.BDP(A116,"INTERVAL_AVG", "MARKET_DATA_OVERRIDE=TURNOVER", "CRNCY=USD", "START_DATE_OVERRIDE=20170101", "END_DATE_OVERRIDE=20180131")</f>
        <v>308619771.3235293</v>
      </c>
      <c r="C116">
        <f>_xll.BDP(A116,"INTERVAL_AVG", "CRNCY=USD", "START_DATE_OVERRIDE=20170101", "END_DATE_OVERRIDE=20180131", "MARKET_DATA_OVERRIDE=RR902")</f>
        <v>47729.642795349799</v>
      </c>
    </row>
    <row r="117" spans="1:3" x14ac:dyDescent="0.3">
      <c r="A117" t="s">
        <v>448</v>
      </c>
      <c r="B117">
        <f>_xll.BDP(A117,"INTERVAL_AVG", "MARKET_DATA_OVERRIDE=TURNOVER", "CRNCY=USD", "START_DATE_OVERRIDE=20170101", "END_DATE_OVERRIDE=20180131")</f>
        <v>308314765.07352954</v>
      </c>
      <c r="C117">
        <f>_xll.BDP(A117,"INTERVAL_AVG", "CRNCY=USD", "START_DATE_OVERRIDE=20170101", "END_DATE_OVERRIDE=20180131", "MARKET_DATA_OVERRIDE=RR902")</f>
        <v>84085.697117432326</v>
      </c>
    </row>
    <row r="118" spans="1:3" x14ac:dyDescent="0.3">
      <c r="A118" t="s">
        <v>453</v>
      </c>
      <c r="B118">
        <f>_xll.BDP(A118,"INTERVAL_AVG", "MARKET_DATA_OVERRIDE=TURNOVER", "CRNCY=USD", "START_DATE_OVERRIDE=20170101", "END_DATE_OVERRIDE=20180131")</f>
        <v>307851400.66176468</v>
      </c>
      <c r="C118">
        <f>_xll.BDP(A118,"INTERVAL_AVG", "CRNCY=USD", "START_DATE_OVERRIDE=20170101", "END_DATE_OVERRIDE=20180131", "MARKET_DATA_OVERRIDE=RR902")</f>
        <v>21550.088161845055</v>
      </c>
    </row>
    <row r="119" spans="1:3" x14ac:dyDescent="0.3">
      <c r="A119" t="s">
        <v>452</v>
      </c>
      <c r="B119">
        <f>_xll.BDP(A119,"INTERVAL_AVG", "MARKET_DATA_OVERRIDE=TURNOVER", "CRNCY=USD", "START_DATE_OVERRIDE=20170101", "END_DATE_OVERRIDE=20180131")</f>
        <v>307463848.08823508</v>
      </c>
      <c r="C119">
        <f>_xll.BDP(A119,"INTERVAL_AVG", "CRNCY=USD", "START_DATE_OVERRIDE=20170101", "END_DATE_OVERRIDE=20180131", "MARKET_DATA_OVERRIDE=RR902")</f>
        <v>9911.4880019069278</v>
      </c>
    </row>
    <row r="120" spans="1:3" x14ac:dyDescent="0.3">
      <c r="A120" t="s">
        <v>445</v>
      </c>
      <c r="B120">
        <f>_xll.BDP(A120,"INTERVAL_AVG", "MARKET_DATA_OVERRIDE=TURNOVER", "CRNCY=USD", "START_DATE_OVERRIDE=20170101", "END_DATE_OVERRIDE=20180131")</f>
        <v>306786135.5882355</v>
      </c>
      <c r="C120">
        <f>_xll.BDP(A120,"INTERVAL_AVG", "CRNCY=USD", "START_DATE_OVERRIDE=20170101", "END_DATE_OVERRIDE=20180131", "MARKET_DATA_OVERRIDE=RR902")</f>
        <v>76156.686088846516</v>
      </c>
    </row>
    <row r="121" spans="1:3" x14ac:dyDescent="0.3">
      <c r="A121" t="s">
        <v>444</v>
      </c>
      <c r="B121">
        <f>_xll.BDP(A121,"INTERVAL_AVG", "MARKET_DATA_OVERRIDE=TURNOVER", "CRNCY=USD", "START_DATE_OVERRIDE=20170101", "END_DATE_OVERRIDE=20180131")</f>
        <v>306247988.63970602</v>
      </c>
      <c r="C121">
        <f>_xll.BDP(A121,"INTERVAL_AVG", "CRNCY=USD", "START_DATE_OVERRIDE=20170101", "END_DATE_OVERRIDE=20180131", "MARKET_DATA_OVERRIDE=RR902")</f>
        <v>24268.898428395649</v>
      </c>
    </row>
    <row r="122" spans="1:3" x14ac:dyDescent="0.3">
      <c r="A122" t="s">
        <v>294</v>
      </c>
      <c r="B122">
        <f>_xll.BDP(A122,"INTERVAL_AVG", "MARKET_DATA_OVERRIDE=TURNOVER", "CRNCY=USD", "START_DATE_OVERRIDE=20170101", "END_DATE_OVERRIDE=20180131")</f>
        <v>306041687.5</v>
      </c>
      <c r="C122">
        <f>_xll.BDP(A122,"INTERVAL_AVG", "CRNCY=USD", "START_DATE_OVERRIDE=20170101", "END_DATE_OVERRIDE=20180131", "MARKET_DATA_OVERRIDE=RR902")</f>
        <v>90903.647413890285</v>
      </c>
    </row>
    <row r="123" spans="1:3" x14ac:dyDescent="0.3">
      <c r="A123" t="s">
        <v>185</v>
      </c>
      <c r="B123">
        <f>_xll.BDP(A123,"INTERVAL_AVG", "MARKET_DATA_OVERRIDE=TURNOVER", "CRNCY=USD", "START_DATE_OVERRIDE=20170101", "END_DATE_OVERRIDE=20180131")</f>
        <v>304399377.61029398</v>
      </c>
      <c r="C123">
        <f>_xll.BDP(A123,"INTERVAL_AVG", "CRNCY=USD", "START_DATE_OVERRIDE=20170101", "END_DATE_OVERRIDE=20180131", "MARKET_DATA_OVERRIDE=RR902")</f>
        <v>20747.886763326042</v>
      </c>
    </row>
    <row r="124" spans="1:3" x14ac:dyDescent="0.3">
      <c r="A124" t="s">
        <v>450</v>
      </c>
      <c r="B124">
        <f>_xll.BDP(A124,"INTERVAL_AVG", "MARKET_DATA_OVERRIDE=TURNOVER", "CRNCY=USD", "START_DATE_OVERRIDE=20170101", "END_DATE_OVERRIDE=20180131")</f>
        <v>303917284.26470554</v>
      </c>
      <c r="C124">
        <f>_xll.BDP(A124,"INTERVAL_AVG", "CRNCY=USD", "START_DATE_OVERRIDE=20170101", "END_DATE_OVERRIDE=20180131", "MARKET_DATA_OVERRIDE=RR902")</f>
        <v>49745.533107367912</v>
      </c>
    </row>
    <row r="125" spans="1:3" x14ac:dyDescent="0.3">
      <c r="A125" t="s">
        <v>449</v>
      </c>
      <c r="B125">
        <f>_xll.BDP(A125,"INTERVAL_AVG", "MARKET_DATA_OVERRIDE=TURNOVER", "CRNCY=USD", "START_DATE_OVERRIDE=20170101", "END_DATE_OVERRIDE=20180131")</f>
        <v>302903437.86764711</v>
      </c>
      <c r="C125">
        <f>_xll.BDP(A125,"INTERVAL_AVG", "CRNCY=USD", "START_DATE_OVERRIDE=20170101", "END_DATE_OVERRIDE=20180131", "MARKET_DATA_OVERRIDE=RR902")</f>
        <v>35338.44224081916</v>
      </c>
    </row>
    <row r="126" spans="1:3" x14ac:dyDescent="0.3">
      <c r="A126" t="s">
        <v>447</v>
      </c>
      <c r="B126">
        <f>_xll.BDP(A126,"INTERVAL_AVG", "MARKET_DATA_OVERRIDE=TURNOVER", "CRNCY=USD", "START_DATE_OVERRIDE=20170101", "END_DATE_OVERRIDE=20180131")</f>
        <v>302361519.48529428</v>
      </c>
      <c r="C126">
        <f>_xll.BDP(A126,"INTERVAL_AVG", "CRNCY=USD", "START_DATE_OVERRIDE=20170101", "END_DATE_OVERRIDE=20180131", "MARKET_DATA_OVERRIDE=RR902")</f>
        <v>57948.325064789678</v>
      </c>
    </row>
    <row r="127" spans="1:3" x14ac:dyDescent="0.3">
      <c r="A127" t="s">
        <v>446</v>
      </c>
      <c r="B127">
        <f>_xll.BDP(A127,"INTERVAL_AVG", "MARKET_DATA_OVERRIDE=TURNOVER", "CRNCY=USD", "START_DATE_OVERRIDE=20170101", "END_DATE_OVERRIDE=20180131")</f>
        <v>301850286.13970602</v>
      </c>
      <c r="C127">
        <f>_xll.BDP(A127,"INTERVAL_AVG", "CRNCY=USD", "START_DATE_OVERRIDE=20170101", "END_DATE_OVERRIDE=20180131", "MARKET_DATA_OVERRIDE=RR902")</f>
        <v>51861.49894912017</v>
      </c>
    </row>
    <row r="128" spans="1:3" x14ac:dyDescent="0.3">
      <c r="A128" t="s">
        <v>298</v>
      </c>
      <c r="B128">
        <f>_xll.BDP(A128,"INTERVAL_AVG", "MARKET_DATA_OVERRIDE=TURNOVER", "CRNCY=USD", "START_DATE_OVERRIDE=20170101", "END_DATE_OVERRIDE=20180131")</f>
        <v>295963691.0661763</v>
      </c>
      <c r="C128">
        <f>_xll.BDP(A128,"INTERVAL_AVG", "CRNCY=USD", "START_DATE_OVERRIDE=20170101", "END_DATE_OVERRIDE=20180131", "MARKET_DATA_OVERRIDE=RR902")</f>
        <v>28045.772509667135</v>
      </c>
    </row>
    <row r="129" spans="1:3" x14ac:dyDescent="0.3">
      <c r="A129" t="s">
        <v>451</v>
      </c>
      <c r="B129">
        <f>_xll.BDP(A129,"INTERVAL_AVG", "MARKET_DATA_OVERRIDE=TURNOVER", "CRNCY=USD", "START_DATE_OVERRIDE=20170101", "END_DATE_OVERRIDE=20180131")</f>
        <v>295562411.43382394</v>
      </c>
      <c r="C129">
        <f>_xll.BDP(A129,"INTERVAL_AVG", "CRNCY=USD", "START_DATE_OVERRIDE=20170101", "END_DATE_OVERRIDE=20180131", "MARKET_DATA_OVERRIDE=RR902")</f>
        <v>37478.152706497771</v>
      </c>
    </row>
    <row r="130" spans="1:3" x14ac:dyDescent="0.3">
      <c r="A130" t="s">
        <v>456</v>
      </c>
      <c r="B130">
        <f>_xll.BDP(A130,"INTERVAL_AVG", "MARKET_DATA_OVERRIDE=TURNOVER", "CRNCY=USD", "START_DATE_OVERRIDE=20170101", "END_DATE_OVERRIDE=20180131")</f>
        <v>295253552.86764687</v>
      </c>
      <c r="C130">
        <f>_xll.BDP(A130,"INTERVAL_AVG", "CRNCY=USD", "START_DATE_OVERRIDE=20170101", "END_DATE_OVERRIDE=20180131", "MARKET_DATA_OVERRIDE=RR902")</f>
        <v>34563.664592426627</v>
      </c>
    </row>
    <row r="131" spans="1:3" x14ac:dyDescent="0.3">
      <c r="A131" t="s">
        <v>455</v>
      </c>
      <c r="B131">
        <f>_xll.BDP(A131,"INTERVAL_AVG", "MARKET_DATA_OVERRIDE=TURNOVER", "CRNCY=USD", "START_DATE_OVERRIDE=20170101", "END_DATE_OVERRIDE=20180131")</f>
        <v>292849595.69852918</v>
      </c>
      <c r="C131">
        <f>_xll.BDP(A131,"INTERVAL_AVG", "CRNCY=USD", "START_DATE_OVERRIDE=20170101", "END_DATE_OVERRIDE=20180131", "MARKET_DATA_OVERRIDE=RR902")</f>
        <v>56088.222815785732</v>
      </c>
    </row>
    <row r="132" spans="1:3" x14ac:dyDescent="0.3">
      <c r="A132" t="s">
        <v>454</v>
      </c>
      <c r="B132">
        <f>_xll.BDP(A132,"INTERVAL_AVG", "MARKET_DATA_OVERRIDE=TURNOVER", "CRNCY=USD", "START_DATE_OVERRIDE=20170101", "END_DATE_OVERRIDE=20180131")</f>
        <v>292660766.39705884</v>
      </c>
      <c r="C132">
        <f>_xll.BDP(A132,"INTERVAL_AVG", "CRNCY=USD", "START_DATE_OVERRIDE=20170101", "END_DATE_OVERRIDE=20180131", "MARKET_DATA_OVERRIDE=RR902")</f>
        <v>47865.470594641592</v>
      </c>
    </row>
    <row r="133" spans="1:3" x14ac:dyDescent="0.3">
      <c r="A133" t="s">
        <v>225</v>
      </c>
      <c r="B133">
        <f>_xll.BDP(A133,"INTERVAL_AVG", "MARKET_DATA_OVERRIDE=TURNOVER", "CRNCY=USD", "START_DATE_OVERRIDE=20170101", "END_DATE_OVERRIDE=20180131")</f>
        <v>291091637.13235301</v>
      </c>
      <c r="C133">
        <f>_xll.BDP(A133,"INTERVAL_AVG", "CRNCY=USD", "START_DATE_OVERRIDE=20170101", "END_DATE_OVERRIDE=20180131", "MARKET_DATA_OVERRIDE=RR902")</f>
        <v>40243.32315538398</v>
      </c>
    </row>
    <row r="134" spans="1:3" x14ac:dyDescent="0.3">
      <c r="A134" t="s">
        <v>457</v>
      </c>
      <c r="B134">
        <f>_xll.BDP(A134,"INTERVAL_AVG", "MARKET_DATA_OVERRIDE=TURNOVER", "CRNCY=USD", "START_DATE_OVERRIDE=20170101", "END_DATE_OVERRIDE=20180131")</f>
        <v>290851446.83823508</v>
      </c>
      <c r="C134">
        <f>_xll.BDP(A134,"INTERVAL_AVG", "CRNCY=USD", "START_DATE_OVERRIDE=20170101", "END_DATE_OVERRIDE=20180131", "MARKET_DATA_OVERRIDE=RR902")</f>
        <v>18284.952421491744</v>
      </c>
    </row>
    <row r="135" spans="1:3" x14ac:dyDescent="0.3">
      <c r="A135" t="s">
        <v>459</v>
      </c>
      <c r="B135">
        <f>_xll.BDP(A135,"INTERVAL_AVG", "MARKET_DATA_OVERRIDE=TURNOVER", "CRNCY=USD", "START_DATE_OVERRIDE=20170101", "END_DATE_OVERRIDE=20180131")</f>
        <v>290041669.55882335</v>
      </c>
      <c r="C135">
        <f>_xll.BDP(A135,"INTERVAL_AVG", "CRNCY=USD", "START_DATE_OVERRIDE=20170101", "END_DATE_OVERRIDE=20180131", "MARKET_DATA_OVERRIDE=RR902")</f>
        <v>37085.314814675097</v>
      </c>
    </row>
    <row r="136" spans="1:3" x14ac:dyDescent="0.3">
      <c r="A136" t="s">
        <v>458</v>
      </c>
      <c r="B136">
        <f>_xll.BDP(A136,"INTERVAL_AVG", "MARKET_DATA_OVERRIDE=TURNOVER", "CRNCY=USD", "START_DATE_OVERRIDE=20170101", "END_DATE_OVERRIDE=20180131")</f>
        <v>287236691.91176456</v>
      </c>
      <c r="C136">
        <f>_xll.BDP(A136,"INTERVAL_AVG", "CRNCY=USD", "START_DATE_OVERRIDE=20170101", "END_DATE_OVERRIDE=20180131", "MARKET_DATA_OVERRIDE=RR902")</f>
        <v>21173.376937331246</v>
      </c>
    </row>
    <row r="137" spans="1:3" x14ac:dyDescent="0.3">
      <c r="A137" t="s">
        <v>461</v>
      </c>
      <c r="B137">
        <f>_xll.BDP(A137,"INTERVAL_AVG", "MARKET_DATA_OVERRIDE=TURNOVER", "CRNCY=USD", "START_DATE_OVERRIDE=20170101", "END_DATE_OVERRIDE=20180131")</f>
        <v>285670968.49264705</v>
      </c>
      <c r="C137">
        <f>_xll.BDP(A137,"INTERVAL_AVG", "CRNCY=USD", "START_DATE_OVERRIDE=20170101", "END_DATE_OVERRIDE=20180131", "MARKET_DATA_OVERRIDE=RR902")</f>
        <v>54751.756800865311</v>
      </c>
    </row>
    <row r="138" spans="1:3" x14ac:dyDescent="0.3">
      <c r="A138" t="s">
        <v>460</v>
      </c>
      <c r="B138">
        <f>_xll.BDP(A138,"INTERVAL_AVG", "MARKET_DATA_OVERRIDE=TURNOVER", "CRNCY=USD", "START_DATE_OVERRIDE=20170101", "END_DATE_OVERRIDE=20180131")</f>
        <v>284720631.25</v>
      </c>
      <c r="C138">
        <f>_xll.BDP(A138,"INTERVAL_AVG", "CRNCY=USD", "START_DATE_OVERRIDE=20170101", "END_DATE_OVERRIDE=20180131", "MARKET_DATA_OVERRIDE=RR902")</f>
        <v>49713.502000932684</v>
      </c>
    </row>
    <row r="139" spans="1:3" x14ac:dyDescent="0.3">
      <c r="A139" t="s">
        <v>471</v>
      </c>
      <c r="B139">
        <f>_xll.BDP(A139,"INTERVAL_AVG", "MARKET_DATA_OVERRIDE=TURNOVER", "CRNCY=USD", "START_DATE_OVERRIDE=20170101", "END_DATE_OVERRIDE=20180131")</f>
        <v>283356883.08823526</v>
      </c>
      <c r="C139">
        <f>_xll.BDP(A139,"INTERVAL_AVG", "CRNCY=USD", "START_DATE_OVERRIDE=20170101", "END_DATE_OVERRIDE=20180131", "MARKET_DATA_OVERRIDE=RR902")</f>
        <v>56100.374254252638</v>
      </c>
    </row>
    <row r="140" spans="1:3" x14ac:dyDescent="0.3">
      <c r="A140" t="s">
        <v>222</v>
      </c>
      <c r="B140">
        <f>_xll.BDP(A140,"INTERVAL_AVG", "MARKET_DATA_OVERRIDE=TURNOVER", "CRNCY=USD", "START_DATE_OVERRIDE=20170101", "END_DATE_OVERRIDE=20180131")</f>
        <v>282735059.3811022</v>
      </c>
      <c r="C140">
        <f>_xll.BDP(A140,"INTERVAL_AVG", "CRNCY=USD", "START_DATE_OVERRIDE=20170101", "END_DATE_OVERRIDE=20180131", "MARKET_DATA_OVERRIDE=RR902")</f>
        <v>131239.51038861295</v>
      </c>
    </row>
    <row r="141" spans="1:3" x14ac:dyDescent="0.3">
      <c r="A141" t="s">
        <v>463</v>
      </c>
      <c r="B141">
        <f>_xll.BDP(A141,"INTERVAL_AVG", "MARKET_DATA_OVERRIDE=TURNOVER", "CRNCY=USD", "START_DATE_OVERRIDE=20170101", "END_DATE_OVERRIDE=20180131")</f>
        <v>280404842.3897059</v>
      </c>
      <c r="C141">
        <f>_xll.BDP(A141,"INTERVAL_AVG", "CRNCY=USD", "START_DATE_OVERRIDE=20170101", "END_DATE_OVERRIDE=20180131", "MARKET_DATA_OVERRIDE=RR902")</f>
        <v>62271.789087558522</v>
      </c>
    </row>
    <row r="142" spans="1:3" x14ac:dyDescent="0.3">
      <c r="A142" t="s">
        <v>467</v>
      </c>
      <c r="B142">
        <f>_xll.BDP(A142,"INTERVAL_AVG", "MARKET_DATA_OVERRIDE=TURNOVER", "CRNCY=USD", "START_DATE_OVERRIDE=20170101", "END_DATE_OVERRIDE=20180131")</f>
        <v>280212895.5703612</v>
      </c>
      <c r="C142">
        <f>_xll.BDP(A142,"INTERVAL_AVG", "CRNCY=USD", "START_DATE_OVERRIDE=20170101", "END_DATE_OVERRIDE=20180131", "MARKET_DATA_OVERRIDE=RR902")</f>
        <v>55289.740650180349</v>
      </c>
    </row>
    <row r="143" spans="1:3" x14ac:dyDescent="0.3">
      <c r="A143" t="s">
        <v>470</v>
      </c>
      <c r="B143">
        <f>_xll.BDP(A143,"INTERVAL_AVG", "MARKET_DATA_OVERRIDE=TURNOVER", "CRNCY=USD", "START_DATE_OVERRIDE=20170101", "END_DATE_OVERRIDE=20180131")</f>
        <v>279757016.8917253</v>
      </c>
      <c r="C143">
        <f>_xll.BDP(A143,"INTERVAL_AVG", "CRNCY=USD", "START_DATE_OVERRIDE=20170101", "END_DATE_OVERRIDE=20180131", "MARKET_DATA_OVERRIDE=RR902")</f>
        <v>116177.14825712706</v>
      </c>
    </row>
    <row r="144" spans="1:3" x14ac:dyDescent="0.3">
      <c r="A144" t="s">
        <v>469</v>
      </c>
      <c r="B144">
        <f>_xll.BDP(A144,"INTERVAL_AVG", "MARKET_DATA_OVERRIDE=TURNOVER", "CRNCY=USD", "START_DATE_OVERRIDE=20170101", "END_DATE_OVERRIDE=20180131")</f>
        <v>279365229.8529411</v>
      </c>
      <c r="C144">
        <f>_xll.BDP(A144,"INTERVAL_AVG", "CRNCY=USD", "START_DATE_OVERRIDE=20170101", "END_DATE_OVERRIDE=20180131", "MARKET_DATA_OVERRIDE=RR902")</f>
        <v>23659.757762575267</v>
      </c>
    </row>
    <row r="145" spans="1:3" x14ac:dyDescent="0.3">
      <c r="A145" t="s">
        <v>465</v>
      </c>
      <c r="B145">
        <f>_xll.BDP(A145,"INTERVAL_AVG", "MARKET_DATA_OVERRIDE=TURNOVER", "CRNCY=USD", "START_DATE_OVERRIDE=20170101", "END_DATE_OVERRIDE=20180131")</f>
        <v>279096262.13235277</v>
      </c>
      <c r="C145">
        <f>_xll.BDP(A145,"INTERVAL_AVG", "CRNCY=USD", "START_DATE_OVERRIDE=20170101", "END_DATE_OVERRIDE=20180131", "MARKET_DATA_OVERRIDE=RR902")</f>
        <v>32327.211345319723</v>
      </c>
    </row>
    <row r="146" spans="1:3" x14ac:dyDescent="0.3">
      <c r="A146" t="s">
        <v>466</v>
      </c>
      <c r="B146">
        <f>_xll.BDP(A146,"INTERVAL_AVG", "MARKET_DATA_OVERRIDE=TURNOVER", "CRNCY=USD", "START_DATE_OVERRIDE=20170101", "END_DATE_OVERRIDE=20180131")</f>
        <v>279096020.6617648</v>
      </c>
      <c r="C146">
        <f>_xll.BDP(A146,"INTERVAL_AVG", "CRNCY=USD", "START_DATE_OVERRIDE=20170101", "END_DATE_OVERRIDE=20180131", "MARKET_DATA_OVERRIDE=RR902")</f>
        <v>32107.331525166232</v>
      </c>
    </row>
    <row r="147" spans="1:3" x14ac:dyDescent="0.3">
      <c r="A147" t="s">
        <v>462</v>
      </c>
      <c r="B147">
        <f>_xll.BDP(A147,"INTERVAL_AVG", "MARKET_DATA_OVERRIDE=TURNOVER", "CRNCY=USD", "START_DATE_OVERRIDE=20170101", "END_DATE_OVERRIDE=20180131")</f>
        <v>278502900.78204888</v>
      </c>
      <c r="C147">
        <f>_xll.BDP(A147,"INTERVAL_AVG", "CRNCY=USD", "START_DATE_OVERRIDE=20170101", "END_DATE_OVERRIDE=20180131", "MARKET_DATA_OVERRIDE=RR902")</f>
        <v>53610.618629457858</v>
      </c>
    </row>
    <row r="148" spans="1:3" x14ac:dyDescent="0.3">
      <c r="A148" t="s">
        <v>464</v>
      </c>
      <c r="B148">
        <f>_xll.BDP(A148,"INTERVAL_AVG", "MARKET_DATA_OVERRIDE=TURNOVER", "CRNCY=USD", "START_DATE_OVERRIDE=20170101", "END_DATE_OVERRIDE=20180131")</f>
        <v>276088995.40441185</v>
      </c>
      <c r="C148">
        <f>_xll.BDP(A148,"INTERVAL_AVG", "CRNCY=USD", "START_DATE_OVERRIDE=20170101", "END_DATE_OVERRIDE=20180131", "MARKET_DATA_OVERRIDE=RR902")</f>
        <v>28106.704455084528</v>
      </c>
    </row>
    <row r="149" spans="1:3" x14ac:dyDescent="0.3">
      <c r="A149" t="s">
        <v>476</v>
      </c>
      <c r="B149">
        <f>_xll.BDP(A149,"INTERVAL_AVG", "MARKET_DATA_OVERRIDE=TURNOVER", "CRNCY=USD", "START_DATE_OVERRIDE=20170101", "END_DATE_OVERRIDE=20180131")</f>
        <v>275449650.09574902</v>
      </c>
      <c r="C149">
        <f>_xll.BDP(A149,"INTERVAL_AVG", "CRNCY=USD", "START_DATE_OVERRIDE=20170101", "END_DATE_OVERRIDE=20180131", "MARKET_DATA_OVERRIDE=RR902")</f>
        <v>48070.914475314799</v>
      </c>
    </row>
    <row r="150" spans="1:3" x14ac:dyDescent="0.3">
      <c r="A150" t="s">
        <v>472</v>
      </c>
      <c r="B150">
        <f>_xll.BDP(A150,"INTERVAL_AVG", "MARKET_DATA_OVERRIDE=TURNOVER", "CRNCY=USD", "START_DATE_OVERRIDE=20170101", "END_DATE_OVERRIDE=20180131")</f>
        <v>275354382.02205878</v>
      </c>
      <c r="C150">
        <f>_xll.BDP(A150,"INTERVAL_AVG", "CRNCY=USD", "START_DATE_OVERRIDE=20170101", "END_DATE_OVERRIDE=20180131", "MARKET_DATA_OVERRIDE=RR902")</f>
        <v>84996.392263372138</v>
      </c>
    </row>
    <row r="151" spans="1:3" x14ac:dyDescent="0.3">
      <c r="A151" t="s">
        <v>468</v>
      </c>
      <c r="B151">
        <f>_xll.BDP(A151,"INTERVAL_AVG", "MARKET_DATA_OVERRIDE=TURNOVER", "CRNCY=USD", "START_DATE_OVERRIDE=20170101", "END_DATE_OVERRIDE=20180131")</f>
        <v>274496281.49179792</v>
      </c>
      <c r="C151">
        <f>_xll.BDP(A151,"INTERVAL_AVG", "CRNCY=USD", "START_DATE_OVERRIDE=20170101", "END_DATE_OVERRIDE=20180131", "MARKET_DATA_OVERRIDE=RR902")</f>
        <v>54173.966872592224</v>
      </c>
    </row>
    <row r="152" spans="1:3" x14ac:dyDescent="0.3">
      <c r="A152" t="s">
        <v>474</v>
      </c>
      <c r="B152">
        <f>_xll.BDP(A152,"INTERVAL_AVG", "MARKET_DATA_OVERRIDE=TURNOVER", "CRNCY=USD", "START_DATE_OVERRIDE=20170101", "END_DATE_OVERRIDE=20180131")</f>
        <v>272721507.75735295</v>
      </c>
      <c r="C152">
        <f>_xll.BDP(A152,"INTERVAL_AVG", "CRNCY=USD", "START_DATE_OVERRIDE=20170101", "END_DATE_OVERRIDE=20180131", "MARKET_DATA_OVERRIDE=RR902")</f>
        <v>69833.358214844819</v>
      </c>
    </row>
    <row r="153" spans="1:3" x14ac:dyDescent="0.3">
      <c r="A153" t="s">
        <v>473</v>
      </c>
      <c r="B153">
        <f>_xll.BDP(A153,"INTERVAL_AVG", "MARKET_DATA_OVERRIDE=TURNOVER", "CRNCY=USD", "START_DATE_OVERRIDE=20170101", "END_DATE_OVERRIDE=20180131")</f>
        <v>269742800.91911775</v>
      </c>
      <c r="C153">
        <f>_xll.BDP(A153,"INTERVAL_AVG", "CRNCY=USD", "START_DATE_OVERRIDE=20170101", "END_DATE_OVERRIDE=20180131", "MARKET_DATA_OVERRIDE=RR902")</f>
        <v>20344.294164779662</v>
      </c>
    </row>
    <row r="154" spans="1:3" x14ac:dyDescent="0.3">
      <c r="A154" t="s">
        <v>478</v>
      </c>
      <c r="B154">
        <f>_xll.BDP(A154,"INTERVAL_AVG", "MARKET_DATA_OVERRIDE=TURNOVER", "CRNCY=USD", "START_DATE_OVERRIDE=20170101", "END_DATE_OVERRIDE=20180131")</f>
        <v>269251464.99999994</v>
      </c>
      <c r="C154">
        <f>_xll.BDP(A154,"INTERVAL_AVG", "CRNCY=USD", "START_DATE_OVERRIDE=20170101", "END_DATE_OVERRIDE=20180131", "MARKET_DATA_OVERRIDE=RR902")</f>
        <v>38495.150871372825</v>
      </c>
    </row>
    <row r="155" spans="1:3" x14ac:dyDescent="0.3">
      <c r="A155" t="s">
        <v>475</v>
      </c>
      <c r="B155">
        <f>_xll.BDP(A155,"INTERVAL_AVG", "MARKET_DATA_OVERRIDE=TURNOVER", "CRNCY=USD", "START_DATE_OVERRIDE=20170101", "END_DATE_OVERRIDE=20180131")</f>
        <v>269108372.46323532</v>
      </c>
      <c r="C155">
        <f>_xll.BDP(A155,"INTERVAL_AVG", "CRNCY=USD", "START_DATE_OVERRIDE=20170101", "END_DATE_OVERRIDE=20180131", "MARKET_DATA_OVERRIDE=RR902")</f>
        <v>103740.95407107855</v>
      </c>
    </row>
    <row r="156" spans="1:3" x14ac:dyDescent="0.3">
      <c r="A156" t="s">
        <v>479</v>
      </c>
      <c r="B156">
        <f>_xll.BDP(A156,"INTERVAL_AVG", "MARKET_DATA_OVERRIDE=TURNOVER", "CRNCY=USD", "START_DATE_OVERRIDE=20170101", "END_DATE_OVERRIDE=20180131")</f>
        <v>268016362.13235301</v>
      </c>
      <c r="C156">
        <f>_xll.BDP(A156,"INTERVAL_AVG", "CRNCY=USD", "START_DATE_OVERRIDE=20170101", "END_DATE_OVERRIDE=20180131", "MARKET_DATA_OVERRIDE=RR902")</f>
        <v>29823.459587346933</v>
      </c>
    </row>
    <row r="157" spans="1:3" x14ac:dyDescent="0.3">
      <c r="A157" t="s">
        <v>477</v>
      </c>
      <c r="B157">
        <f>_xll.BDP(A157,"INTERVAL_AVG", "MARKET_DATA_OVERRIDE=TURNOVER", "CRNCY=USD", "START_DATE_OVERRIDE=20170101", "END_DATE_OVERRIDE=20180131")</f>
        <v>267558223.49267563</v>
      </c>
      <c r="C157">
        <f>_xll.BDP(A157,"INTERVAL_AVG", "CRNCY=USD", "START_DATE_OVERRIDE=20170101", "END_DATE_OVERRIDE=20180131", "MARKET_DATA_OVERRIDE=RR902")</f>
        <v>82582.263769833531</v>
      </c>
    </row>
    <row r="158" spans="1:3" x14ac:dyDescent="0.3">
      <c r="A158" t="s">
        <v>482</v>
      </c>
      <c r="B158">
        <f>_xll.BDP(A158,"INTERVAL_AVG", "MARKET_DATA_OVERRIDE=TURNOVER", "CRNCY=USD", "START_DATE_OVERRIDE=20170101", "END_DATE_OVERRIDE=20180131")</f>
        <v>265517070.22058842</v>
      </c>
      <c r="C158">
        <f>_xll.BDP(A158,"INTERVAL_AVG", "CRNCY=USD", "START_DATE_OVERRIDE=20170101", "END_DATE_OVERRIDE=20180131", "MARKET_DATA_OVERRIDE=RR902")</f>
        <v>55943.963428825475</v>
      </c>
    </row>
    <row r="159" spans="1:3" x14ac:dyDescent="0.3">
      <c r="A159" t="s">
        <v>483</v>
      </c>
      <c r="B159">
        <f>_xll.BDP(A159,"INTERVAL_AVG", "MARKET_DATA_OVERRIDE=TURNOVER", "CRNCY=USD", "START_DATE_OVERRIDE=20170101", "END_DATE_OVERRIDE=20180131")</f>
        <v>264659526.1397059</v>
      </c>
      <c r="C159">
        <f>_xll.BDP(A159,"INTERVAL_AVG", "CRNCY=USD", "START_DATE_OVERRIDE=20170101", "END_DATE_OVERRIDE=20180131", "MARKET_DATA_OVERRIDE=RR902")</f>
        <v>17834.254704232804</v>
      </c>
    </row>
    <row r="160" spans="1:3" x14ac:dyDescent="0.3">
      <c r="A160" t="s">
        <v>497</v>
      </c>
      <c r="B160">
        <f>_xll.BDP(A160,"INTERVAL_AVG", "MARKET_DATA_OVERRIDE=TURNOVER", "CRNCY=USD", "START_DATE_OVERRIDE=20170101", "END_DATE_OVERRIDE=20180131")</f>
        <v>264419081.01925686</v>
      </c>
      <c r="C160">
        <f>_xll.BDP(A160,"INTERVAL_AVG", "CRNCY=USD", "START_DATE_OVERRIDE=20170101", "END_DATE_OVERRIDE=20180131", "MARKET_DATA_OVERRIDE=RR902")</f>
        <v>212999.23389651097</v>
      </c>
    </row>
    <row r="161" spans="1:3" x14ac:dyDescent="0.3">
      <c r="A161" t="s">
        <v>481</v>
      </c>
      <c r="B161">
        <f>_xll.BDP(A161,"INTERVAL_AVG", "MARKET_DATA_OVERRIDE=TURNOVER", "CRNCY=USD", "START_DATE_OVERRIDE=20170101", "END_DATE_OVERRIDE=20180131")</f>
        <v>264070821.80752131</v>
      </c>
      <c r="C161">
        <f>_xll.BDP(A161,"INTERVAL_AVG", "CRNCY=USD", "START_DATE_OVERRIDE=20170101", "END_DATE_OVERRIDE=20180131", "MARKET_DATA_OVERRIDE=RR902")</f>
        <v>90514.949154632137</v>
      </c>
    </row>
    <row r="162" spans="1:3" x14ac:dyDescent="0.3">
      <c r="A162" t="s">
        <v>480</v>
      </c>
      <c r="B162">
        <f>_xll.BDP(A162,"INTERVAL_AVG", "MARKET_DATA_OVERRIDE=TURNOVER", "CRNCY=USD", "START_DATE_OVERRIDE=20170101", "END_DATE_OVERRIDE=20180131")</f>
        <v>262376910.25735316</v>
      </c>
      <c r="C162">
        <f>_xll.BDP(A162,"INTERVAL_AVG", "CRNCY=USD", "START_DATE_OVERRIDE=20170101", "END_DATE_OVERRIDE=20180131", "MARKET_DATA_OVERRIDE=RR902")</f>
        <v>52036.716714170208</v>
      </c>
    </row>
    <row r="163" spans="1:3" x14ac:dyDescent="0.3">
      <c r="A163" t="s">
        <v>484</v>
      </c>
      <c r="B163">
        <f>_xll.BDP(A163,"INTERVAL_AVG", "MARKET_DATA_OVERRIDE=TURNOVER", "CRNCY=USD", "START_DATE_OVERRIDE=20170101", "END_DATE_OVERRIDE=20180131")</f>
        <v>261873166.4705883</v>
      </c>
      <c r="C163">
        <f>_xll.BDP(A163,"INTERVAL_AVG", "CRNCY=USD", "START_DATE_OVERRIDE=20170101", "END_DATE_OVERRIDE=20180131", "MARKET_DATA_OVERRIDE=RR902")</f>
        <v>44867.196649759142</v>
      </c>
    </row>
    <row r="164" spans="1:3" x14ac:dyDescent="0.3">
      <c r="A164" t="s">
        <v>488</v>
      </c>
      <c r="B164">
        <f>_xll.BDP(A164,"INTERVAL_AVG", "MARKET_DATA_OVERRIDE=TURNOVER", "CRNCY=USD", "START_DATE_OVERRIDE=20170101", "END_DATE_OVERRIDE=20180131")</f>
        <v>261236483.60294127</v>
      </c>
      <c r="C164">
        <f>_xll.BDP(A164,"INTERVAL_AVG", "CRNCY=USD", "START_DATE_OVERRIDE=20170101", "END_DATE_OVERRIDE=20180131", "MARKET_DATA_OVERRIDE=RR902")</f>
        <v>64033.205094577504</v>
      </c>
    </row>
    <row r="165" spans="1:3" x14ac:dyDescent="0.3">
      <c r="A165" t="s">
        <v>485</v>
      </c>
      <c r="B165">
        <f>_xll.BDP(A165,"INTERVAL_AVG", "MARKET_DATA_OVERRIDE=TURNOVER", "CRNCY=USD", "START_DATE_OVERRIDE=20170101", "END_DATE_OVERRIDE=20180131")</f>
        <v>259167545.66176453</v>
      </c>
      <c r="C165">
        <f>_xll.BDP(A165,"INTERVAL_AVG", "CRNCY=USD", "START_DATE_OVERRIDE=20170101", "END_DATE_OVERRIDE=20180131", "MARKET_DATA_OVERRIDE=RR902")</f>
        <v>39863.746325398897</v>
      </c>
    </row>
    <row r="166" spans="1:3" x14ac:dyDescent="0.3">
      <c r="A166" t="s">
        <v>495</v>
      </c>
      <c r="B166">
        <f>_xll.BDP(A166,"INTERVAL_AVG", "MARKET_DATA_OVERRIDE=TURNOVER", "CRNCY=USD", "START_DATE_OVERRIDE=20170101", "END_DATE_OVERRIDE=20180131")</f>
        <v>257752092.00347152</v>
      </c>
      <c r="C166">
        <f>_xll.BDP(A166,"INTERVAL_AVG", "CRNCY=USD", "START_DATE_OVERRIDE=20170101", "END_DATE_OVERRIDE=20180131", "MARKET_DATA_OVERRIDE=RR902")</f>
        <v>94469.543870831752</v>
      </c>
    </row>
    <row r="167" spans="1:3" x14ac:dyDescent="0.3">
      <c r="A167" t="s">
        <v>487</v>
      </c>
      <c r="B167">
        <f>_xll.BDP(A167,"INTERVAL_AVG", "MARKET_DATA_OVERRIDE=TURNOVER", "CRNCY=USD", "START_DATE_OVERRIDE=20170101", "END_DATE_OVERRIDE=20180131")</f>
        <v>256672682.2058824</v>
      </c>
      <c r="C167">
        <f>_xll.BDP(A167,"INTERVAL_AVG", "CRNCY=USD", "START_DATE_OVERRIDE=20170101", "END_DATE_OVERRIDE=20180131", "MARKET_DATA_OVERRIDE=RR902")</f>
        <v>39704.581720088856</v>
      </c>
    </row>
    <row r="168" spans="1:3" x14ac:dyDescent="0.3">
      <c r="A168" t="s">
        <v>489</v>
      </c>
      <c r="B168">
        <f>_xll.BDP(A168,"INTERVAL_AVG", "MARKET_DATA_OVERRIDE=TURNOVER", "CRNCY=USD", "START_DATE_OVERRIDE=20170101", "END_DATE_OVERRIDE=20180131")</f>
        <v>256159279.33953401</v>
      </c>
      <c r="C168">
        <f>_xll.BDP(A168,"INTERVAL_AVG", "CRNCY=USD", "START_DATE_OVERRIDE=20170101", "END_DATE_OVERRIDE=20180131", "MARKET_DATA_OVERRIDE=RR902")</f>
        <v>34363.555092887735</v>
      </c>
    </row>
    <row r="169" spans="1:3" x14ac:dyDescent="0.3">
      <c r="A169" t="s">
        <v>493</v>
      </c>
      <c r="B169">
        <f>_xll.BDP(A169,"INTERVAL_AVG", "MARKET_DATA_OVERRIDE=TURNOVER", "CRNCY=USD", "START_DATE_OVERRIDE=20170101", "END_DATE_OVERRIDE=20180131")</f>
        <v>253771281.65100732</v>
      </c>
      <c r="C169">
        <f>_xll.BDP(A169,"INTERVAL_AVG", "CRNCY=USD", "START_DATE_OVERRIDE=20170101", "END_DATE_OVERRIDE=20180131", "MARKET_DATA_OVERRIDE=RR902")</f>
        <v>92759.044555408036</v>
      </c>
    </row>
    <row r="170" spans="1:3" x14ac:dyDescent="0.3">
      <c r="A170" t="s">
        <v>494</v>
      </c>
      <c r="B170">
        <f>_xll.BDP(A170,"INTERVAL_AVG", "MARKET_DATA_OVERRIDE=TURNOVER", "CRNCY=USD", "START_DATE_OVERRIDE=20170101", "END_DATE_OVERRIDE=20180131")</f>
        <v>253271872.31617647</v>
      </c>
      <c r="C170">
        <f>_xll.BDP(A170,"INTERVAL_AVG", "CRNCY=USD", "START_DATE_OVERRIDE=20170101", "END_DATE_OVERRIDE=20180131", "MARKET_DATA_OVERRIDE=RR902")</f>
        <v>15631.908370014713</v>
      </c>
    </row>
    <row r="171" spans="1:3" x14ac:dyDescent="0.3">
      <c r="A171" t="s">
        <v>492</v>
      </c>
      <c r="B171">
        <f>_xll.BDP(A171,"INTERVAL_AVG", "MARKET_DATA_OVERRIDE=TURNOVER", "CRNCY=USD", "START_DATE_OVERRIDE=20170101", "END_DATE_OVERRIDE=20180131")</f>
        <v>253238504.74264711</v>
      </c>
      <c r="C171">
        <f>_xll.BDP(A171,"INTERVAL_AVG", "CRNCY=USD", "START_DATE_OVERRIDE=20170101", "END_DATE_OVERRIDE=20180131", "MARKET_DATA_OVERRIDE=RR902")</f>
        <v>25380.317486222448</v>
      </c>
    </row>
    <row r="172" spans="1:3" x14ac:dyDescent="0.3">
      <c r="A172" t="s">
        <v>491</v>
      </c>
      <c r="B172">
        <f>_xll.BDP(A172,"INTERVAL_AVG", "MARKET_DATA_OVERRIDE=TURNOVER", "CRNCY=USD", "START_DATE_OVERRIDE=20170101", "END_DATE_OVERRIDE=20180131")</f>
        <v>253064402.17835695</v>
      </c>
      <c r="C172">
        <f>_xll.BDP(A172,"INTERVAL_AVG", "CRNCY=USD", "START_DATE_OVERRIDE=20170101", "END_DATE_OVERRIDE=20180131", "MARKET_DATA_OVERRIDE=RR902")</f>
        <v>135382.66104368618</v>
      </c>
    </row>
    <row r="173" spans="1:3" x14ac:dyDescent="0.3">
      <c r="A173" t="s">
        <v>490</v>
      </c>
      <c r="B173">
        <f>_xll.BDP(A173,"INTERVAL_AVG", "MARKET_DATA_OVERRIDE=TURNOVER", "CRNCY=USD", "START_DATE_OVERRIDE=20170101", "END_DATE_OVERRIDE=20180131")</f>
        <v>252796346.6176472</v>
      </c>
      <c r="C173">
        <f>_xll.BDP(A173,"INTERVAL_AVG", "CRNCY=USD", "START_DATE_OVERRIDE=20170101", "END_DATE_OVERRIDE=20180131", "MARKET_DATA_OVERRIDE=RR902")</f>
        <v>7676.3076827169853</v>
      </c>
    </row>
    <row r="174" spans="1:3" x14ac:dyDescent="0.3">
      <c r="A174" t="s">
        <v>496</v>
      </c>
      <c r="B174">
        <f>_xll.BDP(A174,"INTERVAL_AVG", "MARKET_DATA_OVERRIDE=TURNOVER", "CRNCY=USD", "START_DATE_OVERRIDE=20170101", "END_DATE_OVERRIDE=20180131")</f>
        <v>252274817.49758697</v>
      </c>
      <c r="C174">
        <f>_xll.BDP(A174,"INTERVAL_AVG", "CRNCY=USD", "START_DATE_OVERRIDE=20170101", "END_DATE_OVERRIDE=20180131", "MARKET_DATA_OVERRIDE=RR902")</f>
        <v>66265.112730524357</v>
      </c>
    </row>
    <row r="175" spans="1:3" x14ac:dyDescent="0.3">
      <c r="A175" t="s">
        <v>498</v>
      </c>
      <c r="B175">
        <f>_xll.BDP(A175,"INTERVAL_AVG", "MARKET_DATA_OVERRIDE=TURNOVER", "CRNCY=USD", "START_DATE_OVERRIDE=20170101", "END_DATE_OVERRIDE=20180131")</f>
        <v>248033171.76470581</v>
      </c>
      <c r="C175">
        <f>_xll.BDP(A175,"INTERVAL_AVG", "CRNCY=USD", "START_DATE_OVERRIDE=20170101", "END_DATE_OVERRIDE=20180131", "MARKET_DATA_OVERRIDE=RR902")</f>
        <v>51108.677482981933</v>
      </c>
    </row>
    <row r="176" spans="1:3" x14ac:dyDescent="0.3">
      <c r="A176" t="s">
        <v>499</v>
      </c>
      <c r="B176">
        <f>_xll.BDP(A176,"INTERVAL_AVG", "MARKET_DATA_OVERRIDE=TURNOVER", "CRNCY=USD", "START_DATE_OVERRIDE=20170101", "END_DATE_OVERRIDE=20180131")</f>
        <v>247911735.23614657</v>
      </c>
      <c r="C176">
        <f>_xll.BDP(A176,"INTERVAL_AVG", "CRNCY=USD", "START_DATE_OVERRIDE=20170101", "END_DATE_OVERRIDE=20180131", "MARKET_DATA_OVERRIDE=RR902")</f>
        <v>103038.94525893879</v>
      </c>
    </row>
    <row r="177" spans="1:3" x14ac:dyDescent="0.3">
      <c r="A177" t="s">
        <v>237</v>
      </c>
      <c r="B177">
        <f>_xll.BDP(A177,"INTERVAL_AVG", "MARKET_DATA_OVERRIDE=TURNOVER", "CRNCY=USD", "START_DATE_OVERRIDE=20170101", "END_DATE_OVERRIDE=20180131")</f>
        <v>247191090.22058821</v>
      </c>
      <c r="C177">
        <f>_xll.BDP(A177,"INTERVAL_AVG", "CRNCY=USD", "START_DATE_OVERRIDE=20170101", "END_DATE_OVERRIDE=20180131", "MARKET_DATA_OVERRIDE=RR902")</f>
        <v>49510.258668852803</v>
      </c>
    </row>
    <row r="178" spans="1:3" x14ac:dyDescent="0.3">
      <c r="A178" t="s">
        <v>500</v>
      </c>
      <c r="B178">
        <f>_xll.BDP(A178,"INTERVAL_AVG", "MARKET_DATA_OVERRIDE=TURNOVER", "CRNCY=USD", "START_DATE_OVERRIDE=20170101", "END_DATE_OVERRIDE=20180131")</f>
        <v>245790987.02205887</v>
      </c>
      <c r="C178">
        <f>_xll.BDP(A178,"INTERVAL_AVG", "CRNCY=USD", "START_DATE_OVERRIDE=20170101", "END_DATE_OVERRIDE=20180131", "MARKET_DATA_OVERRIDE=RR902")</f>
        <v>49099.007878056407</v>
      </c>
    </row>
    <row r="179" spans="1:3" x14ac:dyDescent="0.3">
      <c r="A179" t="s">
        <v>501</v>
      </c>
      <c r="B179">
        <f>_xll.BDP(A179,"INTERVAL_AVG", "MARKET_DATA_OVERRIDE=TURNOVER", "CRNCY=USD", "START_DATE_OVERRIDE=20170101", "END_DATE_OVERRIDE=20180131")</f>
        <v>245594028.9338235</v>
      </c>
      <c r="C179">
        <f>_xll.BDP(A179,"INTERVAL_AVG", "CRNCY=USD", "START_DATE_OVERRIDE=20170101", "END_DATE_OVERRIDE=20180131", "MARKET_DATA_OVERRIDE=RR902")</f>
        <v>29583.394130900302</v>
      </c>
    </row>
    <row r="180" spans="1:3" x14ac:dyDescent="0.3">
      <c r="A180" t="s">
        <v>502</v>
      </c>
      <c r="B180">
        <f>_xll.BDP(A180,"INTERVAL_AVG", "MARKET_DATA_OVERRIDE=TURNOVER", "CRNCY=USD", "START_DATE_OVERRIDE=20170101", "END_DATE_OVERRIDE=20180131")</f>
        <v>245377503.01470572</v>
      </c>
      <c r="C180">
        <f>_xll.BDP(A180,"INTERVAL_AVG", "CRNCY=USD", "START_DATE_OVERRIDE=20170101", "END_DATE_OVERRIDE=20180131", "MARKET_DATA_OVERRIDE=RR902")</f>
        <v>66681.602814248021</v>
      </c>
    </row>
    <row r="181" spans="1:3" x14ac:dyDescent="0.3">
      <c r="A181" t="s">
        <v>503</v>
      </c>
      <c r="B181">
        <f>_xll.BDP(A181,"INTERVAL_AVG", "MARKET_DATA_OVERRIDE=TURNOVER", "CRNCY=USD", "START_DATE_OVERRIDE=20170101", "END_DATE_OVERRIDE=20180131")</f>
        <v>243505468.26953036</v>
      </c>
      <c r="C181">
        <f>_xll.BDP(A181,"INTERVAL_AVG", "CRNCY=USD", "START_DATE_OVERRIDE=20170101", "END_DATE_OVERRIDE=20180131", "MARKET_DATA_OVERRIDE=RR902")</f>
        <v>42305.487014781887</v>
      </c>
    </row>
    <row r="182" spans="1:3" x14ac:dyDescent="0.3">
      <c r="A182" t="s">
        <v>505</v>
      </c>
      <c r="B182">
        <f>_xll.BDP(A182,"INTERVAL_AVG", "MARKET_DATA_OVERRIDE=TURNOVER", "CRNCY=USD", "START_DATE_OVERRIDE=20170101", "END_DATE_OVERRIDE=20180131")</f>
        <v>237967381.47058821</v>
      </c>
      <c r="C182">
        <f>_xll.BDP(A182,"INTERVAL_AVG", "CRNCY=USD", "START_DATE_OVERRIDE=20170101", "END_DATE_OVERRIDE=20180131", "MARKET_DATA_OVERRIDE=RR902")</f>
        <v>44032.03495057956</v>
      </c>
    </row>
    <row r="183" spans="1:3" x14ac:dyDescent="0.3">
      <c r="A183" t="s">
        <v>512</v>
      </c>
      <c r="B183">
        <f>_xll.BDP(A183,"INTERVAL_AVG", "MARKET_DATA_OVERRIDE=TURNOVER", "CRNCY=USD", "START_DATE_OVERRIDE=20170101", "END_DATE_OVERRIDE=20180131")</f>
        <v>236640551.8014707</v>
      </c>
      <c r="C183">
        <f>_xll.BDP(A183,"INTERVAL_AVG", "CRNCY=USD", "START_DATE_OVERRIDE=20170101", "END_DATE_OVERRIDE=20180131", "MARKET_DATA_OVERRIDE=RR902")</f>
        <v>59426.450902315803</v>
      </c>
    </row>
    <row r="184" spans="1:3" x14ac:dyDescent="0.3">
      <c r="A184" t="s">
        <v>508</v>
      </c>
      <c r="B184">
        <f>_xll.BDP(A184,"INTERVAL_AVG", "MARKET_DATA_OVERRIDE=TURNOVER", "CRNCY=USD", "START_DATE_OVERRIDE=20170101", "END_DATE_OVERRIDE=20180131")</f>
        <v>235592564.15441176</v>
      </c>
      <c r="C184">
        <f>_xll.BDP(A184,"INTERVAL_AVG", "CRNCY=USD", "START_DATE_OVERRIDE=20170101", "END_DATE_OVERRIDE=20180131", "MARKET_DATA_OVERRIDE=RR902")</f>
        <v>38627.695343726657</v>
      </c>
    </row>
    <row r="185" spans="1:3" x14ac:dyDescent="0.3">
      <c r="A185" t="s">
        <v>504</v>
      </c>
      <c r="B185">
        <f>_xll.BDP(A185,"INTERVAL_AVG", "MARKET_DATA_OVERRIDE=TURNOVER", "CRNCY=USD", "START_DATE_OVERRIDE=20170101", "END_DATE_OVERRIDE=20180131")</f>
        <v>235359395.03676471</v>
      </c>
      <c r="C185">
        <f>_xll.BDP(A185,"INTERVAL_AVG", "CRNCY=USD", "START_DATE_OVERRIDE=20170101", "END_DATE_OVERRIDE=20180131", "MARKET_DATA_OVERRIDE=RR902")</f>
        <v>16731.853699368541</v>
      </c>
    </row>
    <row r="186" spans="1:3" x14ac:dyDescent="0.3">
      <c r="A186" t="s">
        <v>507</v>
      </c>
      <c r="B186">
        <f>_xll.BDP(A186,"INTERVAL_AVG", "MARKET_DATA_OVERRIDE=TURNOVER", "CRNCY=USD", "START_DATE_OVERRIDE=20170101", "END_DATE_OVERRIDE=20180131")</f>
        <v>234540548.56617644</v>
      </c>
      <c r="C186">
        <f>_xll.BDP(A186,"INTERVAL_AVG", "CRNCY=USD", "START_DATE_OVERRIDE=20170101", "END_DATE_OVERRIDE=20180131", "MARKET_DATA_OVERRIDE=RR902")</f>
        <v>28225.188085116082</v>
      </c>
    </row>
    <row r="187" spans="1:3" x14ac:dyDescent="0.3">
      <c r="A187" t="s">
        <v>265</v>
      </c>
      <c r="B187">
        <f>_xll.BDP(A187,"INTERVAL_AVG", "MARKET_DATA_OVERRIDE=TURNOVER", "CRNCY=USD", "START_DATE_OVERRIDE=20170101", "END_DATE_OVERRIDE=20180131")</f>
        <v>234440390.22058824</v>
      </c>
      <c r="C187">
        <f>_xll.BDP(A187,"INTERVAL_AVG", "CRNCY=USD", "START_DATE_OVERRIDE=20170101", "END_DATE_OVERRIDE=20180131", "MARKET_DATA_OVERRIDE=RR902")</f>
        <v>44134.30451621364</v>
      </c>
    </row>
    <row r="188" spans="1:3" x14ac:dyDescent="0.3">
      <c r="A188" t="s">
        <v>510</v>
      </c>
      <c r="B188">
        <f>_xll.BDP(A188,"INTERVAL_AVG", "MARKET_DATA_OVERRIDE=TURNOVER", "CRNCY=USD", "START_DATE_OVERRIDE=20170101", "END_DATE_OVERRIDE=20180131")</f>
        <v>233645025.84558815</v>
      </c>
      <c r="C188">
        <f>_xll.BDP(A188,"INTERVAL_AVG", "CRNCY=USD", "START_DATE_OVERRIDE=20170101", "END_DATE_OVERRIDE=20180131", "MARKET_DATA_OVERRIDE=RR902")</f>
        <v>43662.880593487658</v>
      </c>
    </row>
    <row r="189" spans="1:3" x14ac:dyDescent="0.3">
      <c r="A189" t="s">
        <v>506</v>
      </c>
      <c r="B189">
        <f>_xll.BDP(A189,"INTERVAL_AVG", "MARKET_DATA_OVERRIDE=TURNOVER", "CRNCY=USD", "START_DATE_OVERRIDE=20170101", "END_DATE_OVERRIDE=20180131")</f>
        <v>232197853.01470587</v>
      </c>
      <c r="C189">
        <f>_xll.BDP(A189,"INTERVAL_AVG", "CRNCY=USD", "START_DATE_OVERRIDE=20170101", "END_DATE_OVERRIDE=20180131", "MARKET_DATA_OVERRIDE=RR902")</f>
        <v>13734.844230874773</v>
      </c>
    </row>
    <row r="190" spans="1:3" x14ac:dyDescent="0.3">
      <c r="A190" t="s">
        <v>516</v>
      </c>
      <c r="B190">
        <f>_xll.BDP(A190,"INTERVAL_AVG", "MARKET_DATA_OVERRIDE=TURNOVER", "CRNCY=USD", "START_DATE_OVERRIDE=20170101", "END_DATE_OVERRIDE=20180131")</f>
        <v>231455578.12500015</v>
      </c>
      <c r="C190">
        <f>_xll.BDP(A190,"INTERVAL_AVG", "CRNCY=USD", "START_DATE_OVERRIDE=20170101", "END_DATE_OVERRIDE=20180131", "MARKET_DATA_OVERRIDE=RR902")</f>
        <v>70688.413668402529</v>
      </c>
    </row>
    <row r="191" spans="1:3" x14ac:dyDescent="0.3">
      <c r="A191" t="s">
        <v>514</v>
      </c>
      <c r="B191">
        <f>_xll.BDP(A191,"INTERVAL_AVG", "MARKET_DATA_OVERRIDE=TURNOVER", "CRNCY=USD", "START_DATE_OVERRIDE=20170101", "END_DATE_OVERRIDE=20180131")</f>
        <v>229231976.5808821</v>
      </c>
      <c r="C191">
        <f>_xll.BDP(A191,"INTERVAL_AVG", "CRNCY=USD", "START_DATE_OVERRIDE=20170101", "END_DATE_OVERRIDE=20180131", "MARKET_DATA_OVERRIDE=RR902")</f>
        <v>20526.799616436081</v>
      </c>
    </row>
    <row r="192" spans="1:3" x14ac:dyDescent="0.3">
      <c r="A192" t="s">
        <v>195</v>
      </c>
      <c r="B192">
        <f>_xll.BDP(A192,"INTERVAL_AVG", "MARKET_DATA_OVERRIDE=TURNOVER", "CRNCY=USD", "START_DATE_OVERRIDE=20170101", "END_DATE_OVERRIDE=20180131")</f>
        <v>229141091.58088234</v>
      </c>
      <c r="C192">
        <f>_xll.BDP(A192,"INTERVAL_AVG", "CRNCY=USD", "START_DATE_OVERRIDE=20170101", "END_DATE_OVERRIDE=20180131", "MARKET_DATA_OVERRIDE=RR902")</f>
        <v>32474.22345563925</v>
      </c>
    </row>
    <row r="193" spans="1:3" x14ac:dyDescent="0.3">
      <c r="A193" t="s">
        <v>511</v>
      </c>
      <c r="B193">
        <f>_xll.BDP(A193,"INTERVAL_AVG", "MARKET_DATA_OVERRIDE=TURNOVER", "CRNCY=USD", "START_DATE_OVERRIDE=20170101", "END_DATE_OVERRIDE=20180131")</f>
        <v>228930976.58088216</v>
      </c>
      <c r="C193">
        <f>_xll.BDP(A193,"INTERVAL_AVG", "CRNCY=USD", "START_DATE_OVERRIDE=20170101", "END_DATE_OVERRIDE=20180131", "MARKET_DATA_OVERRIDE=RR902")</f>
        <v>52410.485140912126</v>
      </c>
    </row>
    <row r="194" spans="1:3" x14ac:dyDescent="0.3">
      <c r="A194" t="s">
        <v>513</v>
      </c>
      <c r="B194">
        <f>_xll.BDP(A194,"INTERVAL_AVG", "MARKET_DATA_OVERRIDE=TURNOVER", "CRNCY=USD", "START_DATE_OVERRIDE=20170101", "END_DATE_OVERRIDE=20180131")</f>
        <v>228831848.56617665</v>
      </c>
      <c r="C194">
        <f>_xll.BDP(A194,"INTERVAL_AVG", "CRNCY=USD", "START_DATE_OVERRIDE=20170101", "END_DATE_OVERRIDE=20180131", "MARKET_DATA_OVERRIDE=RR902")</f>
        <v>37514.554859353149</v>
      </c>
    </row>
    <row r="195" spans="1:3" x14ac:dyDescent="0.3">
      <c r="A195" t="s">
        <v>517</v>
      </c>
      <c r="B195">
        <f>_xll.BDP(A195,"INTERVAL_AVG", "MARKET_DATA_OVERRIDE=TURNOVER", "CRNCY=USD", "START_DATE_OVERRIDE=20170101", "END_DATE_OVERRIDE=20180131")</f>
        <v>227394097.64705884</v>
      </c>
      <c r="C195">
        <f>_xll.BDP(A195,"INTERVAL_AVG", "CRNCY=USD", "START_DATE_OVERRIDE=20170101", "END_DATE_OVERRIDE=20180131", "MARKET_DATA_OVERRIDE=RR902")</f>
        <v>26394.449889099342</v>
      </c>
    </row>
    <row r="196" spans="1:3" x14ac:dyDescent="0.3">
      <c r="A196" t="s">
        <v>323</v>
      </c>
      <c r="B196">
        <f>_xll.BDP(A196,"INTERVAL_AVG", "MARKET_DATA_OVERRIDE=TURNOVER", "CRNCY=USD", "START_DATE_OVERRIDE=20170101", "END_DATE_OVERRIDE=20180131")</f>
        <v>227117158.71323547</v>
      </c>
      <c r="C196">
        <f>_xll.BDP(A196,"INTERVAL_AVG", "CRNCY=USD", "START_DATE_OVERRIDE=20170101", "END_DATE_OVERRIDE=20180131", "MARKET_DATA_OVERRIDE=RR902")</f>
        <v>24344.559049350843</v>
      </c>
    </row>
    <row r="197" spans="1:3" x14ac:dyDescent="0.3">
      <c r="A197" t="s">
        <v>515</v>
      </c>
      <c r="B197">
        <f>_xll.BDP(A197,"INTERVAL_AVG", "MARKET_DATA_OVERRIDE=TURNOVER", "CRNCY=USD", "START_DATE_OVERRIDE=20170101", "END_DATE_OVERRIDE=20180131")</f>
        <v>226712703.31013969</v>
      </c>
      <c r="C197">
        <f>_xll.BDP(A197,"INTERVAL_AVG", "CRNCY=USD", "START_DATE_OVERRIDE=20170101", "END_DATE_OVERRIDE=20180131", "MARKET_DATA_OVERRIDE=RR902")</f>
        <v>45889.30540259699</v>
      </c>
    </row>
    <row r="198" spans="1:3" x14ac:dyDescent="0.3">
      <c r="A198" t="s">
        <v>509</v>
      </c>
      <c r="B198">
        <f>_xll.BDP(A198,"INTERVAL_AVG", "MARKET_DATA_OVERRIDE=TURNOVER", "CRNCY=USD", "START_DATE_OVERRIDE=20170101", "END_DATE_OVERRIDE=20180131")</f>
        <v>225763327.47342604</v>
      </c>
      <c r="C198">
        <f>_xll.BDP(A198,"INTERVAL_AVG", "CRNCY=USD", "START_DATE_OVERRIDE=20170101", "END_DATE_OVERRIDE=20180131", "MARKET_DATA_OVERRIDE=RR902")</f>
        <v>11319.728132157072</v>
      </c>
    </row>
    <row r="199" spans="1:3" x14ac:dyDescent="0.3">
      <c r="A199" t="s">
        <v>519</v>
      </c>
      <c r="B199">
        <f>_xll.BDP(A199,"INTERVAL_AVG", "MARKET_DATA_OVERRIDE=TURNOVER", "CRNCY=USD", "START_DATE_OVERRIDE=20170101", "END_DATE_OVERRIDE=20180131")</f>
        <v>224328054.41176468</v>
      </c>
      <c r="C199">
        <f>_xll.BDP(A199,"INTERVAL_AVG", "CRNCY=USD", "START_DATE_OVERRIDE=20170101", "END_DATE_OVERRIDE=20180131", "MARKET_DATA_OVERRIDE=RR902")</f>
        <v>60345.720050655138</v>
      </c>
    </row>
    <row r="200" spans="1:3" x14ac:dyDescent="0.3">
      <c r="A200" t="s">
        <v>264</v>
      </c>
      <c r="B200">
        <f>_xll.BDP(A200,"INTERVAL_AVG", "MARKET_DATA_OVERRIDE=TURNOVER", "CRNCY=USD", "START_DATE_OVERRIDE=20170101", "END_DATE_OVERRIDE=20180131")</f>
        <v>224139589.44852951</v>
      </c>
      <c r="C200">
        <f>_xll.BDP(A200,"INTERVAL_AVG", "CRNCY=USD", "START_DATE_OVERRIDE=20170101", "END_DATE_OVERRIDE=20180131", "MARKET_DATA_OVERRIDE=RR902")</f>
        <v>58505.494070106673</v>
      </c>
    </row>
    <row r="201" spans="1:3" x14ac:dyDescent="0.3">
      <c r="A201" t="s">
        <v>518</v>
      </c>
      <c r="B201">
        <f>_xll.BDP(A201,"INTERVAL_AVG", "MARKET_DATA_OVERRIDE=TURNOVER", "CRNCY=USD", "START_DATE_OVERRIDE=20170101", "END_DATE_OVERRIDE=20180131")</f>
        <v>224003416.39705887</v>
      </c>
      <c r="C201">
        <f>_xll.BDP(A201,"INTERVAL_AVG", "CRNCY=USD", "START_DATE_OVERRIDE=20170101", "END_DATE_OVERRIDE=20180131", "MARKET_DATA_OVERRIDE=RR902")</f>
        <v>12498.199939972663</v>
      </c>
    </row>
    <row r="202" spans="1:3" x14ac:dyDescent="0.3">
      <c r="A202" t="s">
        <v>520</v>
      </c>
      <c r="B202">
        <f>_xll.BDP(A202,"INTERVAL_AVG", "MARKET_DATA_OVERRIDE=TURNOVER", "CRNCY=USD", "START_DATE_OVERRIDE=20170101", "END_DATE_OVERRIDE=20180131")</f>
        <v>222067524.7515797</v>
      </c>
      <c r="C202">
        <f>_xll.BDP(A202,"INTERVAL_AVG", "CRNCY=USD", "START_DATE_OVERRIDE=20170101", "END_DATE_OVERRIDE=20180131", "MARKET_DATA_OVERRIDE=RR902")</f>
        <v>184876.43979455804</v>
      </c>
    </row>
    <row r="203" spans="1:3" x14ac:dyDescent="0.3">
      <c r="A203" t="s">
        <v>522</v>
      </c>
      <c r="B203">
        <f>_xll.BDP(A203,"INTERVAL_AVG", "MARKET_DATA_OVERRIDE=TURNOVER", "CRNCY=USD", "START_DATE_OVERRIDE=20170101", "END_DATE_OVERRIDE=20180131")</f>
        <v>221940062.83088234</v>
      </c>
      <c r="C203">
        <f>_xll.BDP(A203,"INTERVAL_AVG", "CRNCY=USD", "START_DATE_OVERRIDE=20170101", "END_DATE_OVERRIDE=20180131", "MARKET_DATA_OVERRIDE=RR902")</f>
        <v>42216.46043712856</v>
      </c>
    </row>
    <row r="204" spans="1:3" x14ac:dyDescent="0.3">
      <c r="A204" t="s">
        <v>521</v>
      </c>
      <c r="B204">
        <f>_xll.BDP(A204,"INTERVAL_AVG", "MARKET_DATA_OVERRIDE=TURNOVER", "CRNCY=USD", "START_DATE_OVERRIDE=20170101", "END_DATE_OVERRIDE=20180131")</f>
        <v>221351004.1359427</v>
      </c>
      <c r="C204">
        <f>_xll.BDP(A204,"INTERVAL_AVG", "CRNCY=USD", "START_DATE_OVERRIDE=20170101", "END_DATE_OVERRIDE=20180131", "MARKET_DATA_OVERRIDE=RR902")</f>
        <v>58611.291875670278</v>
      </c>
    </row>
    <row r="205" spans="1:3" x14ac:dyDescent="0.3">
      <c r="A205" t="s">
        <v>524</v>
      </c>
      <c r="B205">
        <f>_xll.BDP(A205,"INTERVAL_AVG", "MARKET_DATA_OVERRIDE=TURNOVER", "CRNCY=USD", "START_DATE_OVERRIDE=20170101", "END_DATE_OVERRIDE=20180131")</f>
        <v>221298912.6466254</v>
      </c>
      <c r="C205">
        <f>_xll.BDP(A205,"INTERVAL_AVG", "CRNCY=USD", "START_DATE_OVERRIDE=20170101", "END_DATE_OVERRIDE=20180131", "MARKET_DATA_OVERRIDE=RR902")</f>
        <v>35496.821880217263</v>
      </c>
    </row>
    <row r="206" spans="1:3" x14ac:dyDescent="0.3">
      <c r="A206" t="s">
        <v>534</v>
      </c>
      <c r="B206">
        <f>_xll.BDP(A206,"INTERVAL_AVG", "MARKET_DATA_OVERRIDE=TURNOVER", "CRNCY=USD", "START_DATE_OVERRIDE=20170101", "END_DATE_OVERRIDE=20180131")</f>
        <v>219363879.32348147</v>
      </c>
      <c r="C206">
        <f>_xll.BDP(A206,"INTERVAL_AVG", "CRNCY=USD", "START_DATE_OVERRIDE=20170101", "END_DATE_OVERRIDE=20180131", "MARKET_DATA_OVERRIDE=RR902")</f>
        <v>281283.58316065022</v>
      </c>
    </row>
    <row r="207" spans="1:3" x14ac:dyDescent="0.3">
      <c r="A207" t="s">
        <v>523</v>
      </c>
      <c r="B207">
        <f>_xll.BDP(A207,"INTERVAL_AVG", "MARKET_DATA_OVERRIDE=TURNOVER", "CRNCY=USD", "START_DATE_OVERRIDE=20170101", "END_DATE_OVERRIDE=20180131")</f>
        <v>218807061.36029404</v>
      </c>
      <c r="C207">
        <f>_xll.BDP(A207,"INTERVAL_AVG", "CRNCY=USD", "START_DATE_OVERRIDE=20170101", "END_DATE_OVERRIDE=20180131", "MARKET_DATA_OVERRIDE=RR902")</f>
        <v>22778.028576374978</v>
      </c>
    </row>
    <row r="208" spans="1:3" x14ac:dyDescent="0.3">
      <c r="A208" t="s">
        <v>525</v>
      </c>
      <c r="B208">
        <f>_xll.BDP(A208,"INTERVAL_AVG", "MARKET_DATA_OVERRIDE=TURNOVER", "CRNCY=USD", "START_DATE_OVERRIDE=20170101", "END_DATE_OVERRIDE=20180131")</f>
        <v>217400546.83823532</v>
      </c>
      <c r="C208">
        <f>_xll.BDP(A208,"INTERVAL_AVG", "CRNCY=USD", "START_DATE_OVERRIDE=20170101", "END_DATE_OVERRIDE=20180131", "MARKET_DATA_OVERRIDE=RR902")</f>
        <v>19973.851110164193</v>
      </c>
    </row>
    <row r="209" spans="1:3" x14ac:dyDescent="0.3">
      <c r="A209" t="s">
        <v>527</v>
      </c>
      <c r="B209">
        <f>_xll.BDP(A209,"INTERVAL_AVG", "MARKET_DATA_OVERRIDE=TURNOVER", "CRNCY=USD", "START_DATE_OVERRIDE=20170101", "END_DATE_OVERRIDE=20180131")</f>
        <v>216494698.41911772</v>
      </c>
      <c r="C209">
        <f>_xll.BDP(A209,"INTERVAL_AVG", "CRNCY=USD", "START_DATE_OVERRIDE=20170101", "END_DATE_OVERRIDE=20180131", "MARKET_DATA_OVERRIDE=RR902")</f>
        <v>38138.907025429799</v>
      </c>
    </row>
    <row r="210" spans="1:3" x14ac:dyDescent="0.3">
      <c r="A210" t="s">
        <v>531</v>
      </c>
      <c r="B210">
        <f>_xll.BDP(A210,"INTERVAL_AVG", "MARKET_DATA_OVERRIDE=TURNOVER", "CRNCY=USD", "START_DATE_OVERRIDE=20170101", "END_DATE_OVERRIDE=20180131")</f>
        <v>216282816.28676468</v>
      </c>
      <c r="C210">
        <f>_xll.BDP(A210,"INTERVAL_AVG", "CRNCY=USD", "START_DATE_OVERRIDE=20170101", "END_DATE_OVERRIDE=20180131", "MARKET_DATA_OVERRIDE=RR902")</f>
        <v>36031.058427354787</v>
      </c>
    </row>
    <row r="211" spans="1:3" x14ac:dyDescent="0.3">
      <c r="A211" t="s">
        <v>526</v>
      </c>
      <c r="B211">
        <f>_xll.BDP(A211,"INTERVAL_AVG", "MARKET_DATA_OVERRIDE=TURNOVER", "CRNCY=USD", "START_DATE_OVERRIDE=20170101", "END_DATE_OVERRIDE=20180131")</f>
        <v>215828921.06617644</v>
      </c>
      <c r="C211">
        <f>_xll.BDP(A211,"INTERVAL_AVG", "CRNCY=USD", "START_DATE_OVERRIDE=20170101", "END_DATE_OVERRIDE=20180131", "MARKET_DATA_OVERRIDE=RR902")</f>
        <v>21465.71311513101</v>
      </c>
    </row>
    <row r="212" spans="1:3" x14ac:dyDescent="0.3">
      <c r="A212" t="s">
        <v>529</v>
      </c>
      <c r="B212">
        <f>_xll.BDP(A212,"INTERVAL_AVG", "MARKET_DATA_OVERRIDE=TURNOVER", "CRNCY=USD", "START_DATE_OVERRIDE=20170101", "END_DATE_OVERRIDE=20180131")</f>
        <v>215529254.08060279</v>
      </c>
      <c r="C212">
        <f>_xll.BDP(A212,"INTERVAL_AVG", "CRNCY=USD", "START_DATE_OVERRIDE=20170101", "END_DATE_OVERRIDE=20180131", "MARKET_DATA_OVERRIDE=RR902")</f>
        <v>92624.228528180538</v>
      </c>
    </row>
    <row r="213" spans="1:3" x14ac:dyDescent="0.3">
      <c r="A213" t="s">
        <v>280</v>
      </c>
      <c r="B213">
        <f>_xll.BDP(A213,"INTERVAL_AVG", "MARKET_DATA_OVERRIDE=TURNOVER", "CRNCY=USD", "START_DATE_OVERRIDE=20170101", "END_DATE_OVERRIDE=20180131")</f>
        <v>215154996.76470584</v>
      </c>
      <c r="C213">
        <f>_xll.BDP(A213,"INTERVAL_AVG", "CRNCY=USD", "START_DATE_OVERRIDE=20170101", "END_DATE_OVERRIDE=20180131", "MARKET_DATA_OVERRIDE=RR902")</f>
        <v>32678.376520443271</v>
      </c>
    </row>
    <row r="214" spans="1:3" x14ac:dyDescent="0.3">
      <c r="A214" t="s">
        <v>528</v>
      </c>
      <c r="B214">
        <f>_xll.BDP(A214,"INTERVAL_AVG", "MARKET_DATA_OVERRIDE=TURNOVER", "CRNCY=USD", "START_DATE_OVERRIDE=20170101", "END_DATE_OVERRIDE=20180131")</f>
        <v>215148365.69852942</v>
      </c>
      <c r="C214">
        <f>_xll.BDP(A214,"INTERVAL_AVG", "CRNCY=USD", "START_DATE_OVERRIDE=20170101", "END_DATE_OVERRIDE=20180131", "MARKET_DATA_OVERRIDE=RR902")</f>
        <v>18014.62778286422</v>
      </c>
    </row>
    <row r="215" spans="1:3" x14ac:dyDescent="0.3">
      <c r="A215" t="s">
        <v>533</v>
      </c>
      <c r="B215">
        <f>_xll.BDP(A215,"INTERVAL_AVG", "MARKET_DATA_OVERRIDE=TURNOVER", "CRNCY=USD", "START_DATE_OVERRIDE=20170101", "END_DATE_OVERRIDE=20180131")</f>
        <v>214564032.64705881</v>
      </c>
      <c r="C215">
        <f>_xll.BDP(A215,"INTERVAL_AVG", "CRNCY=USD", "START_DATE_OVERRIDE=20170101", "END_DATE_OVERRIDE=20180131", "MARKET_DATA_OVERRIDE=RR902")</f>
        <v>33072.888413977802</v>
      </c>
    </row>
    <row r="216" spans="1:3" x14ac:dyDescent="0.3">
      <c r="A216" t="s">
        <v>530</v>
      </c>
      <c r="B216">
        <f>_xll.BDP(A216,"INTERVAL_AVG", "MARKET_DATA_OVERRIDE=TURNOVER", "CRNCY=USD", "START_DATE_OVERRIDE=20170101", "END_DATE_OVERRIDE=20180131")</f>
        <v>214207140.11029419</v>
      </c>
      <c r="C216">
        <f>_xll.BDP(A216,"INTERVAL_AVG", "CRNCY=USD", "START_DATE_OVERRIDE=20170101", "END_DATE_OVERRIDE=20180131", "MARKET_DATA_OVERRIDE=RR902")</f>
        <v>31875.409838947271</v>
      </c>
    </row>
    <row r="217" spans="1:3" x14ac:dyDescent="0.3">
      <c r="A217" t="s">
        <v>535</v>
      </c>
      <c r="B217">
        <f>_xll.BDP(A217,"INTERVAL_AVG", "MARKET_DATA_OVERRIDE=TURNOVER", "CRNCY=USD", "START_DATE_OVERRIDE=20170101", "END_DATE_OVERRIDE=20180131")</f>
        <v>213191159.89265764</v>
      </c>
      <c r="C217">
        <f>_xll.BDP(A217,"INTERVAL_AVG", "CRNCY=USD", "START_DATE_OVERRIDE=20170101", "END_DATE_OVERRIDE=20180131", "MARKET_DATA_OVERRIDE=RR902")</f>
        <v>128192.21043413495</v>
      </c>
    </row>
    <row r="218" spans="1:3" x14ac:dyDescent="0.3">
      <c r="A218" t="s">
        <v>546</v>
      </c>
      <c r="B218">
        <f>_xll.BDP(A218,"INTERVAL_AVG", "MARKET_DATA_OVERRIDE=TURNOVER", "CRNCY=USD", "START_DATE_OVERRIDE=20170101", "END_DATE_OVERRIDE=20180131")</f>
        <v>211969172.24264699</v>
      </c>
      <c r="C218">
        <f>_xll.BDP(A218,"INTERVAL_AVG", "CRNCY=USD", "START_DATE_OVERRIDE=20170101", "END_DATE_OVERRIDE=20180131", "MARKET_DATA_OVERRIDE=RR902")</f>
        <v>21462.140391494966</v>
      </c>
    </row>
    <row r="219" spans="1:3" x14ac:dyDescent="0.3">
      <c r="A219" t="s">
        <v>249</v>
      </c>
      <c r="B219">
        <f>_xll.BDP(A219,"INTERVAL_AVG", "MARKET_DATA_OVERRIDE=TURNOVER", "CRNCY=USD", "START_DATE_OVERRIDE=20170101", "END_DATE_OVERRIDE=20180131")</f>
        <v>211830035.55147058</v>
      </c>
      <c r="C219">
        <f>_xll.BDP(A219,"INTERVAL_AVG", "CRNCY=USD", "START_DATE_OVERRIDE=20170101", "END_DATE_OVERRIDE=20180131", "MARKET_DATA_OVERRIDE=RR902")</f>
        <v>25481.304374279935</v>
      </c>
    </row>
    <row r="220" spans="1:3" x14ac:dyDescent="0.3">
      <c r="A220" t="s">
        <v>539</v>
      </c>
      <c r="B220">
        <f>_xll.BDP(A220,"INTERVAL_AVG", "MARKET_DATA_OVERRIDE=TURNOVER", "CRNCY=USD", "START_DATE_OVERRIDE=20170101", "END_DATE_OVERRIDE=20180131")</f>
        <v>211221054.8270514</v>
      </c>
      <c r="C220">
        <f>_xll.BDP(A220,"INTERVAL_AVG", "CRNCY=USD", "START_DATE_OVERRIDE=20170101", "END_DATE_OVERRIDE=20180131", "MARKET_DATA_OVERRIDE=RR902")</f>
        <v>117179.55702025715</v>
      </c>
    </row>
    <row r="221" spans="1:3" x14ac:dyDescent="0.3">
      <c r="A221" t="s">
        <v>532</v>
      </c>
      <c r="B221">
        <f>_xll.BDP(A221,"INTERVAL_AVG", "MARKET_DATA_OVERRIDE=TURNOVER", "CRNCY=USD", "START_DATE_OVERRIDE=20170101", "END_DATE_OVERRIDE=20180131")</f>
        <v>211198479.63235304</v>
      </c>
      <c r="C221">
        <f>_xll.BDP(A221,"INTERVAL_AVG", "CRNCY=USD", "START_DATE_OVERRIDE=20170101", "END_DATE_OVERRIDE=20180131", "MARKET_DATA_OVERRIDE=RR902")</f>
        <v>32704.293727349588</v>
      </c>
    </row>
    <row r="222" spans="1:3" x14ac:dyDescent="0.3">
      <c r="A222" t="s">
        <v>536</v>
      </c>
      <c r="B222">
        <f>_xll.BDP(A222,"INTERVAL_AVG", "MARKET_DATA_OVERRIDE=TURNOVER", "CRNCY=USD", "START_DATE_OVERRIDE=20170101", "END_DATE_OVERRIDE=20180131")</f>
        <v>209909354.53672636</v>
      </c>
      <c r="C222">
        <f>_xll.BDP(A222,"INTERVAL_AVG", "CRNCY=USD", "START_DATE_OVERRIDE=20170101", "END_DATE_OVERRIDE=20180131", "MARKET_DATA_OVERRIDE=RR902")</f>
        <v>159387.5599161323</v>
      </c>
    </row>
    <row r="223" spans="1:3" x14ac:dyDescent="0.3">
      <c r="A223" t="s">
        <v>540</v>
      </c>
      <c r="B223">
        <f>_xll.BDP(A223,"INTERVAL_AVG", "MARKET_DATA_OVERRIDE=TURNOVER", "CRNCY=USD", "START_DATE_OVERRIDE=20170101", "END_DATE_OVERRIDE=20180131")</f>
        <v>209885286.90320098</v>
      </c>
      <c r="C223">
        <f>_xll.BDP(A223,"INTERVAL_AVG", "CRNCY=USD", "START_DATE_OVERRIDE=20170101", "END_DATE_OVERRIDE=20180131", "MARKET_DATA_OVERRIDE=RR902")</f>
        <v>84377.424485893571</v>
      </c>
    </row>
    <row r="224" spans="1:3" x14ac:dyDescent="0.3">
      <c r="A224" t="s">
        <v>541</v>
      </c>
      <c r="B224">
        <f>_xll.BDP(A224,"INTERVAL_AVG", "MARKET_DATA_OVERRIDE=TURNOVER", "CRNCY=USD", "START_DATE_OVERRIDE=20170101", "END_DATE_OVERRIDE=20180131")</f>
        <v>209160207.24264699</v>
      </c>
      <c r="C224">
        <f>_xll.BDP(A224,"INTERVAL_AVG", "CRNCY=USD", "START_DATE_OVERRIDE=20170101", "END_DATE_OVERRIDE=20180131", "MARKET_DATA_OVERRIDE=RR902")</f>
        <v>11959.835540641729</v>
      </c>
    </row>
    <row r="225" spans="1:3" x14ac:dyDescent="0.3">
      <c r="A225" t="s">
        <v>538</v>
      </c>
      <c r="B225">
        <f>_xll.BDP(A225,"INTERVAL_AVG", "MARKET_DATA_OVERRIDE=TURNOVER", "CRNCY=USD", "START_DATE_OVERRIDE=20170101", "END_DATE_OVERRIDE=20180131")</f>
        <v>209034991.87499997</v>
      </c>
      <c r="C225">
        <f>_xll.BDP(A225,"INTERVAL_AVG", "CRNCY=USD", "START_DATE_OVERRIDE=20170101", "END_DATE_OVERRIDE=20180131", "MARKET_DATA_OVERRIDE=RR902")</f>
        <v>39811.718364948407</v>
      </c>
    </row>
    <row r="226" spans="1:3" x14ac:dyDescent="0.3">
      <c r="A226" t="s">
        <v>542</v>
      </c>
      <c r="B226">
        <f>_xll.BDP(A226,"INTERVAL_AVG", "MARKET_DATA_OVERRIDE=TURNOVER", "CRNCY=USD", "START_DATE_OVERRIDE=20170101", "END_DATE_OVERRIDE=20180131")</f>
        <v>208543172.53676465</v>
      </c>
      <c r="C226">
        <f>_xll.BDP(A226,"INTERVAL_AVG", "CRNCY=USD", "START_DATE_OVERRIDE=20170101", "END_DATE_OVERRIDE=20180131", "MARKET_DATA_OVERRIDE=RR902")</f>
        <v>46831.452298763063</v>
      </c>
    </row>
    <row r="227" spans="1:3" x14ac:dyDescent="0.3">
      <c r="A227" t="s">
        <v>219</v>
      </c>
      <c r="B227">
        <f>_xll.BDP(A227,"INTERVAL_AVG", "MARKET_DATA_OVERRIDE=TURNOVER", "CRNCY=USD", "START_DATE_OVERRIDE=20170101", "END_DATE_OVERRIDE=20180131")</f>
        <v>208373198.30882359</v>
      </c>
      <c r="C227">
        <f>_xll.BDP(A227,"INTERVAL_AVG", "CRNCY=USD", "START_DATE_OVERRIDE=20170101", "END_DATE_OVERRIDE=20180131", "MARKET_DATA_OVERRIDE=RR902")</f>
        <v>26965.14083208947</v>
      </c>
    </row>
    <row r="228" spans="1:3" x14ac:dyDescent="0.3">
      <c r="A228" t="s">
        <v>220</v>
      </c>
      <c r="B228">
        <f>_xll.BDP(A228,"INTERVAL_AVG", "MARKET_DATA_OVERRIDE=TURNOVER", "CRNCY=USD", "START_DATE_OVERRIDE=20170101", "END_DATE_OVERRIDE=20180131")</f>
        <v>207862342.83088234</v>
      </c>
      <c r="C228">
        <f>_xll.BDP(A228,"INTERVAL_AVG", "CRNCY=USD", "START_DATE_OVERRIDE=20170101", "END_DATE_OVERRIDE=20180131", "MARKET_DATA_OVERRIDE=RR902")</f>
        <v>14134.112347494134</v>
      </c>
    </row>
    <row r="229" spans="1:3" x14ac:dyDescent="0.3">
      <c r="A229" t="s">
        <v>537</v>
      </c>
      <c r="B229">
        <f>_xll.BDP(A229,"INTERVAL_AVG", "MARKET_DATA_OVERRIDE=TURNOVER", "CRNCY=USD", "START_DATE_OVERRIDE=20170101", "END_DATE_OVERRIDE=20180131")</f>
        <v>207694861.98529404</v>
      </c>
      <c r="C229">
        <f>_xll.BDP(A229,"INTERVAL_AVG", "CRNCY=USD", "START_DATE_OVERRIDE=20170101", "END_DATE_OVERRIDE=20180131", "MARKET_DATA_OVERRIDE=RR902")</f>
        <v>29060.72381293328</v>
      </c>
    </row>
    <row r="230" spans="1:3" x14ac:dyDescent="0.3">
      <c r="A230" t="s">
        <v>252</v>
      </c>
      <c r="B230">
        <f>_xll.BDP(A230,"INTERVAL_AVG", "MARKET_DATA_OVERRIDE=TURNOVER", "CRNCY=USD", "START_DATE_OVERRIDE=20170101", "END_DATE_OVERRIDE=20180131")</f>
        <v>206327689.1544117</v>
      </c>
      <c r="C230">
        <f>_xll.BDP(A230,"INTERVAL_AVG", "CRNCY=USD", "START_DATE_OVERRIDE=20170101", "END_DATE_OVERRIDE=20180131", "MARKET_DATA_OVERRIDE=RR902")</f>
        <v>66493.059363551802</v>
      </c>
    </row>
    <row r="231" spans="1:3" x14ac:dyDescent="0.3">
      <c r="A231" t="s">
        <v>545</v>
      </c>
      <c r="B231">
        <f>_xll.BDP(A231,"INTERVAL_AVG", "MARKET_DATA_OVERRIDE=TURNOVER", "CRNCY=USD", "START_DATE_OVERRIDE=20170101", "END_DATE_OVERRIDE=20180131")</f>
        <v>205469862.1691176</v>
      </c>
      <c r="C231">
        <f>_xll.BDP(A231,"INTERVAL_AVG", "CRNCY=USD", "START_DATE_OVERRIDE=20170101", "END_DATE_OVERRIDE=20180131", "MARKET_DATA_OVERRIDE=RR902")</f>
        <v>18493.734344039251</v>
      </c>
    </row>
    <row r="232" spans="1:3" x14ac:dyDescent="0.3">
      <c r="A232" t="s">
        <v>559</v>
      </c>
      <c r="B232">
        <f>_xll.BDP(A232,"INTERVAL_AVG", "MARKET_DATA_OVERRIDE=TURNOVER", "CRNCY=USD", "START_DATE_OVERRIDE=20170101", "END_DATE_OVERRIDE=20180131")</f>
        <v>205025783.52941185</v>
      </c>
      <c r="C232">
        <f>_xll.BDP(A232,"INTERVAL_AVG", "CRNCY=USD", "START_DATE_OVERRIDE=20170101", "END_DATE_OVERRIDE=20180131", "MARKET_DATA_OVERRIDE=RR902")</f>
        <v>48912.264974625803</v>
      </c>
    </row>
    <row r="233" spans="1:3" x14ac:dyDescent="0.3">
      <c r="A233" t="s">
        <v>557</v>
      </c>
      <c r="B233">
        <f>_xll.BDP(A233,"INTERVAL_AVG", "MARKET_DATA_OVERRIDE=TURNOVER", "CRNCY=USD", "START_DATE_OVERRIDE=20170101", "END_DATE_OVERRIDE=20180131")</f>
        <v>203603455.72641373</v>
      </c>
      <c r="C233">
        <f>_xll.BDP(A233,"INTERVAL_AVG", "CRNCY=USD", "START_DATE_OVERRIDE=20170101", "END_DATE_OVERRIDE=20180131", "MARKET_DATA_OVERRIDE=RR902")</f>
        <v>43267.165423500512</v>
      </c>
    </row>
    <row r="234" spans="1:3" x14ac:dyDescent="0.3">
      <c r="A234" t="s">
        <v>543</v>
      </c>
      <c r="B234">
        <f>_xll.BDP(A234,"INTERVAL_AVG", "MARKET_DATA_OVERRIDE=TURNOVER", "CRNCY=USD", "START_DATE_OVERRIDE=20170101", "END_DATE_OVERRIDE=20180131")</f>
        <v>203492261.73344985</v>
      </c>
      <c r="C234">
        <f>_xll.BDP(A234,"INTERVAL_AVG", "CRNCY=USD", "START_DATE_OVERRIDE=20170101", "END_DATE_OVERRIDE=20180131", "MARKET_DATA_OVERRIDE=RR902")</f>
        <v>42897.586314863707</v>
      </c>
    </row>
    <row r="235" spans="1:3" x14ac:dyDescent="0.3">
      <c r="A235" t="s">
        <v>544</v>
      </c>
      <c r="B235">
        <f>_xll.BDP(A235,"INTERVAL_AVG", "MARKET_DATA_OVERRIDE=TURNOVER", "CRNCY=USD", "START_DATE_OVERRIDE=20170101", "END_DATE_OVERRIDE=20180131")</f>
        <v>203138568.12000006</v>
      </c>
      <c r="C235">
        <f>_xll.BDP(A235,"INTERVAL_AVG", "CRNCY=USD", "START_DATE_OVERRIDE=20170101", "END_DATE_OVERRIDE=20180131", "MARKET_DATA_OVERRIDE=RR902")</f>
        <v>21588.781236695984</v>
      </c>
    </row>
    <row r="236" spans="1:3" x14ac:dyDescent="0.3">
      <c r="A236" t="s">
        <v>547</v>
      </c>
      <c r="B236">
        <f>_xll.BDP(A236,"INTERVAL_AVG", "MARKET_DATA_OVERRIDE=TURNOVER", "CRNCY=USD", "START_DATE_OVERRIDE=20170101", "END_DATE_OVERRIDE=20180131")</f>
        <v>202529812.16911766</v>
      </c>
      <c r="C236">
        <f>_xll.BDP(A236,"INTERVAL_AVG", "CRNCY=USD", "START_DATE_OVERRIDE=20170101", "END_DATE_OVERRIDE=20180131", "MARKET_DATA_OVERRIDE=RR902")</f>
        <v>37527.01963805921</v>
      </c>
    </row>
    <row r="237" spans="1:3" x14ac:dyDescent="0.3">
      <c r="A237" t="s">
        <v>548</v>
      </c>
      <c r="B237">
        <f>_xll.BDP(A237,"INTERVAL_AVG", "MARKET_DATA_OVERRIDE=TURNOVER", "CRNCY=USD", "START_DATE_OVERRIDE=20170101", "END_DATE_OVERRIDE=20180131")</f>
        <v>201852713.0147059</v>
      </c>
      <c r="C237">
        <f>_xll.BDP(A237,"INTERVAL_AVG", "CRNCY=USD", "START_DATE_OVERRIDE=20170101", "END_DATE_OVERRIDE=20180131", "MARKET_DATA_OVERRIDE=RR902")</f>
        <v>28232.382662036929</v>
      </c>
    </row>
    <row r="238" spans="1:3" x14ac:dyDescent="0.3">
      <c r="A238" t="s">
        <v>552</v>
      </c>
      <c r="B238">
        <f>_xll.BDP(A238,"INTERVAL_AVG", "MARKET_DATA_OVERRIDE=TURNOVER", "CRNCY=USD", "START_DATE_OVERRIDE=20170101", "END_DATE_OVERRIDE=20180131")</f>
        <v>201321856.91176459</v>
      </c>
      <c r="C238">
        <f>_xll.BDP(A238,"INTERVAL_AVG", "CRNCY=USD", "START_DATE_OVERRIDE=20170101", "END_DATE_OVERRIDE=20180131", "MARKET_DATA_OVERRIDE=RR902")</f>
        <v>45634.864920725631</v>
      </c>
    </row>
    <row r="239" spans="1:3" x14ac:dyDescent="0.3">
      <c r="A239" t="s">
        <v>560</v>
      </c>
      <c r="B239">
        <f>_xll.BDP(A239,"INTERVAL_AVG", "MARKET_DATA_OVERRIDE=TURNOVER", "CRNCY=USD", "START_DATE_OVERRIDE=20170101", "END_DATE_OVERRIDE=20180131")</f>
        <v>201145553.34558821</v>
      </c>
      <c r="C239">
        <f>_xll.BDP(A239,"INTERVAL_AVG", "CRNCY=USD", "START_DATE_OVERRIDE=20170101", "END_DATE_OVERRIDE=20180131", "MARKET_DATA_OVERRIDE=RR902")</f>
        <v>49610.149613322043</v>
      </c>
    </row>
    <row r="240" spans="1:3" x14ac:dyDescent="0.3">
      <c r="A240" t="s">
        <v>551</v>
      </c>
      <c r="B240">
        <f>_xll.BDP(A240,"INTERVAL_AVG", "MARKET_DATA_OVERRIDE=TURNOVER", "CRNCY=USD", "START_DATE_OVERRIDE=20170101", "END_DATE_OVERRIDE=20180131")</f>
        <v>201109318.63970587</v>
      </c>
      <c r="C240">
        <f>_xll.BDP(A240,"INTERVAL_AVG", "CRNCY=USD", "START_DATE_OVERRIDE=20170101", "END_DATE_OVERRIDE=20180131", "MARKET_DATA_OVERRIDE=RR902")</f>
        <v>46765.067148453207</v>
      </c>
    </row>
    <row r="241" spans="1:3" x14ac:dyDescent="0.3">
      <c r="A241" t="s">
        <v>550</v>
      </c>
      <c r="B241">
        <f>_xll.BDP(A241,"INTERVAL_AVG", "MARKET_DATA_OVERRIDE=TURNOVER", "CRNCY=USD", "START_DATE_OVERRIDE=20170101", "END_DATE_OVERRIDE=20180131")</f>
        <v>200431129.04411745</v>
      </c>
      <c r="C241">
        <f>_xll.BDP(A241,"INTERVAL_AVG", "CRNCY=USD", "START_DATE_OVERRIDE=20170101", "END_DATE_OVERRIDE=20180131", "MARKET_DATA_OVERRIDE=RR902")</f>
        <v>31948.207637948566</v>
      </c>
    </row>
    <row r="242" spans="1:3" x14ac:dyDescent="0.3">
      <c r="A242" t="s">
        <v>549</v>
      </c>
      <c r="B242">
        <f>_xll.BDP(A242,"INTERVAL_AVG", "MARKET_DATA_OVERRIDE=TURNOVER", "CRNCY=USD", "START_DATE_OVERRIDE=20170101", "END_DATE_OVERRIDE=20180131")</f>
        <v>200429492.67495862</v>
      </c>
      <c r="C242">
        <f>_xll.BDP(A242,"INTERVAL_AVG", "CRNCY=USD", "START_DATE_OVERRIDE=20170101", "END_DATE_OVERRIDE=20180131", "MARKET_DATA_OVERRIDE=RR902")</f>
        <v>82720.354201877533</v>
      </c>
    </row>
    <row r="243" spans="1:3" x14ac:dyDescent="0.3">
      <c r="A243" t="s">
        <v>553</v>
      </c>
      <c r="B243">
        <f>_xll.BDP(A243,"INTERVAL_AVG", "MARKET_DATA_OVERRIDE=TURNOVER", "CRNCY=USD", "START_DATE_OVERRIDE=20170101", "END_DATE_OVERRIDE=20180131")</f>
        <v>198737133.89705884</v>
      </c>
      <c r="C243">
        <f>_xll.BDP(A243,"INTERVAL_AVG", "CRNCY=USD", "START_DATE_OVERRIDE=20170101", "END_DATE_OVERRIDE=20180131", "MARKET_DATA_OVERRIDE=RR902")</f>
        <v>20105.316568454182</v>
      </c>
    </row>
    <row r="244" spans="1:3" x14ac:dyDescent="0.3">
      <c r="A244" t="s">
        <v>583</v>
      </c>
      <c r="B244">
        <f>_xll.BDP(A244,"INTERVAL_AVG", "MARKET_DATA_OVERRIDE=TURNOVER", "CRNCY=USD", "START_DATE_OVERRIDE=20170101", "END_DATE_OVERRIDE=20180131")</f>
        <v>196928671.39705878</v>
      </c>
      <c r="C244">
        <f>_xll.BDP(A244,"INTERVAL_AVG", "CRNCY=USD", "START_DATE_OVERRIDE=20170101", "END_DATE_OVERRIDE=20180131", "MARKET_DATA_OVERRIDE=RR902")</f>
        <v>11965.211897783222</v>
      </c>
    </row>
    <row r="245" spans="1:3" x14ac:dyDescent="0.3">
      <c r="A245" t="s">
        <v>555</v>
      </c>
      <c r="B245">
        <f>_xll.BDP(A245,"INTERVAL_AVG", "MARKET_DATA_OVERRIDE=TURNOVER", "CRNCY=USD", "START_DATE_OVERRIDE=20170101", "END_DATE_OVERRIDE=20180131")</f>
        <v>196775711.94852948</v>
      </c>
      <c r="C245">
        <f>_xll.BDP(A245,"INTERVAL_AVG", "CRNCY=USD", "START_DATE_OVERRIDE=20170101", "END_DATE_OVERRIDE=20180131", "MARKET_DATA_OVERRIDE=RR902")</f>
        <v>18250.719246804016</v>
      </c>
    </row>
    <row r="246" spans="1:3" x14ac:dyDescent="0.3">
      <c r="A246" t="s">
        <v>558</v>
      </c>
      <c r="B246">
        <f>_xll.BDP(A246,"INTERVAL_AVG", "MARKET_DATA_OVERRIDE=TURNOVER", "CRNCY=USD", "START_DATE_OVERRIDE=20170101", "END_DATE_OVERRIDE=20180131")</f>
        <v>196690351.58088228</v>
      </c>
      <c r="C246">
        <f>_xll.BDP(A246,"INTERVAL_AVG", "CRNCY=USD", "START_DATE_OVERRIDE=20170101", "END_DATE_OVERRIDE=20180131", "MARKET_DATA_OVERRIDE=RR902")</f>
        <v>14981.82467789466</v>
      </c>
    </row>
    <row r="247" spans="1:3" x14ac:dyDescent="0.3">
      <c r="A247" t="s">
        <v>561</v>
      </c>
      <c r="B247">
        <f>_xll.BDP(A247,"INTERVAL_AVG", "MARKET_DATA_OVERRIDE=TURNOVER", "CRNCY=USD", "START_DATE_OVERRIDE=20170101", "END_DATE_OVERRIDE=20180131")</f>
        <v>196207620.62500003</v>
      </c>
      <c r="C247">
        <f>_xll.BDP(A247,"INTERVAL_AVG", "CRNCY=USD", "START_DATE_OVERRIDE=20170101", "END_DATE_OVERRIDE=20180131", "MARKET_DATA_OVERRIDE=RR902")</f>
        <v>18618.224836217025</v>
      </c>
    </row>
    <row r="248" spans="1:3" x14ac:dyDescent="0.3">
      <c r="A248" t="s">
        <v>554</v>
      </c>
      <c r="B248">
        <f>_xll.BDP(A248,"INTERVAL_AVG", "MARKET_DATA_OVERRIDE=TURNOVER", "CRNCY=USD", "START_DATE_OVERRIDE=20170101", "END_DATE_OVERRIDE=20180131")</f>
        <v>196207175.22058839</v>
      </c>
      <c r="C248">
        <f>_xll.BDP(A248,"INTERVAL_AVG", "CRNCY=USD", "START_DATE_OVERRIDE=20170101", "END_DATE_OVERRIDE=20180131", "MARKET_DATA_OVERRIDE=RR902")</f>
        <v>17903.314378447809</v>
      </c>
    </row>
    <row r="249" spans="1:3" x14ac:dyDescent="0.3">
      <c r="A249" t="s">
        <v>556</v>
      </c>
      <c r="B249">
        <f>_xll.BDP(A249,"INTERVAL_AVG", "MARKET_DATA_OVERRIDE=TURNOVER", "CRNCY=USD", "START_DATE_OVERRIDE=20170101", "END_DATE_OVERRIDE=20180131")</f>
        <v>195864283.86029407</v>
      </c>
      <c r="C249">
        <f>_xll.BDP(A249,"INTERVAL_AVG", "CRNCY=USD", "START_DATE_OVERRIDE=20170101", "END_DATE_OVERRIDE=20180131", "MARKET_DATA_OVERRIDE=RR902")</f>
        <v>35142.836106413284</v>
      </c>
    </row>
    <row r="250" spans="1:3" x14ac:dyDescent="0.3">
      <c r="A250" t="s">
        <v>628</v>
      </c>
      <c r="B250">
        <f>_xll.BDP(A250,"INTERVAL_AVG", "MARKET_DATA_OVERRIDE=TURNOVER", "CRNCY=USD", "START_DATE_OVERRIDE=20170101", "END_DATE_OVERRIDE=20180131")</f>
        <v>195468823.56617656</v>
      </c>
      <c r="C250">
        <f>_xll.BDP(A250,"INTERVAL_AVG", "CRNCY=USD", "START_DATE_OVERRIDE=20170101", "END_DATE_OVERRIDE=20180131", "MARKET_DATA_OVERRIDE=RR902")</f>
        <v>41736.574315825768</v>
      </c>
    </row>
    <row r="251" spans="1:3" x14ac:dyDescent="0.3">
      <c r="A251" t="s">
        <v>566</v>
      </c>
      <c r="B251">
        <f>_xll.BDP(A251,"INTERVAL_AVG", "MARKET_DATA_OVERRIDE=TURNOVER", "CRNCY=USD", "START_DATE_OVERRIDE=20170101", "END_DATE_OVERRIDE=20180131")</f>
        <v>195048695.92535624</v>
      </c>
      <c r="C251">
        <f>_xll.BDP(A251,"INTERVAL_AVG", "CRNCY=USD", "START_DATE_OVERRIDE=20170101", "END_DATE_OVERRIDE=20180131", "MARKET_DATA_OVERRIDE=RR902")</f>
        <v>182570.81506543636</v>
      </c>
    </row>
    <row r="252" spans="1:3" x14ac:dyDescent="0.3">
      <c r="A252" t="s">
        <v>576</v>
      </c>
      <c r="B252">
        <f>_xll.BDP(A252,"INTERVAL_AVG", "MARKET_DATA_OVERRIDE=TURNOVER", "CRNCY=USD", "START_DATE_OVERRIDE=20170101", "END_DATE_OVERRIDE=20180131")</f>
        <v>194524770.51470602</v>
      </c>
      <c r="C252">
        <f>_xll.BDP(A252,"INTERVAL_AVG", "CRNCY=USD", "START_DATE_OVERRIDE=20170101", "END_DATE_OVERRIDE=20180131", "MARKET_DATA_OVERRIDE=RR902")</f>
        <v>38355.670490132718</v>
      </c>
    </row>
    <row r="253" spans="1:3" x14ac:dyDescent="0.3">
      <c r="A253" t="s">
        <v>567</v>
      </c>
      <c r="B253">
        <f>_xll.BDP(A253,"INTERVAL_AVG", "MARKET_DATA_OVERRIDE=TURNOVER", "CRNCY=USD", "START_DATE_OVERRIDE=20170101", "END_DATE_OVERRIDE=20180131")</f>
        <v>193691525.84558821</v>
      </c>
      <c r="C253">
        <f>_xll.BDP(A253,"INTERVAL_AVG", "CRNCY=USD", "START_DATE_OVERRIDE=20170101", "END_DATE_OVERRIDE=20180131", "MARKET_DATA_OVERRIDE=RR902")</f>
        <v>11014.013067702688</v>
      </c>
    </row>
    <row r="254" spans="1:3" x14ac:dyDescent="0.3">
      <c r="A254" t="s">
        <v>564</v>
      </c>
      <c r="B254">
        <f>_xll.BDP(A254,"INTERVAL_AVG", "MARKET_DATA_OVERRIDE=TURNOVER", "CRNCY=USD", "START_DATE_OVERRIDE=20170101", "END_DATE_OVERRIDE=20180131")</f>
        <v>193037778.1517624</v>
      </c>
      <c r="C254">
        <f>_xll.BDP(A254,"INTERVAL_AVG", "CRNCY=USD", "START_DATE_OVERRIDE=20170101", "END_DATE_OVERRIDE=20180131", "MARKET_DATA_OVERRIDE=RR902")</f>
        <v>65268.874765397733</v>
      </c>
    </row>
    <row r="255" spans="1:3" x14ac:dyDescent="0.3">
      <c r="A255" t="s">
        <v>581</v>
      </c>
      <c r="B255">
        <f>_xll.BDP(A255,"INTERVAL_AVG", "MARKET_DATA_OVERRIDE=TURNOVER", "CRNCY=USD", "START_DATE_OVERRIDE=20170101", "END_DATE_OVERRIDE=20180131")</f>
        <v>192331341.76470575</v>
      </c>
      <c r="C255">
        <f>_xll.BDP(A255,"INTERVAL_AVG", "CRNCY=USD", "START_DATE_OVERRIDE=20170101", "END_DATE_OVERRIDE=20180131", "MARKET_DATA_OVERRIDE=RR902")</f>
        <v>34996.835197710083</v>
      </c>
    </row>
    <row r="256" spans="1:3" x14ac:dyDescent="0.3">
      <c r="A256" t="s">
        <v>562</v>
      </c>
      <c r="B256">
        <f>_xll.BDP(A256,"INTERVAL_AVG", "MARKET_DATA_OVERRIDE=TURNOVER", "CRNCY=USD", "START_DATE_OVERRIDE=20170101", "END_DATE_OVERRIDE=20180131")</f>
        <v>191522088.32165781</v>
      </c>
      <c r="C256">
        <f>_xll.BDP(A256,"INTERVAL_AVG", "CRNCY=USD", "START_DATE_OVERRIDE=20170101", "END_DATE_OVERRIDE=20180131", "MARKET_DATA_OVERRIDE=RR902")</f>
        <v>121481.5654411908</v>
      </c>
    </row>
    <row r="257" spans="1:3" x14ac:dyDescent="0.3">
      <c r="A257" t="s">
        <v>572</v>
      </c>
      <c r="B257">
        <f>_xll.BDP(A257,"INTERVAL_AVG", "MARKET_DATA_OVERRIDE=TURNOVER", "CRNCY=USD", "START_DATE_OVERRIDE=20170101", "END_DATE_OVERRIDE=20180131")</f>
        <v>191353863.71323541</v>
      </c>
      <c r="C257">
        <f>_xll.BDP(A257,"INTERVAL_AVG", "CRNCY=USD", "START_DATE_OVERRIDE=20170101", "END_DATE_OVERRIDE=20180131", "MARKET_DATA_OVERRIDE=RR902")</f>
        <v>30194.62502442432</v>
      </c>
    </row>
    <row r="258" spans="1:3" x14ac:dyDescent="0.3">
      <c r="A258" t="s">
        <v>574</v>
      </c>
      <c r="B258">
        <f>_xll.BDP(A258,"INTERVAL_AVG", "MARKET_DATA_OVERRIDE=TURNOVER", "CRNCY=USD", "START_DATE_OVERRIDE=20170101", "END_DATE_OVERRIDE=20180131")</f>
        <v>190512857.98560658</v>
      </c>
      <c r="C258">
        <f>_xll.BDP(A258,"INTERVAL_AVG", "CRNCY=USD", "START_DATE_OVERRIDE=20170101", "END_DATE_OVERRIDE=20180131", "MARKET_DATA_OVERRIDE=RR902")</f>
        <v>109744.26515563832</v>
      </c>
    </row>
    <row r="259" spans="1:3" x14ac:dyDescent="0.3">
      <c r="A259" t="s">
        <v>565</v>
      </c>
      <c r="B259">
        <f>_xll.BDP(A259,"INTERVAL_AVG", "MARKET_DATA_OVERRIDE=TURNOVER", "CRNCY=USD", "START_DATE_OVERRIDE=20170101", "END_DATE_OVERRIDE=20180131")</f>
        <v>190488268.8970587</v>
      </c>
      <c r="C259">
        <f>_xll.BDP(A259,"INTERVAL_AVG", "CRNCY=USD", "START_DATE_OVERRIDE=20170101", "END_DATE_OVERRIDE=20180131", "MARKET_DATA_OVERRIDE=RR902")</f>
        <v>36399.681762236403</v>
      </c>
    </row>
    <row r="260" spans="1:3" x14ac:dyDescent="0.3">
      <c r="A260" t="s">
        <v>577</v>
      </c>
      <c r="B260">
        <f>_xll.BDP(A260,"INTERVAL_AVG", "MARKET_DATA_OVERRIDE=TURNOVER", "CRNCY=USD", "START_DATE_OVERRIDE=20170101", "END_DATE_OVERRIDE=20180131")</f>
        <v>190462273.58233443</v>
      </c>
      <c r="C260">
        <f>_xll.BDP(A260,"INTERVAL_AVG", "CRNCY=USD", "START_DATE_OVERRIDE=20170101", "END_DATE_OVERRIDE=20180131", "MARKET_DATA_OVERRIDE=RR902")</f>
        <v>23705.747363030976</v>
      </c>
    </row>
    <row r="261" spans="1:3" x14ac:dyDescent="0.3">
      <c r="A261" t="s">
        <v>307</v>
      </c>
      <c r="B261">
        <f>_xll.BDP(A261,"INTERVAL_AVG", "MARKET_DATA_OVERRIDE=TURNOVER", "CRNCY=USD", "START_DATE_OVERRIDE=20170101", "END_DATE_OVERRIDE=20180131")</f>
        <v>190152365.44117641</v>
      </c>
      <c r="C261">
        <f>_xll.BDP(A261,"INTERVAL_AVG", "CRNCY=USD", "START_DATE_OVERRIDE=20170101", "END_DATE_OVERRIDE=20180131", "MARKET_DATA_OVERRIDE=RR902")</f>
        <v>7381.4998212018654</v>
      </c>
    </row>
    <row r="262" spans="1:3" x14ac:dyDescent="0.3">
      <c r="A262" t="s">
        <v>593</v>
      </c>
      <c r="B262">
        <f>_xll.BDP(A262,"INTERVAL_AVG", "MARKET_DATA_OVERRIDE=TURNOVER", "CRNCY=USD", "START_DATE_OVERRIDE=20170101", "END_DATE_OVERRIDE=20180131")</f>
        <v>189409265.01911226</v>
      </c>
      <c r="C262">
        <f>_xll.BDP(A262,"INTERVAL_AVG", "CRNCY=USD", "START_DATE_OVERRIDE=20170101", "END_DATE_OVERRIDE=20180131", "MARKET_DATA_OVERRIDE=RR902")</f>
        <v>33806.478245143975</v>
      </c>
    </row>
    <row r="263" spans="1:3" x14ac:dyDescent="0.3">
      <c r="A263" t="s">
        <v>563</v>
      </c>
      <c r="B263">
        <f>_xll.BDP(A263,"INTERVAL_AVG", "MARKET_DATA_OVERRIDE=TURNOVER", "CRNCY=USD", "START_DATE_OVERRIDE=20170101", "END_DATE_OVERRIDE=20180131")</f>
        <v>189405653.80483982</v>
      </c>
      <c r="C263">
        <f>_xll.BDP(A263,"INTERVAL_AVG", "CRNCY=USD", "START_DATE_OVERRIDE=20170101", "END_DATE_OVERRIDE=20180131", "MARKET_DATA_OVERRIDE=RR902")</f>
        <v>114110.5626132014</v>
      </c>
    </row>
    <row r="264" spans="1:3" x14ac:dyDescent="0.3">
      <c r="A264" t="s">
        <v>570</v>
      </c>
      <c r="B264">
        <f>_xll.BDP(A264,"INTERVAL_AVG", "MARKET_DATA_OVERRIDE=TURNOVER", "CRNCY=USD", "START_DATE_OVERRIDE=20170101", "END_DATE_OVERRIDE=20180131")</f>
        <v>189217732.57352936</v>
      </c>
      <c r="C264">
        <f>_xll.BDP(A264,"INTERVAL_AVG", "CRNCY=USD", "START_DATE_OVERRIDE=20170101", "END_DATE_OVERRIDE=20180131", "MARKET_DATA_OVERRIDE=RR902")</f>
        <v>19037.071705417915</v>
      </c>
    </row>
    <row r="265" spans="1:3" x14ac:dyDescent="0.3">
      <c r="A265" t="s">
        <v>568</v>
      </c>
      <c r="B265">
        <f>_xll.BDP(A265,"INTERVAL_AVG", "MARKET_DATA_OVERRIDE=TURNOVER", "CRNCY=USD", "START_DATE_OVERRIDE=20170101", "END_DATE_OVERRIDE=20180131")</f>
        <v>189103613.83080795</v>
      </c>
      <c r="C265">
        <f>_xll.BDP(A265,"INTERVAL_AVG", "CRNCY=USD", "START_DATE_OVERRIDE=20170101", "END_DATE_OVERRIDE=20180131", "MARKET_DATA_OVERRIDE=RR902")</f>
        <v>37254.114650093281</v>
      </c>
    </row>
    <row r="266" spans="1:3" x14ac:dyDescent="0.3">
      <c r="A266" t="s">
        <v>579</v>
      </c>
      <c r="B266">
        <f>_xll.BDP(A266,"INTERVAL_AVG", "MARKET_DATA_OVERRIDE=TURNOVER", "CRNCY=USD", "START_DATE_OVERRIDE=20170101", "END_DATE_OVERRIDE=20180131")</f>
        <v>189052781.69117644</v>
      </c>
      <c r="C266">
        <f>_xll.BDP(A266,"INTERVAL_AVG", "CRNCY=USD", "START_DATE_OVERRIDE=20170101", "END_DATE_OVERRIDE=20180131", "MARKET_DATA_OVERRIDE=RR902")</f>
        <v>35216.870130451578</v>
      </c>
    </row>
    <row r="267" spans="1:3" x14ac:dyDescent="0.3">
      <c r="A267" t="s">
        <v>571</v>
      </c>
      <c r="B267">
        <f>_xll.BDP(A267,"INTERVAL_AVG", "MARKET_DATA_OVERRIDE=TURNOVER", "CRNCY=USD", "START_DATE_OVERRIDE=20170101", "END_DATE_OVERRIDE=20180131")</f>
        <v>188881435.55147061</v>
      </c>
      <c r="C267">
        <f>_xll.BDP(A267,"INTERVAL_AVG", "CRNCY=USD", "START_DATE_OVERRIDE=20170101", "END_DATE_OVERRIDE=20180131", "MARKET_DATA_OVERRIDE=RR902")</f>
        <v>12389.302079124933</v>
      </c>
    </row>
    <row r="268" spans="1:3" x14ac:dyDescent="0.3">
      <c r="A268" t="s">
        <v>569</v>
      </c>
      <c r="B268">
        <f>_xll.BDP(A268,"INTERVAL_AVG", "MARKET_DATA_OVERRIDE=TURNOVER", "CRNCY=USD", "START_DATE_OVERRIDE=20170101", "END_DATE_OVERRIDE=20180131")</f>
        <v>188516399.00735295</v>
      </c>
      <c r="C268">
        <f>_xll.BDP(A268,"INTERVAL_AVG", "CRNCY=USD", "START_DATE_OVERRIDE=20170101", "END_DATE_OVERRIDE=20180131", "MARKET_DATA_OVERRIDE=RR902")</f>
        <v>9005.6794147924593</v>
      </c>
    </row>
    <row r="269" spans="1:3" x14ac:dyDescent="0.3">
      <c r="A269" t="s">
        <v>573</v>
      </c>
      <c r="B269">
        <f>_xll.BDP(A269,"INTERVAL_AVG", "MARKET_DATA_OVERRIDE=TURNOVER", "CRNCY=USD", "START_DATE_OVERRIDE=20170101", "END_DATE_OVERRIDE=20180131")</f>
        <v>188434600.66176456</v>
      </c>
      <c r="C269">
        <f>_xll.BDP(A269,"INTERVAL_AVG", "CRNCY=USD", "START_DATE_OVERRIDE=20170101", "END_DATE_OVERRIDE=20180131", "MARKET_DATA_OVERRIDE=RR902")</f>
        <v>11419.745921232427</v>
      </c>
    </row>
    <row r="270" spans="1:3" x14ac:dyDescent="0.3">
      <c r="A270" t="s">
        <v>575</v>
      </c>
      <c r="B270">
        <f>_xll.BDP(A270,"INTERVAL_AVG", "MARKET_DATA_OVERRIDE=TURNOVER", "CRNCY=USD", "START_DATE_OVERRIDE=20170101", "END_DATE_OVERRIDE=20180131")</f>
        <v>188338961.06617656</v>
      </c>
      <c r="C270">
        <f>_xll.BDP(A270,"INTERVAL_AVG", "CRNCY=USD", "START_DATE_OVERRIDE=20170101", "END_DATE_OVERRIDE=20180131", "MARKET_DATA_OVERRIDE=RR902")</f>
        <v>37473.822759322094</v>
      </c>
    </row>
    <row r="271" spans="1:3" x14ac:dyDescent="0.3">
      <c r="A271" t="s">
        <v>578</v>
      </c>
      <c r="B271">
        <f>_xll.BDP(A271,"INTERVAL_AVG", "MARKET_DATA_OVERRIDE=TURNOVER", "CRNCY=USD", "START_DATE_OVERRIDE=20170101", "END_DATE_OVERRIDE=20180131")</f>
        <v>187652479.53892633</v>
      </c>
      <c r="C271">
        <f>_xll.BDP(A271,"INTERVAL_AVG", "CRNCY=USD", "START_DATE_OVERRIDE=20170101", "END_DATE_OVERRIDE=20180131", "MARKET_DATA_OVERRIDE=RR902")</f>
        <v>62637.703285450851</v>
      </c>
    </row>
    <row r="272" spans="1:3" x14ac:dyDescent="0.3">
      <c r="A272" t="s">
        <v>588</v>
      </c>
      <c r="B272">
        <f>_xll.BDP(A272,"INTERVAL_AVG", "MARKET_DATA_OVERRIDE=TURNOVER", "CRNCY=USD", "START_DATE_OVERRIDE=20170101", "END_DATE_OVERRIDE=20180131")</f>
        <v>187115506.83823541</v>
      </c>
      <c r="C272">
        <f>_xll.BDP(A272,"INTERVAL_AVG", "CRNCY=USD", "START_DATE_OVERRIDE=20170101", "END_DATE_OVERRIDE=20180131", "MARKET_DATA_OVERRIDE=RR902")</f>
        <v>32450.89351354845</v>
      </c>
    </row>
    <row r="273" spans="1:3" x14ac:dyDescent="0.3">
      <c r="A273" t="s">
        <v>201</v>
      </c>
      <c r="B273">
        <f>_xll.BDP(A273,"INTERVAL_AVG", "MARKET_DATA_OVERRIDE=TURNOVER", "CRNCY=USD", "START_DATE_OVERRIDE=20170101", "END_DATE_OVERRIDE=20180131")</f>
        <v>186176779.51589623</v>
      </c>
      <c r="C273">
        <f>_xll.BDP(A273,"INTERVAL_AVG", "CRNCY=USD", "START_DATE_OVERRIDE=20170101", "END_DATE_OVERRIDE=20180131", "MARKET_DATA_OVERRIDE=RR902")</f>
        <v>3298.8909049655363</v>
      </c>
    </row>
    <row r="274" spans="1:3" x14ac:dyDescent="0.3">
      <c r="A274" t="s">
        <v>582</v>
      </c>
      <c r="B274">
        <f>_xll.BDP(A274,"INTERVAL_AVG", "MARKET_DATA_OVERRIDE=TURNOVER", "CRNCY=USD", "START_DATE_OVERRIDE=20170101", "END_DATE_OVERRIDE=20180131")</f>
        <v>186041453.3455883</v>
      </c>
      <c r="C274">
        <f>_xll.BDP(A274,"INTERVAL_AVG", "CRNCY=USD", "START_DATE_OVERRIDE=20170101", "END_DATE_OVERRIDE=20180131", "MARKET_DATA_OVERRIDE=RR902")</f>
        <v>24533.177625597793</v>
      </c>
    </row>
    <row r="275" spans="1:3" x14ac:dyDescent="0.3">
      <c r="A275" t="s">
        <v>584</v>
      </c>
      <c r="B275">
        <f>_xll.BDP(A275,"INTERVAL_AVG", "MARKET_DATA_OVERRIDE=TURNOVER", "CRNCY=USD", "START_DATE_OVERRIDE=20170101", "END_DATE_OVERRIDE=20180131")</f>
        <v>184586418.63970602</v>
      </c>
      <c r="C275">
        <f>_xll.BDP(A275,"INTERVAL_AVG", "CRNCY=USD", "START_DATE_OVERRIDE=20170101", "END_DATE_OVERRIDE=20180131", "MARKET_DATA_OVERRIDE=RR902")</f>
        <v>25494.113017577172</v>
      </c>
    </row>
    <row r="276" spans="1:3" x14ac:dyDescent="0.3">
      <c r="A276" t="s">
        <v>586</v>
      </c>
      <c r="B276">
        <f>_xll.BDP(A276,"INTERVAL_AVG", "MARKET_DATA_OVERRIDE=TURNOVER", "CRNCY=USD", "START_DATE_OVERRIDE=20170101", "END_DATE_OVERRIDE=20180131")</f>
        <v>184511271.57234779</v>
      </c>
      <c r="C276">
        <f>_xll.BDP(A276,"INTERVAL_AVG", "CRNCY=USD", "START_DATE_OVERRIDE=20170101", "END_DATE_OVERRIDE=20180131", "MARKET_DATA_OVERRIDE=RR902")</f>
        <v>97765.840533827402</v>
      </c>
    </row>
    <row r="277" spans="1:3" x14ac:dyDescent="0.3">
      <c r="A277" t="s">
        <v>585</v>
      </c>
      <c r="B277">
        <f>_xll.BDP(A277,"INTERVAL_AVG", "MARKET_DATA_OVERRIDE=TURNOVER", "CRNCY=USD", "START_DATE_OVERRIDE=20170101", "END_DATE_OVERRIDE=20180131")</f>
        <v>184376114.24520603</v>
      </c>
      <c r="C277">
        <f>_xll.BDP(A277,"INTERVAL_AVG", "CRNCY=USD", "START_DATE_OVERRIDE=20170101", "END_DATE_OVERRIDE=20180131", "MARKET_DATA_OVERRIDE=RR902")</f>
        <v>108262.1582272502</v>
      </c>
    </row>
    <row r="278" spans="1:3" x14ac:dyDescent="0.3">
      <c r="A278" t="s">
        <v>580</v>
      </c>
      <c r="B278">
        <f>_xll.BDP(A278,"INTERVAL_AVG", "MARKET_DATA_OVERRIDE=TURNOVER", "CRNCY=USD", "START_DATE_OVERRIDE=20170101", "END_DATE_OVERRIDE=20180131")</f>
        <v>184311890.18382353</v>
      </c>
      <c r="C278">
        <f>_xll.BDP(A278,"INTERVAL_AVG", "CRNCY=USD", "START_DATE_OVERRIDE=20170101", "END_DATE_OVERRIDE=20180131", "MARKET_DATA_OVERRIDE=RR902")</f>
        <v>13666.768852951365</v>
      </c>
    </row>
    <row r="279" spans="1:3" x14ac:dyDescent="0.3">
      <c r="A279" t="s">
        <v>589</v>
      </c>
      <c r="B279">
        <f>_xll.BDP(A279,"INTERVAL_AVG", "MARKET_DATA_OVERRIDE=TURNOVER", "CRNCY=USD", "START_DATE_OVERRIDE=20170101", "END_DATE_OVERRIDE=20180131")</f>
        <v>184298616.39821312</v>
      </c>
      <c r="C279">
        <f>_xll.BDP(A279,"INTERVAL_AVG", "CRNCY=USD", "START_DATE_OVERRIDE=20170101", "END_DATE_OVERRIDE=20180131", "MARKET_DATA_OVERRIDE=RR902")</f>
        <v>27202.161992820813</v>
      </c>
    </row>
    <row r="280" spans="1:3" x14ac:dyDescent="0.3">
      <c r="A280" t="s">
        <v>602</v>
      </c>
      <c r="B280">
        <f>_xll.BDP(A280,"INTERVAL_AVG", "MARKET_DATA_OVERRIDE=TURNOVER", "CRNCY=USD", "START_DATE_OVERRIDE=20170101", "END_DATE_OVERRIDE=20180131")</f>
        <v>184136841.38955429</v>
      </c>
      <c r="C280">
        <f>_xll.BDP(A280,"INTERVAL_AVG", "CRNCY=USD", "START_DATE_OVERRIDE=20170101", "END_DATE_OVERRIDE=20180131", "MARKET_DATA_OVERRIDE=RR902")</f>
        <v>9404.8545958162194</v>
      </c>
    </row>
    <row r="281" spans="1:3" x14ac:dyDescent="0.3">
      <c r="A281" t="s">
        <v>587</v>
      </c>
      <c r="B281">
        <f>_xll.BDP(A281,"INTERVAL_AVG", "MARKET_DATA_OVERRIDE=TURNOVER", "CRNCY=USD", "START_DATE_OVERRIDE=20170101", "END_DATE_OVERRIDE=20180131")</f>
        <v>183874228.12499979</v>
      </c>
      <c r="C281">
        <f>_xll.BDP(A281,"INTERVAL_AVG", "CRNCY=USD", "START_DATE_OVERRIDE=20170101", "END_DATE_OVERRIDE=20180131", "MARKET_DATA_OVERRIDE=RR902")</f>
        <v>6477.0265248573487</v>
      </c>
    </row>
    <row r="282" spans="1:3" x14ac:dyDescent="0.3">
      <c r="A282" t="s">
        <v>590</v>
      </c>
      <c r="B282">
        <f>_xll.BDP(A282,"INTERVAL_AVG", "MARKET_DATA_OVERRIDE=TURNOVER", "CRNCY=USD", "START_DATE_OVERRIDE=20170101", "END_DATE_OVERRIDE=20180131")</f>
        <v>182550206.02941161</v>
      </c>
      <c r="C282">
        <f>_xll.BDP(A282,"INTERVAL_AVG", "CRNCY=USD", "START_DATE_OVERRIDE=20170101", "END_DATE_OVERRIDE=20180131", "MARKET_DATA_OVERRIDE=RR902")</f>
        <v>44179.400691196657</v>
      </c>
    </row>
    <row r="283" spans="1:3" x14ac:dyDescent="0.3">
      <c r="A283" t="s">
        <v>613</v>
      </c>
      <c r="B283">
        <f>_xll.BDP(A283,"INTERVAL_AVG", "MARKET_DATA_OVERRIDE=TURNOVER", "CRNCY=USD", "START_DATE_OVERRIDE=20170101", "END_DATE_OVERRIDE=20180131")</f>
        <v>182092625.27353963</v>
      </c>
      <c r="C283">
        <f>_xll.BDP(A283,"INTERVAL_AVG", "CRNCY=USD", "START_DATE_OVERRIDE=20170101", "END_DATE_OVERRIDE=20180131", "MARKET_DATA_OVERRIDE=RR902")</f>
        <v>15442.875684954373</v>
      </c>
    </row>
    <row r="284" spans="1:3" x14ac:dyDescent="0.3">
      <c r="A284" t="s">
        <v>595</v>
      </c>
      <c r="B284">
        <f>_xll.BDP(A284,"INTERVAL_AVG", "MARKET_DATA_OVERRIDE=TURNOVER", "CRNCY=USD", "START_DATE_OVERRIDE=20170101", "END_DATE_OVERRIDE=20180131")</f>
        <v>182075202.54363284</v>
      </c>
      <c r="C284">
        <f>_xll.BDP(A284,"INTERVAL_AVG", "CRNCY=USD", "START_DATE_OVERRIDE=20170101", "END_DATE_OVERRIDE=20180131", "MARKET_DATA_OVERRIDE=RR902")</f>
        <v>62498.422526264054</v>
      </c>
    </row>
    <row r="285" spans="1:3" x14ac:dyDescent="0.3">
      <c r="A285" t="s">
        <v>592</v>
      </c>
      <c r="B285">
        <f>_xll.BDP(A285,"INTERVAL_AVG", "MARKET_DATA_OVERRIDE=TURNOVER", "CRNCY=USD", "START_DATE_OVERRIDE=20170101", "END_DATE_OVERRIDE=20180131")</f>
        <v>180475342.13235304</v>
      </c>
      <c r="C285">
        <f>_xll.BDP(A285,"INTERVAL_AVG", "CRNCY=USD", "START_DATE_OVERRIDE=20170101", "END_DATE_OVERRIDE=20180131", "MARKET_DATA_OVERRIDE=RR902")</f>
        <v>36906.766261885328</v>
      </c>
    </row>
    <row r="286" spans="1:3" x14ac:dyDescent="0.3">
      <c r="A286" t="s">
        <v>174</v>
      </c>
      <c r="B286">
        <f>_xll.BDP(A286,"INTERVAL_AVG", "MARKET_DATA_OVERRIDE=TURNOVER", "CRNCY=USD", "START_DATE_OVERRIDE=20170101", "END_DATE_OVERRIDE=20180131")</f>
        <v>179866572.50000012</v>
      </c>
      <c r="C286">
        <f>_xll.BDP(A286,"INTERVAL_AVG", "CRNCY=USD", "START_DATE_OVERRIDE=20170101", "END_DATE_OVERRIDE=20180131", "MARKET_DATA_OVERRIDE=RR902")</f>
        <v>8944.4697287495364</v>
      </c>
    </row>
    <row r="287" spans="1:3" x14ac:dyDescent="0.3">
      <c r="A287" t="s">
        <v>596</v>
      </c>
      <c r="B287">
        <f>_xll.BDP(A287,"INTERVAL_AVG", "MARKET_DATA_OVERRIDE=TURNOVER", "CRNCY=USD", "START_DATE_OVERRIDE=20170101", "END_DATE_OVERRIDE=20180131")</f>
        <v>179662238.49264699</v>
      </c>
      <c r="C287">
        <f>_xll.BDP(A287,"INTERVAL_AVG", "CRNCY=USD", "START_DATE_OVERRIDE=20170101", "END_DATE_OVERRIDE=20180131", "MARKET_DATA_OVERRIDE=RR902")</f>
        <v>26705.918389312897</v>
      </c>
    </row>
    <row r="288" spans="1:3" x14ac:dyDescent="0.3">
      <c r="A288" t="s">
        <v>591</v>
      </c>
      <c r="B288">
        <f>_xll.BDP(A288,"INTERVAL_AVG", "MARKET_DATA_OVERRIDE=TURNOVER", "CRNCY=USD", "START_DATE_OVERRIDE=20170101", "END_DATE_OVERRIDE=20180131")</f>
        <v>179545893.41911766</v>
      </c>
      <c r="C288">
        <f>_xll.BDP(A288,"INTERVAL_AVG", "CRNCY=USD", "START_DATE_OVERRIDE=20170101", "END_DATE_OVERRIDE=20180131", "MARKET_DATA_OVERRIDE=RR902")</f>
        <v>20005.906037177556</v>
      </c>
    </row>
    <row r="289" spans="1:3" x14ac:dyDescent="0.3">
      <c r="A289" t="s">
        <v>611</v>
      </c>
      <c r="B289">
        <f>_xll.BDP(A289,"INTERVAL_AVG", "MARKET_DATA_OVERRIDE=TURNOVER", "CRNCY=USD", "START_DATE_OVERRIDE=20170101", "END_DATE_OVERRIDE=20180131")</f>
        <v>179343700.62499994</v>
      </c>
      <c r="C289">
        <f>_xll.BDP(A289,"INTERVAL_AVG", "CRNCY=USD", "START_DATE_OVERRIDE=20170101", "END_DATE_OVERRIDE=20180131", "MARKET_DATA_OVERRIDE=RR902")</f>
        <v>13366.810542390289</v>
      </c>
    </row>
    <row r="290" spans="1:3" x14ac:dyDescent="0.3">
      <c r="A290" t="s">
        <v>616</v>
      </c>
      <c r="B290">
        <f>_xll.BDP(A290,"INTERVAL_AVG", "MARKET_DATA_OVERRIDE=TURNOVER", "CRNCY=USD", "START_DATE_OVERRIDE=20170101", "END_DATE_OVERRIDE=20180131")</f>
        <v>179246928.01192224</v>
      </c>
      <c r="C290">
        <f>_xll.BDP(A290,"INTERVAL_AVG", "CRNCY=USD", "START_DATE_OVERRIDE=20170101", "END_DATE_OVERRIDE=20180131", "MARKET_DATA_OVERRIDE=RR902")</f>
        <v>162304.49533768048</v>
      </c>
    </row>
    <row r="291" spans="1:3" x14ac:dyDescent="0.3">
      <c r="A291" t="s">
        <v>191</v>
      </c>
      <c r="B291">
        <f>_xll.BDP(A291,"INTERVAL_AVG", "MARKET_DATA_OVERRIDE=TURNOVER", "CRNCY=USD", "START_DATE_OVERRIDE=20170101", "END_DATE_OVERRIDE=20180131")</f>
        <v>178651765.10660142</v>
      </c>
      <c r="C291">
        <f>_xll.BDP(A291,"INTERVAL_AVG", "CRNCY=USD", "START_DATE_OVERRIDE=20170101", "END_DATE_OVERRIDE=20180131", "MARKET_DATA_OVERRIDE=RR902")</f>
        <v>97055.5099872133</v>
      </c>
    </row>
    <row r="292" spans="1:3" x14ac:dyDescent="0.3">
      <c r="A292" t="s">
        <v>594</v>
      </c>
      <c r="B292">
        <f>_xll.BDP(A292,"INTERVAL_AVG", "MARKET_DATA_OVERRIDE=TURNOVER", "CRNCY=USD", "START_DATE_OVERRIDE=20170101", "END_DATE_OVERRIDE=20180131")</f>
        <v>177959606.61764714</v>
      </c>
      <c r="C292">
        <f>_xll.BDP(A292,"INTERVAL_AVG", "CRNCY=USD", "START_DATE_OVERRIDE=20170101", "END_DATE_OVERRIDE=20180131", "MARKET_DATA_OVERRIDE=RR902")</f>
        <v>24016.261475285151</v>
      </c>
    </row>
    <row r="293" spans="1:3" x14ac:dyDescent="0.3">
      <c r="A293" t="s">
        <v>598</v>
      </c>
      <c r="B293">
        <f>_xll.BDP(A293,"INTERVAL_AVG", "MARKET_DATA_OVERRIDE=TURNOVER", "CRNCY=USD", "START_DATE_OVERRIDE=20170101", "END_DATE_OVERRIDE=20180131")</f>
        <v>177578258.89705873</v>
      </c>
      <c r="C293">
        <f>_xll.BDP(A293,"INTERVAL_AVG", "CRNCY=USD", "START_DATE_OVERRIDE=20170101", "END_DATE_OVERRIDE=20180131", "MARKET_DATA_OVERRIDE=RR902")</f>
        <v>27743.386301724491</v>
      </c>
    </row>
    <row r="294" spans="1:3" x14ac:dyDescent="0.3">
      <c r="A294" t="s">
        <v>608</v>
      </c>
      <c r="B294">
        <f>_xll.BDP(A294,"INTERVAL_AVG", "MARKET_DATA_OVERRIDE=TURNOVER", "CRNCY=USD", "START_DATE_OVERRIDE=20170101", "END_DATE_OVERRIDE=20180131")</f>
        <v>177344140.35858789</v>
      </c>
      <c r="C294">
        <f>_xll.BDP(A294,"INTERVAL_AVG", "CRNCY=USD", "START_DATE_OVERRIDE=20170101", "END_DATE_OVERRIDE=20180131", "MARKET_DATA_OVERRIDE=RR902")</f>
        <v>2354.5148897285517</v>
      </c>
    </row>
    <row r="295" spans="1:3" x14ac:dyDescent="0.3">
      <c r="A295" t="s">
        <v>597</v>
      </c>
      <c r="B295">
        <f>_xll.BDP(A295,"INTERVAL_AVG", "MARKET_DATA_OVERRIDE=TURNOVER", "CRNCY=USD", "START_DATE_OVERRIDE=20170101", "END_DATE_OVERRIDE=20180131")</f>
        <v>177332112.50000003</v>
      </c>
      <c r="C295">
        <f>_xll.BDP(A295,"INTERVAL_AVG", "CRNCY=USD", "START_DATE_OVERRIDE=20170101", "END_DATE_OVERRIDE=20180131", "MARKET_DATA_OVERRIDE=RR902")</f>
        <v>22597.95391519761</v>
      </c>
    </row>
    <row r="296" spans="1:3" x14ac:dyDescent="0.3">
      <c r="A296" t="s">
        <v>604</v>
      </c>
      <c r="B296">
        <f>_xll.BDP(A296,"INTERVAL_AVG", "MARKET_DATA_OVERRIDE=TURNOVER", "CRNCY=USD", "START_DATE_OVERRIDE=20170101", "END_DATE_OVERRIDE=20180131")</f>
        <v>176739638.76657116</v>
      </c>
      <c r="C296">
        <f>_xll.BDP(A296,"INTERVAL_AVG", "CRNCY=USD", "START_DATE_OVERRIDE=20170101", "END_DATE_OVERRIDE=20180131", "MARKET_DATA_OVERRIDE=RR902")</f>
        <v>84818.745108756571</v>
      </c>
    </row>
    <row r="297" spans="1:3" x14ac:dyDescent="0.3">
      <c r="A297" t="s">
        <v>607</v>
      </c>
      <c r="B297">
        <f>_xll.BDP(A297,"INTERVAL_AVG", "MARKET_DATA_OVERRIDE=TURNOVER", "CRNCY=USD", "START_DATE_OVERRIDE=20170101", "END_DATE_OVERRIDE=20180131")</f>
        <v>176469879.63235292</v>
      </c>
      <c r="C297">
        <f>_xll.BDP(A297,"INTERVAL_AVG", "CRNCY=USD", "START_DATE_OVERRIDE=20170101", "END_DATE_OVERRIDE=20180131", "MARKET_DATA_OVERRIDE=RR902")</f>
        <v>49974.190768681183</v>
      </c>
    </row>
    <row r="298" spans="1:3" x14ac:dyDescent="0.3">
      <c r="A298" t="s">
        <v>600</v>
      </c>
      <c r="B298">
        <f>_xll.BDP(A298,"INTERVAL_AVG", "MARKET_DATA_OVERRIDE=TURNOVER", "CRNCY=USD", "START_DATE_OVERRIDE=20170101", "END_DATE_OVERRIDE=20180131")</f>
        <v>176156834.44852939</v>
      </c>
      <c r="C298">
        <f>_xll.BDP(A298,"INTERVAL_AVG", "CRNCY=USD", "START_DATE_OVERRIDE=20170101", "END_DATE_OVERRIDE=20180131", "MARKET_DATA_OVERRIDE=RR902")</f>
        <v>33779.565380917717</v>
      </c>
    </row>
    <row r="299" spans="1:3" x14ac:dyDescent="0.3">
      <c r="A299" t="s">
        <v>601</v>
      </c>
      <c r="B299">
        <f>_xll.BDP(A299,"INTERVAL_AVG", "MARKET_DATA_OVERRIDE=TURNOVER", "CRNCY=USD", "START_DATE_OVERRIDE=20170101", "END_DATE_OVERRIDE=20180131")</f>
        <v>176021826.28676474</v>
      </c>
      <c r="C299">
        <f>_xll.BDP(A299,"INTERVAL_AVG", "CRNCY=USD", "START_DATE_OVERRIDE=20170101", "END_DATE_OVERRIDE=20180131", "MARKET_DATA_OVERRIDE=RR902")</f>
        <v>43884.106592694305</v>
      </c>
    </row>
    <row r="300" spans="1:3" x14ac:dyDescent="0.3">
      <c r="A300" t="s">
        <v>599</v>
      </c>
      <c r="B300">
        <f>_xll.BDP(A300,"INTERVAL_AVG", "MARKET_DATA_OVERRIDE=TURNOVER", "CRNCY=USD", "START_DATE_OVERRIDE=20170101", "END_DATE_OVERRIDE=20180131")</f>
        <v>174798656.94852948</v>
      </c>
      <c r="C300">
        <f>_xll.BDP(A300,"INTERVAL_AVG", "CRNCY=USD", "START_DATE_OVERRIDE=20170101", "END_DATE_OVERRIDE=20180131", "MARKET_DATA_OVERRIDE=RR902")</f>
        <v>15260.976716660292</v>
      </c>
    </row>
    <row r="301" spans="1:3" x14ac:dyDescent="0.3">
      <c r="A301" t="s">
        <v>304</v>
      </c>
      <c r="B301">
        <f>_xll.BDP(A301,"INTERVAL_AVG", "MARKET_DATA_OVERRIDE=TURNOVER", "CRNCY=USD", "START_DATE_OVERRIDE=20170101", "END_DATE_OVERRIDE=20180131")</f>
        <v>174745254.81617653</v>
      </c>
      <c r="C301">
        <f>_xll.BDP(A301,"INTERVAL_AVG", "CRNCY=USD", "START_DATE_OVERRIDE=20170101", "END_DATE_OVERRIDE=20180131", "MARKET_DATA_OVERRIDE=RR902")</f>
        <v>18704.652218222505</v>
      </c>
    </row>
    <row r="302" spans="1:3" x14ac:dyDescent="0.3">
      <c r="A302" t="s">
        <v>606</v>
      </c>
      <c r="B302">
        <f>_xll.BDP(A302,"INTERVAL_AVG", "MARKET_DATA_OVERRIDE=TURNOVER", "CRNCY=USD", "START_DATE_OVERRIDE=20170101", "END_DATE_OVERRIDE=20180131")</f>
        <v>174313175.03676474</v>
      </c>
      <c r="C302">
        <f>_xll.BDP(A302,"INTERVAL_AVG", "CRNCY=USD", "START_DATE_OVERRIDE=20170101", "END_DATE_OVERRIDE=20180131", "MARKET_DATA_OVERRIDE=RR902")</f>
        <v>24526.235113966028</v>
      </c>
    </row>
    <row r="303" spans="1:3" x14ac:dyDescent="0.3">
      <c r="A303" t="s">
        <v>605</v>
      </c>
      <c r="B303">
        <f>_xll.BDP(A303,"INTERVAL_AVG", "MARKET_DATA_OVERRIDE=TURNOVER", "CRNCY=USD", "START_DATE_OVERRIDE=20170101", "END_DATE_OVERRIDE=20180131")</f>
        <v>173897628.94514525</v>
      </c>
      <c r="C303">
        <f>_xll.BDP(A303,"INTERVAL_AVG", "CRNCY=USD", "START_DATE_OVERRIDE=20170101", "END_DATE_OVERRIDE=20180131", "MARKET_DATA_OVERRIDE=RR902")</f>
        <v>67953.339475505534</v>
      </c>
    </row>
    <row r="304" spans="1:3" x14ac:dyDescent="0.3">
      <c r="A304" t="s">
        <v>603</v>
      </c>
      <c r="B304">
        <f>_xll.BDP(A304,"INTERVAL_AVG", "MARKET_DATA_OVERRIDE=TURNOVER", "CRNCY=USD", "START_DATE_OVERRIDE=20170101", "END_DATE_OVERRIDE=20180131")</f>
        <v>173855728.6029411</v>
      </c>
      <c r="C304">
        <f>_xll.BDP(A304,"INTERVAL_AVG", "CRNCY=USD", "START_DATE_OVERRIDE=20170101", "END_DATE_OVERRIDE=20180131", "MARKET_DATA_OVERRIDE=RR902")</f>
        <v>16500.496613873191</v>
      </c>
    </row>
    <row r="305" spans="1:3" x14ac:dyDescent="0.3">
      <c r="A305" t="s">
        <v>609</v>
      </c>
      <c r="B305">
        <f>_xll.BDP(A305,"INTERVAL_AVG", "MARKET_DATA_OVERRIDE=TURNOVER", "CRNCY=USD", "START_DATE_OVERRIDE=20170101", "END_DATE_OVERRIDE=20180131")</f>
        <v>173714786.24999997</v>
      </c>
      <c r="C305">
        <f>_xll.BDP(A305,"INTERVAL_AVG", "CRNCY=USD", "START_DATE_OVERRIDE=20170101", "END_DATE_OVERRIDE=20180131", "MARKET_DATA_OVERRIDE=RR902")</f>
        <v>13684.706015991482</v>
      </c>
    </row>
    <row r="306" spans="1:3" x14ac:dyDescent="0.3">
      <c r="A306" t="s">
        <v>243</v>
      </c>
      <c r="B306">
        <f>_xll.BDP(A306,"INTERVAL_AVG", "MARKET_DATA_OVERRIDE=TURNOVER", "CRNCY=USD", "START_DATE_OVERRIDE=20170101", "END_DATE_OVERRIDE=20180131")</f>
        <v>173131140.14705864</v>
      </c>
      <c r="C306">
        <f>_xll.BDP(A306,"INTERVAL_AVG", "CRNCY=USD", "START_DATE_OVERRIDE=20170101", "END_DATE_OVERRIDE=20180131", "MARKET_DATA_OVERRIDE=RR902")</f>
        <v>18166.674355855408</v>
      </c>
    </row>
    <row r="307" spans="1:3" x14ac:dyDescent="0.3">
      <c r="A307" t="s">
        <v>617</v>
      </c>
      <c r="B307">
        <f>_xll.BDP(A307,"INTERVAL_AVG", "MARKET_DATA_OVERRIDE=TURNOVER", "CRNCY=USD", "START_DATE_OVERRIDE=20170101", "END_DATE_OVERRIDE=20180131")</f>
        <v>172080121.17647055</v>
      </c>
      <c r="C307">
        <f>_xll.BDP(A307,"INTERVAL_AVG", "CRNCY=USD", "START_DATE_OVERRIDE=20170101", "END_DATE_OVERRIDE=20180131", "MARKET_DATA_OVERRIDE=RR902")</f>
        <v>23947.096435261908</v>
      </c>
    </row>
    <row r="308" spans="1:3" x14ac:dyDescent="0.3">
      <c r="A308" t="s">
        <v>618</v>
      </c>
      <c r="B308">
        <f>_xll.BDP(A308,"INTERVAL_AVG", "MARKET_DATA_OVERRIDE=TURNOVER", "CRNCY=USD", "START_DATE_OVERRIDE=20170101", "END_DATE_OVERRIDE=20180131")</f>
        <v>171856215.44117653</v>
      </c>
      <c r="C308">
        <f>_xll.BDP(A308,"INTERVAL_AVG", "CRNCY=USD", "START_DATE_OVERRIDE=20170101", "END_DATE_OVERRIDE=20180131", "MARKET_DATA_OVERRIDE=RR902")</f>
        <v>18372.528070800319</v>
      </c>
    </row>
    <row r="309" spans="1:3" x14ac:dyDescent="0.3">
      <c r="A309" t="s">
        <v>610</v>
      </c>
      <c r="B309">
        <f>_xll.BDP(A309,"INTERVAL_AVG", "MARKET_DATA_OVERRIDE=TURNOVER", "CRNCY=USD", "START_DATE_OVERRIDE=20170101", "END_DATE_OVERRIDE=20180131")</f>
        <v>171647200.14705887</v>
      </c>
      <c r="C309">
        <f>_xll.BDP(A309,"INTERVAL_AVG", "CRNCY=USD", "START_DATE_OVERRIDE=20170101", "END_DATE_OVERRIDE=20180131", "MARKET_DATA_OVERRIDE=RR902")</f>
        <v>13979.872564135248</v>
      </c>
    </row>
    <row r="310" spans="1:3" x14ac:dyDescent="0.3">
      <c r="A310" t="s">
        <v>612</v>
      </c>
      <c r="B310">
        <f>_xll.BDP(A310,"INTERVAL_AVG", "MARKET_DATA_OVERRIDE=TURNOVER", "CRNCY=USD", "START_DATE_OVERRIDE=20170101", "END_DATE_OVERRIDE=20180131")</f>
        <v>171543043.97058824</v>
      </c>
      <c r="C310">
        <f>_xll.BDP(A310,"INTERVAL_AVG", "CRNCY=USD", "START_DATE_OVERRIDE=20170101", "END_DATE_OVERRIDE=20180131", "MARKET_DATA_OVERRIDE=RR902")</f>
        <v>26383.639770128408</v>
      </c>
    </row>
    <row r="311" spans="1:3" x14ac:dyDescent="0.3">
      <c r="A311" t="s">
        <v>614</v>
      </c>
      <c r="B311">
        <f>_xll.BDP(A311,"INTERVAL_AVG", "MARKET_DATA_OVERRIDE=TURNOVER", "CRNCY=USD", "START_DATE_OVERRIDE=20170101", "END_DATE_OVERRIDE=20180131")</f>
        <v>170878739.66911769</v>
      </c>
      <c r="C311">
        <f>_xll.BDP(A311,"INTERVAL_AVG", "CRNCY=USD", "START_DATE_OVERRIDE=20170101", "END_DATE_OVERRIDE=20180131", "MARKET_DATA_OVERRIDE=RR902")</f>
        <v>25025.269066876113</v>
      </c>
    </row>
    <row r="312" spans="1:3" x14ac:dyDescent="0.3">
      <c r="A312" t="s">
        <v>620</v>
      </c>
      <c r="B312">
        <f>_xll.BDP(A312,"INTERVAL_AVG", "MARKET_DATA_OVERRIDE=TURNOVER", "CRNCY=USD", "START_DATE_OVERRIDE=20170101", "END_DATE_OVERRIDE=20180131")</f>
        <v>170146590.07352948</v>
      </c>
      <c r="C312">
        <f>_xll.BDP(A312,"INTERVAL_AVG", "CRNCY=USD", "START_DATE_OVERRIDE=20170101", "END_DATE_OVERRIDE=20180131", "MARKET_DATA_OVERRIDE=RR902")</f>
        <v>33558.560841314473</v>
      </c>
    </row>
    <row r="313" spans="1:3" x14ac:dyDescent="0.3">
      <c r="A313" t="s">
        <v>621</v>
      </c>
      <c r="B313">
        <f>_xll.BDP(A313,"INTERVAL_AVG", "MARKET_DATA_OVERRIDE=TURNOVER", "CRNCY=USD", "START_DATE_OVERRIDE=20170101", "END_DATE_OVERRIDE=20180131")</f>
        <v>170009006.02941182</v>
      </c>
      <c r="C313">
        <f>_xll.BDP(A313,"INTERVAL_AVG", "CRNCY=USD", "START_DATE_OVERRIDE=20170101", "END_DATE_OVERRIDE=20180131", "MARKET_DATA_OVERRIDE=RR902")</f>
        <v>32401.027366522267</v>
      </c>
    </row>
    <row r="314" spans="1:3" x14ac:dyDescent="0.3">
      <c r="A314" t="s">
        <v>181</v>
      </c>
      <c r="B314">
        <f>_xll.BDP(A314,"INTERVAL_AVG", "MARKET_DATA_OVERRIDE=TURNOVER", "CRNCY=USD", "START_DATE_OVERRIDE=20170101", "END_DATE_OVERRIDE=20180131")</f>
        <v>169985405.29411766</v>
      </c>
      <c r="C314">
        <f>_xll.BDP(A314,"INTERVAL_AVG", "CRNCY=USD", "START_DATE_OVERRIDE=20170101", "END_DATE_OVERRIDE=20180131", "MARKET_DATA_OVERRIDE=RR902")</f>
        <v>34427.265649406589</v>
      </c>
    </row>
    <row r="315" spans="1:3" x14ac:dyDescent="0.3">
      <c r="A315" t="s">
        <v>615</v>
      </c>
      <c r="B315">
        <f>_xll.BDP(A315,"INTERVAL_AVG", "MARKET_DATA_OVERRIDE=TURNOVER", "CRNCY=USD", "START_DATE_OVERRIDE=20170101", "END_DATE_OVERRIDE=20180131")</f>
        <v>169589042.24264705</v>
      </c>
      <c r="C315">
        <f>_xll.BDP(A315,"INTERVAL_AVG", "CRNCY=USD", "START_DATE_OVERRIDE=20170101", "END_DATE_OVERRIDE=20180131", "MARKET_DATA_OVERRIDE=RR902")</f>
        <v>38027.6085560192</v>
      </c>
    </row>
    <row r="316" spans="1:3" x14ac:dyDescent="0.3">
      <c r="A316" t="s">
        <v>623</v>
      </c>
      <c r="B316">
        <f>_xll.BDP(A316,"INTERVAL_AVG", "MARKET_DATA_OVERRIDE=TURNOVER", "CRNCY=USD", "START_DATE_OVERRIDE=20170101", "END_DATE_OVERRIDE=20180131")</f>
        <v>168515340.54421502</v>
      </c>
      <c r="C316">
        <f>_xll.BDP(A316,"INTERVAL_AVG", "CRNCY=USD", "START_DATE_OVERRIDE=20170101", "END_DATE_OVERRIDE=20180131", "MARKET_DATA_OVERRIDE=RR902")</f>
        <v>65022.949367836722</v>
      </c>
    </row>
    <row r="317" spans="1:3" x14ac:dyDescent="0.3">
      <c r="A317" t="s">
        <v>61</v>
      </c>
      <c r="B317">
        <f>_xll.BDP(A317,"INTERVAL_AVG", "MARKET_DATA_OVERRIDE=TURNOVER", "CRNCY=USD", "START_DATE_OVERRIDE=20170101", "END_DATE_OVERRIDE=20180131")</f>
        <v>167677460.58823538</v>
      </c>
      <c r="C317">
        <f>_xll.BDP(A317,"INTERVAL_AVG", "CRNCY=USD", "START_DATE_OVERRIDE=20170101", "END_DATE_OVERRIDE=20180131", "MARKET_DATA_OVERRIDE=RR902")</f>
        <v>13251.706663161776</v>
      </c>
    </row>
    <row r="318" spans="1:3" x14ac:dyDescent="0.3">
      <c r="A318" t="s">
        <v>629</v>
      </c>
      <c r="B318">
        <f>_xll.BDP(A318,"INTERVAL_AVG", "MARKET_DATA_OVERRIDE=TURNOVER", "CRNCY=USD", "START_DATE_OVERRIDE=20170101", "END_DATE_OVERRIDE=20180131")</f>
        <v>167647999.55882347</v>
      </c>
      <c r="C318">
        <f>_xll.BDP(A318,"INTERVAL_AVG", "CRNCY=USD", "START_DATE_OVERRIDE=20170101", "END_DATE_OVERRIDE=20180131", "MARKET_DATA_OVERRIDE=RR902")</f>
        <v>16275.838560066892</v>
      </c>
    </row>
    <row r="319" spans="1:3" x14ac:dyDescent="0.3">
      <c r="A319" t="s">
        <v>619</v>
      </c>
      <c r="B319">
        <f>_xll.BDP(A319,"INTERVAL_AVG", "MARKET_DATA_OVERRIDE=TURNOVER", "CRNCY=USD", "START_DATE_OVERRIDE=20170101", "END_DATE_OVERRIDE=20180131")</f>
        <v>167577801.69117656</v>
      </c>
      <c r="C319">
        <f>_xll.BDP(A319,"INTERVAL_AVG", "CRNCY=USD", "START_DATE_OVERRIDE=20170101", "END_DATE_OVERRIDE=20180131", "MARKET_DATA_OVERRIDE=RR902")</f>
        <v>22854.526737223387</v>
      </c>
    </row>
    <row r="320" spans="1:3" x14ac:dyDescent="0.3">
      <c r="A320" t="s">
        <v>630</v>
      </c>
      <c r="B320">
        <f>_xll.BDP(A320,"INTERVAL_AVG", "MARKET_DATA_OVERRIDE=TURNOVER", "CRNCY=USD", "START_DATE_OVERRIDE=20170101", "END_DATE_OVERRIDE=20180131")</f>
        <v>167450225.84558824</v>
      </c>
      <c r="C320">
        <f>_xll.BDP(A320,"INTERVAL_AVG", "CRNCY=USD", "START_DATE_OVERRIDE=20170101", "END_DATE_OVERRIDE=20180131", "MARKET_DATA_OVERRIDE=RR902")</f>
        <v>52955.534184752905</v>
      </c>
    </row>
    <row r="321" spans="1:3" x14ac:dyDescent="0.3">
      <c r="A321" t="s">
        <v>276</v>
      </c>
      <c r="B321">
        <f>_xll.BDP(A321,"INTERVAL_AVG", "MARKET_DATA_OVERRIDE=TURNOVER", "CRNCY=USD", "START_DATE_OVERRIDE=20170101", "END_DATE_OVERRIDE=20180131")</f>
        <v>167351934.44855267</v>
      </c>
      <c r="C321">
        <f>_xll.BDP(A321,"INTERVAL_AVG", "CRNCY=USD", "START_DATE_OVERRIDE=20170101", "END_DATE_OVERRIDE=20180131", "MARKET_DATA_OVERRIDE=RR902")</f>
        <v>74832.404313544306</v>
      </c>
    </row>
    <row r="322" spans="1:3" x14ac:dyDescent="0.3">
      <c r="A322" t="s">
        <v>624</v>
      </c>
      <c r="B322">
        <f>_xll.BDP(A322,"INTERVAL_AVG", "MARKET_DATA_OVERRIDE=TURNOVER", "CRNCY=USD", "START_DATE_OVERRIDE=20170101", "END_DATE_OVERRIDE=20180131")</f>
        <v>166987820.40441182</v>
      </c>
      <c r="C322">
        <f>_xll.BDP(A322,"INTERVAL_AVG", "CRNCY=USD", "START_DATE_OVERRIDE=20170101", "END_DATE_OVERRIDE=20180131", "MARKET_DATA_OVERRIDE=RR902")</f>
        <v>17873.945796344891</v>
      </c>
    </row>
    <row r="323" spans="1:3" x14ac:dyDescent="0.3">
      <c r="A323" t="s">
        <v>291</v>
      </c>
      <c r="B323">
        <f>_xll.BDP(A323,"INTERVAL_AVG", "MARKET_DATA_OVERRIDE=TURNOVER", "CRNCY=USD", "START_DATE_OVERRIDE=20170101", "END_DATE_OVERRIDE=20180131")</f>
        <v>166900825.51470593</v>
      </c>
      <c r="C323">
        <f>_xll.BDP(A323,"INTERVAL_AVG", "CRNCY=USD", "START_DATE_OVERRIDE=20170101", "END_DATE_OVERRIDE=20180131", "MARKET_DATA_OVERRIDE=RR902")</f>
        <v>11269.216957891587</v>
      </c>
    </row>
    <row r="324" spans="1:3" x14ac:dyDescent="0.3">
      <c r="A324" t="s">
        <v>631</v>
      </c>
      <c r="B324">
        <f>_xll.BDP(A324,"INTERVAL_AVG", "MARKET_DATA_OVERRIDE=TURNOVER", "CRNCY=USD", "START_DATE_OVERRIDE=20170101", "END_DATE_OVERRIDE=20180131")</f>
        <v>165930539.04411766</v>
      </c>
      <c r="C324">
        <f>_xll.BDP(A324,"INTERVAL_AVG", "CRNCY=USD", "START_DATE_OVERRIDE=20170101", "END_DATE_OVERRIDE=20180131", "MARKET_DATA_OVERRIDE=RR902")</f>
        <v>30512.88040598977</v>
      </c>
    </row>
    <row r="325" spans="1:3" x14ac:dyDescent="0.3">
      <c r="A325" t="s">
        <v>622</v>
      </c>
      <c r="B325">
        <f>_xll.BDP(A325,"INTERVAL_AVG", "MARKET_DATA_OVERRIDE=TURNOVER", "CRNCY=USD", "START_DATE_OVERRIDE=20170101", "END_DATE_OVERRIDE=20180131")</f>
        <v>165685232.28879336</v>
      </c>
      <c r="C325">
        <f>_xll.BDP(A325,"INTERVAL_AVG", "CRNCY=USD", "START_DATE_OVERRIDE=20170101", "END_DATE_OVERRIDE=20180131", "MARKET_DATA_OVERRIDE=RR902")</f>
        <v>97649.220200472773</v>
      </c>
    </row>
    <row r="326" spans="1:3" x14ac:dyDescent="0.3">
      <c r="A326" t="s">
        <v>627</v>
      </c>
      <c r="B326">
        <f>_xll.BDP(A326,"INTERVAL_AVG", "MARKET_DATA_OVERRIDE=TURNOVER", "CRNCY=USD", "START_DATE_OVERRIDE=20170101", "END_DATE_OVERRIDE=20180131")</f>
        <v>165386760.7302736</v>
      </c>
      <c r="C326">
        <f>_xll.BDP(A326,"INTERVAL_AVG", "CRNCY=USD", "START_DATE_OVERRIDE=20170101", "END_DATE_OVERRIDE=20180131", "MARKET_DATA_OVERRIDE=RR902")</f>
        <v>55615.585117256705</v>
      </c>
    </row>
    <row r="327" spans="1:3" x14ac:dyDescent="0.3">
      <c r="A327" t="s">
        <v>626</v>
      </c>
      <c r="B327">
        <f>_xll.BDP(A327,"INTERVAL_AVG", "MARKET_DATA_OVERRIDE=TURNOVER", "CRNCY=USD", "START_DATE_OVERRIDE=20170101", "END_DATE_OVERRIDE=20180131")</f>
        <v>164245805.84558821</v>
      </c>
      <c r="C327">
        <f>_xll.BDP(A327,"INTERVAL_AVG", "CRNCY=USD", "START_DATE_OVERRIDE=20170101", "END_DATE_OVERRIDE=20180131", "MARKET_DATA_OVERRIDE=RR902")</f>
        <v>21453.704274187057</v>
      </c>
    </row>
    <row r="328" spans="1:3" x14ac:dyDescent="0.3">
      <c r="A328" t="s">
        <v>635</v>
      </c>
      <c r="B328">
        <f>_xll.BDP(A328,"INTERVAL_AVG", "MARKET_DATA_OVERRIDE=TURNOVER", "CRNCY=USD", "START_DATE_OVERRIDE=20170101", "END_DATE_OVERRIDE=20180131")</f>
        <v>164143527.05882344</v>
      </c>
      <c r="C328">
        <f>_xll.BDP(A328,"INTERVAL_AVG", "CRNCY=USD", "START_DATE_OVERRIDE=20170101", "END_DATE_OVERRIDE=20180131", "MARKET_DATA_OVERRIDE=RR902")</f>
        <v>18944.088996855171</v>
      </c>
    </row>
    <row r="329" spans="1:3" x14ac:dyDescent="0.3">
      <c r="A329" t="s">
        <v>634</v>
      </c>
      <c r="B329">
        <f>_xll.BDP(A329,"INTERVAL_AVG", "MARKET_DATA_OVERRIDE=TURNOVER", "CRNCY=USD", "START_DATE_OVERRIDE=20170101", "END_DATE_OVERRIDE=20180131")</f>
        <v>164080455.9926469</v>
      </c>
      <c r="C329">
        <f>_xll.BDP(A329,"INTERVAL_AVG", "CRNCY=USD", "START_DATE_OVERRIDE=20170101", "END_DATE_OVERRIDE=20180131", "MARKET_DATA_OVERRIDE=RR902")</f>
        <v>23405.159784604184</v>
      </c>
    </row>
    <row r="330" spans="1:3" x14ac:dyDescent="0.3">
      <c r="A330" t="s">
        <v>636</v>
      </c>
      <c r="B330">
        <f>_xll.BDP(A330,"INTERVAL_AVG", "MARKET_DATA_OVERRIDE=TURNOVER", "CRNCY=USD", "START_DATE_OVERRIDE=20170101", "END_DATE_OVERRIDE=20180131")</f>
        <v>163772983.63970578</v>
      </c>
      <c r="C330">
        <f>_xll.BDP(A330,"INTERVAL_AVG", "CRNCY=USD", "START_DATE_OVERRIDE=20170101", "END_DATE_OVERRIDE=20180131", "MARKET_DATA_OVERRIDE=RR902")</f>
        <v>24003.529466276053</v>
      </c>
    </row>
    <row r="331" spans="1:3" x14ac:dyDescent="0.3">
      <c r="A331" t="s">
        <v>642</v>
      </c>
      <c r="B331">
        <f>_xll.BDP(A331,"INTERVAL_AVG", "MARKET_DATA_OVERRIDE=TURNOVER", "CRNCY=USD", "START_DATE_OVERRIDE=20170101", "END_DATE_OVERRIDE=20180131")</f>
        <v>163013733.40165481</v>
      </c>
      <c r="C331">
        <f>_xll.BDP(A331,"INTERVAL_AVG", "CRNCY=USD", "START_DATE_OVERRIDE=20170101", "END_DATE_OVERRIDE=20180131", "MARKET_DATA_OVERRIDE=RR902")</f>
        <v>217756.71781574888</v>
      </c>
    </row>
    <row r="332" spans="1:3" x14ac:dyDescent="0.3">
      <c r="A332" t="s">
        <v>625</v>
      </c>
      <c r="B332">
        <f>_xll.BDP(A332,"INTERVAL_AVG", "MARKET_DATA_OVERRIDE=TURNOVER", "CRNCY=USD", "START_DATE_OVERRIDE=20170101", "END_DATE_OVERRIDE=20180131")</f>
        <v>162981700.03676483</v>
      </c>
      <c r="C332">
        <f>_xll.BDP(A332,"INTERVAL_AVG", "CRNCY=USD", "START_DATE_OVERRIDE=20170101", "END_DATE_OVERRIDE=20180131", "MARKET_DATA_OVERRIDE=RR902")</f>
        <v>14571.880416957354</v>
      </c>
    </row>
    <row r="333" spans="1:3" x14ac:dyDescent="0.3">
      <c r="A333" t="s">
        <v>632</v>
      </c>
      <c r="B333">
        <f>_xll.BDP(A333,"INTERVAL_AVG", "MARKET_DATA_OVERRIDE=TURNOVER", "CRNCY=USD", "START_DATE_OVERRIDE=20170101", "END_DATE_OVERRIDE=20180131")</f>
        <v>162896384.48529413</v>
      </c>
      <c r="C333">
        <f>_xll.BDP(A333,"INTERVAL_AVG", "CRNCY=USD", "START_DATE_OVERRIDE=20170101", "END_DATE_OVERRIDE=20180131", "MARKET_DATA_OVERRIDE=RR902")</f>
        <v>16546.98181365617</v>
      </c>
    </row>
    <row r="334" spans="1:3" x14ac:dyDescent="0.3">
      <c r="A334" t="s">
        <v>633</v>
      </c>
      <c r="B334">
        <f>_xll.BDP(A334,"INTERVAL_AVG", "MARKET_DATA_OVERRIDE=TURNOVER", "CRNCY=USD", "START_DATE_OVERRIDE=20170101", "END_DATE_OVERRIDE=20180131")</f>
        <v>162864674.41176477</v>
      </c>
      <c r="C334">
        <f>_xll.BDP(A334,"INTERVAL_AVG", "CRNCY=USD", "START_DATE_OVERRIDE=20170101", "END_DATE_OVERRIDE=20180131", "MARKET_DATA_OVERRIDE=RR902")</f>
        <v>19586.177018794773</v>
      </c>
    </row>
    <row r="335" spans="1:3" x14ac:dyDescent="0.3">
      <c r="A335" t="s">
        <v>640</v>
      </c>
      <c r="B335">
        <f>_xll.BDP(A335,"INTERVAL_AVG", "MARKET_DATA_OVERRIDE=TURNOVER", "CRNCY=USD", "START_DATE_OVERRIDE=20170101", "END_DATE_OVERRIDE=20180131")</f>
        <v>162310221.61764708</v>
      </c>
      <c r="C335">
        <f>_xll.BDP(A335,"INTERVAL_AVG", "CRNCY=USD", "START_DATE_OVERRIDE=20170101", "END_DATE_OVERRIDE=20180131", "MARKET_DATA_OVERRIDE=RR902")</f>
        <v>22432.581397269038</v>
      </c>
    </row>
    <row r="336" spans="1:3" x14ac:dyDescent="0.3">
      <c r="A336" t="s">
        <v>641</v>
      </c>
      <c r="B336">
        <f>_xll.BDP(A336,"INTERVAL_AVG", "MARKET_DATA_OVERRIDE=TURNOVER", "CRNCY=USD", "START_DATE_OVERRIDE=20170101", "END_DATE_OVERRIDE=20180131")</f>
        <v>162244155.1838235</v>
      </c>
      <c r="C336">
        <f>_xll.BDP(A336,"INTERVAL_AVG", "CRNCY=USD", "START_DATE_OVERRIDE=20170101", "END_DATE_OVERRIDE=20180131", "MARKET_DATA_OVERRIDE=RR902")</f>
        <v>8867.8908077903961</v>
      </c>
    </row>
    <row r="337" spans="1:3" x14ac:dyDescent="0.3">
      <c r="A337" t="s">
        <v>638</v>
      </c>
      <c r="B337">
        <f>_xll.BDP(A337,"INTERVAL_AVG", "MARKET_DATA_OVERRIDE=TURNOVER", "CRNCY=USD", "START_DATE_OVERRIDE=20170101", "END_DATE_OVERRIDE=20180131")</f>
        <v>162212918.32603177</v>
      </c>
      <c r="C337">
        <f>_xll.BDP(A337,"INTERVAL_AVG", "CRNCY=USD", "START_DATE_OVERRIDE=20170101", "END_DATE_OVERRIDE=20180131", "MARKET_DATA_OVERRIDE=RR902")</f>
        <v>239531.51749358169</v>
      </c>
    </row>
    <row r="338" spans="1:3" x14ac:dyDescent="0.3">
      <c r="A338" t="s">
        <v>637</v>
      </c>
      <c r="B338">
        <f>_xll.BDP(A338,"INTERVAL_AVG", "MARKET_DATA_OVERRIDE=TURNOVER", "CRNCY=USD", "START_DATE_OVERRIDE=20170101", "END_DATE_OVERRIDE=20180131")</f>
        <v>162137436.17647055</v>
      </c>
      <c r="C338">
        <f>_xll.BDP(A338,"INTERVAL_AVG", "CRNCY=USD", "START_DATE_OVERRIDE=20170101", "END_DATE_OVERRIDE=20180131", "MARKET_DATA_OVERRIDE=RR902")</f>
        <v>20176.511060604214</v>
      </c>
    </row>
    <row r="339" spans="1:3" x14ac:dyDescent="0.3">
      <c r="A339" t="s">
        <v>643</v>
      </c>
      <c r="B339">
        <f>_xll.BDP(A339,"INTERVAL_AVG", "MARKET_DATA_OVERRIDE=TURNOVER", "CRNCY=USD", "START_DATE_OVERRIDE=20170101", "END_DATE_OVERRIDE=20180131")</f>
        <v>161321187.05882347</v>
      </c>
      <c r="C339">
        <f>_xll.BDP(A339,"INTERVAL_AVG", "CRNCY=USD", "START_DATE_OVERRIDE=20170101", "END_DATE_OVERRIDE=20180131", "MARKET_DATA_OVERRIDE=RR902")</f>
        <v>17489.567541362012</v>
      </c>
    </row>
    <row r="340" spans="1:3" x14ac:dyDescent="0.3">
      <c r="A340" t="s">
        <v>639</v>
      </c>
      <c r="B340">
        <f>_xll.BDP(A340,"INTERVAL_AVG", "MARKET_DATA_OVERRIDE=TURNOVER", "CRNCY=USD", "START_DATE_OVERRIDE=20170101", "END_DATE_OVERRIDE=20180131")</f>
        <v>160073446.8028954</v>
      </c>
      <c r="C340">
        <f>_xll.BDP(A340,"INTERVAL_AVG", "CRNCY=USD", "START_DATE_OVERRIDE=20170101", "END_DATE_OVERRIDE=20180131", "MARKET_DATA_OVERRIDE=RR902")</f>
        <v>47853.795169190205</v>
      </c>
    </row>
    <row r="341" spans="1:3" x14ac:dyDescent="0.3">
      <c r="A341" t="s">
        <v>644</v>
      </c>
      <c r="B341">
        <f>_xll.BDP(A341,"INTERVAL_AVG", "MARKET_DATA_OVERRIDE=TURNOVER", "CRNCY=USD", "START_DATE_OVERRIDE=20170101", "END_DATE_OVERRIDE=20180131")</f>
        <v>159683234.55882344</v>
      </c>
      <c r="C341">
        <f>_xll.BDP(A341,"INTERVAL_AVG", "CRNCY=USD", "START_DATE_OVERRIDE=20170101", "END_DATE_OVERRIDE=20180131", "MARKET_DATA_OVERRIDE=RR902")</f>
        <v>37853.950900125448</v>
      </c>
    </row>
    <row r="342" spans="1:3" x14ac:dyDescent="0.3">
      <c r="A342" t="s">
        <v>646</v>
      </c>
      <c r="B342">
        <f>_xll.BDP(A342,"INTERVAL_AVG", "MARKET_DATA_OVERRIDE=TURNOVER", "CRNCY=USD", "START_DATE_OVERRIDE=20170101", "END_DATE_OVERRIDE=20180131")</f>
        <v>159484409.08088237</v>
      </c>
      <c r="C342">
        <f>_xll.BDP(A342,"INTERVAL_AVG", "CRNCY=USD", "START_DATE_OVERRIDE=20170101", "END_DATE_OVERRIDE=20180131", "MARKET_DATA_OVERRIDE=RR902")</f>
        <v>32046.052242323014</v>
      </c>
    </row>
    <row r="343" spans="1:3" x14ac:dyDescent="0.3">
      <c r="A343" t="s">
        <v>645</v>
      </c>
      <c r="B343">
        <f>_xll.BDP(A343,"INTERVAL_AVG", "MARKET_DATA_OVERRIDE=TURNOVER", "CRNCY=USD", "START_DATE_OVERRIDE=20170101", "END_DATE_OVERRIDE=20180131")</f>
        <v>158917907.98490655</v>
      </c>
      <c r="C343">
        <f>_xll.BDP(A343,"INTERVAL_AVG", "CRNCY=USD", "START_DATE_OVERRIDE=20170101", "END_DATE_OVERRIDE=20180131", "MARKET_DATA_OVERRIDE=RR902")</f>
        <v>5322.4691650595505</v>
      </c>
    </row>
    <row r="344" spans="1:3" x14ac:dyDescent="0.3">
      <c r="A344" t="s">
        <v>647</v>
      </c>
      <c r="B344">
        <f>_xll.BDP(A344,"INTERVAL_AVG", "MARKET_DATA_OVERRIDE=TURNOVER", "CRNCY=USD", "START_DATE_OVERRIDE=20170101", "END_DATE_OVERRIDE=20180131")</f>
        <v>157902810.93094623</v>
      </c>
      <c r="C344">
        <f>_xll.BDP(A344,"INTERVAL_AVG", "CRNCY=USD", "START_DATE_OVERRIDE=20170101", "END_DATE_OVERRIDE=20180131", "MARKET_DATA_OVERRIDE=RR902")</f>
        <v>230528.89135439775</v>
      </c>
    </row>
    <row r="345" spans="1:3" x14ac:dyDescent="0.3">
      <c r="A345" t="s">
        <v>650</v>
      </c>
      <c r="B345">
        <f>_xll.BDP(A345,"INTERVAL_AVG", "MARKET_DATA_OVERRIDE=TURNOVER", "CRNCY=USD", "START_DATE_OVERRIDE=20170101", "END_DATE_OVERRIDE=20180131")</f>
        <v>157559541.22532931</v>
      </c>
      <c r="C345">
        <f>_xll.BDP(A345,"INTERVAL_AVG", "CRNCY=USD", "START_DATE_OVERRIDE=20170101", "END_DATE_OVERRIDE=20180131", "MARKET_DATA_OVERRIDE=RR902")</f>
        <v>88049.295010971007</v>
      </c>
    </row>
    <row r="346" spans="1:3" x14ac:dyDescent="0.3">
      <c r="A346" t="s">
        <v>648</v>
      </c>
      <c r="B346">
        <f>_xll.BDP(A346,"INTERVAL_AVG", "MARKET_DATA_OVERRIDE=TURNOVER", "CRNCY=USD", "START_DATE_OVERRIDE=20170101", "END_DATE_OVERRIDE=20180131")</f>
        <v>157504386.61087275</v>
      </c>
      <c r="C346">
        <f>_xll.BDP(A346,"INTERVAL_AVG", "CRNCY=USD", "START_DATE_OVERRIDE=20170101", "END_DATE_OVERRIDE=20180131", "MARKET_DATA_OVERRIDE=RR902")</f>
        <v>69108.977281979198</v>
      </c>
    </row>
    <row r="347" spans="1:3" x14ac:dyDescent="0.3">
      <c r="A347" t="s">
        <v>653</v>
      </c>
      <c r="B347">
        <f>_xll.BDP(A347,"INTERVAL_AVG", "MARKET_DATA_OVERRIDE=TURNOVER", "CRNCY=USD", "START_DATE_OVERRIDE=20170101", "END_DATE_OVERRIDE=20180131")</f>
        <v>157409919.39636877</v>
      </c>
      <c r="C347">
        <f>_xll.BDP(A347,"INTERVAL_AVG", "CRNCY=USD", "START_DATE_OVERRIDE=20170101", "END_DATE_OVERRIDE=20180131", "MARKET_DATA_OVERRIDE=RR902")</f>
        <v>62917.280954611349</v>
      </c>
    </row>
    <row r="348" spans="1:3" x14ac:dyDescent="0.3">
      <c r="A348" t="s">
        <v>656</v>
      </c>
      <c r="B348">
        <f>_xll.BDP(A348,"INTERVAL_AVG", "MARKET_DATA_OVERRIDE=TURNOVER", "CRNCY=USD", "START_DATE_OVERRIDE=20170101", "END_DATE_OVERRIDE=20180131")</f>
        <v>156826942.46323532</v>
      </c>
      <c r="C348">
        <f>_xll.BDP(A348,"INTERVAL_AVG", "CRNCY=USD", "START_DATE_OVERRIDE=20170101", "END_DATE_OVERRIDE=20180131", "MARKET_DATA_OVERRIDE=RR902")</f>
        <v>24975.693237437368</v>
      </c>
    </row>
    <row r="349" spans="1:3" x14ac:dyDescent="0.3">
      <c r="A349" t="s">
        <v>652</v>
      </c>
      <c r="B349">
        <f>_xll.BDP(A349,"INTERVAL_AVG", "MARKET_DATA_OVERRIDE=TURNOVER", "CRNCY=USD", "START_DATE_OVERRIDE=20170101", "END_DATE_OVERRIDE=20180131")</f>
        <v>156729184.96323532</v>
      </c>
      <c r="C349">
        <f>_xll.BDP(A349,"INTERVAL_AVG", "CRNCY=USD", "START_DATE_OVERRIDE=20170101", "END_DATE_OVERRIDE=20180131", "MARKET_DATA_OVERRIDE=RR902")</f>
        <v>27898.933946105106</v>
      </c>
    </row>
    <row r="350" spans="1:3" x14ac:dyDescent="0.3">
      <c r="A350" t="s">
        <v>649</v>
      </c>
      <c r="B350">
        <f>_xll.BDP(A350,"INTERVAL_AVG", "MARKET_DATA_OVERRIDE=TURNOVER", "CRNCY=USD", "START_DATE_OVERRIDE=20170101", "END_DATE_OVERRIDE=20180131")</f>
        <v>156672713.01470602</v>
      </c>
      <c r="C350">
        <f>_xll.BDP(A350,"INTERVAL_AVG", "CRNCY=USD", "START_DATE_OVERRIDE=20170101", "END_DATE_OVERRIDE=20180131", "MARKET_DATA_OVERRIDE=RR902")</f>
        <v>19978.432526084649</v>
      </c>
    </row>
    <row r="351" spans="1:3" x14ac:dyDescent="0.3">
      <c r="A351" t="s">
        <v>654</v>
      </c>
      <c r="B351">
        <f>_xll.BDP(A351,"INTERVAL_AVG", "MARKET_DATA_OVERRIDE=TURNOVER", "CRNCY=USD", "START_DATE_OVERRIDE=20170101", "END_DATE_OVERRIDE=20180131")</f>
        <v>156470267.27941161</v>
      </c>
      <c r="C351">
        <f>_xll.BDP(A351,"INTERVAL_AVG", "CRNCY=USD", "START_DATE_OVERRIDE=20170101", "END_DATE_OVERRIDE=20180131", "MARKET_DATA_OVERRIDE=RR902")</f>
        <v>16337.003939433196</v>
      </c>
    </row>
    <row r="352" spans="1:3" x14ac:dyDescent="0.3">
      <c r="A352" t="s">
        <v>659</v>
      </c>
      <c r="B352">
        <f>_xll.BDP(A352,"INTERVAL_AVG", "MARKET_DATA_OVERRIDE=TURNOVER", "CRNCY=USD", "START_DATE_OVERRIDE=20170101", "END_DATE_OVERRIDE=20180131")</f>
        <v>155643974.71830568</v>
      </c>
      <c r="C352">
        <f>_xll.BDP(A352,"INTERVAL_AVG", "CRNCY=USD", "START_DATE_OVERRIDE=20170101", "END_DATE_OVERRIDE=20180131", "MARKET_DATA_OVERRIDE=RR902")</f>
        <v>58088.169108394846</v>
      </c>
    </row>
    <row r="353" spans="1:3" x14ac:dyDescent="0.3">
      <c r="A353" t="s">
        <v>655</v>
      </c>
      <c r="B353">
        <f>_xll.BDP(A353,"INTERVAL_AVG", "MARKET_DATA_OVERRIDE=TURNOVER", "CRNCY=USD", "START_DATE_OVERRIDE=20170101", "END_DATE_OVERRIDE=20180131")</f>
        <v>155569162.8525672</v>
      </c>
      <c r="C353">
        <f>_xll.BDP(A353,"INTERVAL_AVG", "CRNCY=USD", "START_DATE_OVERRIDE=20170101", "END_DATE_OVERRIDE=20180131", "MARKET_DATA_OVERRIDE=RR902")</f>
        <v>101353.41703840729</v>
      </c>
    </row>
    <row r="354" spans="1:3" x14ac:dyDescent="0.3">
      <c r="A354" t="s">
        <v>660</v>
      </c>
      <c r="B354">
        <f>_xll.BDP(A354,"INTERVAL_AVG", "MARKET_DATA_OVERRIDE=TURNOVER", "CRNCY=USD", "START_DATE_OVERRIDE=20170101", "END_DATE_OVERRIDE=20180131")</f>
        <v>155433421.13806561</v>
      </c>
      <c r="C354">
        <f>_xll.BDP(A354,"INTERVAL_AVG", "CRNCY=USD", "START_DATE_OVERRIDE=20170101", "END_DATE_OVERRIDE=20180131", "MARKET_DATA_OVERRIDE=RR902")</f>
        <v>128622.72981059128</v>
      </c>
    </row>
    <row r="355" spans="1:3" x14ac:dyDescent="0.3">
      <c r="A355" t="s">
        <v>651</v>
      </c>
      <c r="B355">
        <f>_xll.BDP(A355,"INTERVAL_AVG", "MARKET_DATA_OVERRIDE=TURNOVER", "CRNCY=USD", "START_DATE_OVERRIDE=20170101", "END_DATE_OVERRIDE=20180131")</f>
        <v>155218600.41522509</v>
      </c>
      <c r="C355">
        <f>_xll.BDP(A355,"INTERVAL_AVG", "CRNCY=USD", "START_DATE_OVERRIDE=20170101", "END_DATE_OVERRIDE=20180131", "MARKET_DATA_OVERRIDE=RR902")</f>
        <v>24380.281974931637</v>
      </c>
    </row>
    <row r="356" spans="1:3" x14ac:dyDescent="0.3">
      <c r="A356" t="s">
        <v>657</v>
      </c>
      <c r="B356">
        <f>_xll.BDP(A356,"INTERVAL_AVG", "MARKET_DATA_OVERRIDE=TURNOVER", "CRNCY=USD", "START_DATE_OVERRIDE=20170101", "END_DATE_OVERRIDE=20180131")</f>
        <v>154526647.67793244</v>
      </c>
      <c r="C356">
        <f>_xll.BDP(A356,"INTERVAL_AVG", "CRNCY=USD", "START_DATE_OVERRIDE=20170101", "END_DATE_OVERRIDE=20180131", "MARKET_DATA_OVERRIDE=RR902")</f>
        <v>101441.21215600987</v>
      </c>
    </row>
    <row r="357" spans="1:3" x14ac:dyDescent="0.3">
      <c r="A357" t="s">
        <v>664</v>
      </c>
      <c r="B357">
        <f>_xll.BDP(A357,"INTERVAL_AVG", "MARKET_DATA_OVERRIDE=TURNOVER", "CRNCY=USD", "START_DATE_OVERRIDE=20170101", "END_DATE_OVERRIDE=20180131")</f>
        <v>154043629.44852942</v>
      </c>
      <c r="C357">
        <f>_xll.BDP(A357,"INTERVAL_AVG", "CRNCY=USD", "START_DATE_OVERRIDE=20170101", "END_DATE_OVERRIDE=20180131", "MARKET_DATA_OVERRIDE=RR902")</f>
        <v>18358.475630041557</v>
      </c>
    </row>
    <row r="358" spans="1:3" x14ac:dyDescent="0.3">
      <c r="A358" t="s">
        <v>658</v>
      </c>
      <c r="B358">
        <f>_xll.BDP(A358,"INTERVAL_AVG", "MARKET_DATA_OVERRIDE=TURNOVER", "CRNCY=USD", "START_DATE_OVERRIDE=20170101", "END_DATE_OVERRIDE=20180131")</f>
        <v>153420185.55202621</v>
      </c>
      <c r="C358">
        <f>_xll.BDP(A358,"INTERVAL_AVG", "CRNCY=USD", "START_DATE_OVERRIDE=20170101", "END_DATE_OVERRIDE=20180131", "MARKET_DATA_OVERRIDE=RR902")</f>
        <v>79901.332405383335</v>
      </c>
    </row>
    <row r="359" spans="1:3" x14ac:dyDescent="0.3">
      <c r="A359" t="s">
        <v>675</v>
      </c>
      <c r="B359">
        <f>_xll.BDP(A359,"INTERVAL_AVG", "MARKET_DATA_OVERRIDE=TURNOVER", "CRNCY=USD", "START_DATE_OVERRIDE=20170101", "END_DATE_OVERRIDE=20180131")</f>
        <v>153207405.84558827</v>
      </c>
      <c r="C359">
        <f>_xll.BDP(A359,"INTERVAL_AVG", "CRNCY=USD", "START_DATE_OVERRIDE=20170101", "END_DATE_OVERRIDE=20180131", "MARKET_DATA_OVERRIDE=RR902")</f>
        <v>14237.652098351349</v>
      </c>
    </row>
    <row r="360" spans="1:3" x14ac:dyDescent="0.3">
      <c r="A360" t="s">
        <v>663</v>
      </c>
      <c r="B360">
        <f>_xll.BDP(A360,"INTERVAL_AVG", "MARKET_DATA_OVERRIDE=TURNOVER", "CRNCY=USD", "START_DATE_OVERRIDE=20170101", "END_DATE_OVERRIDE=20180131")</f>
        <v>153076598.16176462</v>
      </c>
      <c r="C360">
        <f>_xll.BDP(A360,"INTERVAL_AVG", "CRNCY=USD", "START_DATE_OVERRIDE=20170101", "END_DATE_OVERRIDE=20180131", "MARKET_DATA_OVERRIDE=RR902")</f>
        <v>14307.632960302019</v>
      </c>
    </row>
    <row r="361" spans="1:3" x14ac:dyDescent="0.3">
      <c r="A361" t="s">
        <v>662</v>
      </c>
      <c r="B361">
        <f>_xll.BDP(A361,"INTERVAL_AVG", "MARKET_DATA_OVERRIDE=TURNOVER", "CRNCY=USD", "START_DATE_OVERRIDE=20170101", "END_DATE_OVERRIDE=20180131")</f>
        <v>153041711.65441185</v>
      </c>
      <c r="C361">
        <f>_xll.BDP(A361,"INTERVAL_AVG", "CRNCY=USD", "START_DATE_OVERRIDE=20170101", "END_DATE_OVERRIDE=20180131", "MARKET_DATA_OVERRIDE=RR902")</f>
        <v>25439.495496019645</v>
      </c>
    </row>
    <row r="362" spans="1:3" x14ac:dyDescent="0.3">
      <c r="A362" t="s">
        <v>661</v>
      </c>
      <c r="B362">
        <f>_xll.BDP(A362,"INTERVAL_AVG", "MARKET_DATA_OVERRIDE=TURNOVER", "CRNCY=USD", "START_DATE_OVERRIDE=20170101", "END_DATE_OVERRIDE=20180131")</f>
        <v>152937573.74999997</v>
      </c>
      <c r="C362">
        <f>_xll.BDP(A362,"INTERVAL_AVG", "CRNCY=USD", "START_DATE_OVERRIDE=20170101", "END_DATE_OVERRIDE=20180131", "MARKET_DATA_OVERRIDE=RR902")</f>
        <v>28977.118563784941</v>
      </c>
    </row>
    <row r="363" spans="1:3" x14ac:dyDescent="0.3">
      <c r="A363" t="s">
        <v>666</v>
      </c>
      <c r="B363">
        <f>_xll.BDP(A363,"INTERVAL_AVG", "MARKET_DATA_OVERRIDE=TURNOVER", "CRNCY=USD", "START_DATE_OVERRIDE=20170101", "END_DATE_OVERRIDE=20180131")</f>
        <v>152605143.38235289</v>
      </c>
      <c r="C363">
        <f>_xll.BDP(A363,"INTERVAL_AVG", "CRNCY=USD", "START_DATE_OVERRIDE=20170101", "END_DATE_OVERRIDE=20180131", "MARKET_DATA_OVERRIDE=RR902")</f>
        <v>19020.147500888605</v>
      </c>
    </row>
    <row r="364" spans="1:3" x14ac:dyDescent="0.3">
      <c r="A364" t="s">
        <v>676</v>
      </c>
      <c r="B364">
        <f>_xll.BDP(A364,"INTERVAL_AVG", "MARKET_DATA_OVERRIDE=TURNOVER", "CRNCY=USD", "START_DATE_OVERRIDE=20170101", "END_DATE_OVERRIDE=20180131")</f>
        <v>152264442.87922505</v>
      </c>
      <c r="C364">
        <f>_xll.BDP(A364,"INTERVAL_AVG", "CRNCY=USD", "START_DATE_OVERRIDE=20170101", "END_DATE_OVERRIDE=20180131", "MARKET_DATA_OVERRIDE=RR902")</f>
        <v>110412.23188490633</v>
      </c>
    </row>
    <row r="365" spans="1:3" x14ac:dyDescent="0.3">
      <c r="A365" t="s">
        <v>673</v>
      </c>
      <c r="B365">
        <f>_xll.BDP(A365,"INTERVAL_AVG", "MARKET_DATA_OVERRIDE=TURNOVER", "CRNCY=USD", "START_DATE_OVERRIDE=20170101", "END_DATE_OVERRIDE=20180131")</f>
        <v>151812619.33823538</v>
      </c>
      <c r="C365">
        <f>_xll.BDP(A365,"INTERVAL_AVG", "CRNCY=USD", "START_DATE_OVERRIDE=20170101", "END_DATE_OVERRIDE=20180131", "MARKET_DATA_OVERRIDE=RR902")</f>
        <v>12990.17640796629</v>
      </c>
    </row>
    <row r="366" spans="1:3" x14ac:dyDescent="0.3">
      <c r="A366" t="s">
        <v>287</v>
      </c>
      <c r="B366">
        <f>_xll.BDP(A366,"INTERVAL_AVG", "MARKET_DATA_OVERRIDE=TURNOVER", "CRNCY=USD", "START_DATE_OVERRIDE=20170101", "END_DATE_OVERRIDE=20180131")</f>
        <v>150977971.72794116</v>
      </c>
      <c r="C366">
        <f>_xll.BDP(A366,"INTERVAL_AVG", "CRNCY=USD", "START_DATE_OVERRIDE=20170101", "END_DATE_OVERRIDE=20180131", "MARKET_DATA_OVERRIDE=RR902")</f>
        <v>26842.094142556172</v>
      </c>
    </row>
    <row r="367" spans="1:3" x14ac:dyDescent="0.3">
      <c r="A367" t="s">
        <v>665</v>
      </c>
      <c r="B367">
        <f>_xll.BDP(A367,"INTERVAL_AVG", "MARKET_DATA_OVERRIDE=TURNOVER", "CRNCY=USD", "START_DATE_OVERRIDE=20170101", "END_DATE_OVERRIDE=20180131")</f>
        <v>150595248.52941185</v>
      </c>
      <c r="C367">
        <f>_xll.BDP(A367,"INTERVAL_AVG", "CRNCY=USD", "START_DATE_OVERRIDE=20170101", "END_DATE_OVERRIDE=20180131", "MARKET_DATA_OVERRIDE=RR902")</f>
        <v>11497.617902150894</v>
      </c>
    </row>
    <row r="368" spans="1:3" x14ac:dyDescent="0.3">
      <c r="A368" t="s">
        <v>667</v>
      </c>
      <c r="B368">
        <f>_xll.BDP(A368,"INTERVAL_AVG", "MARKET_DATA_OVERRIDE=TURNOVER", "CRNCY=USD", "START_DATE_OVERRIDE=20170101", "END_DATE_OVERRIDE=20180131")</f>
        <v>150414855.44926775</v>
      </c>
      <c r="C368">
        <f>_xll.BDP(A368,"INTERVAL_AVG", "CRNCY=USD", "START_DATE_OVERRIDE=20170101", "END_DATE_OVERRIDE=20180131", "MARKET_DATA_OVERRIDE=RR902")</f>
        <v>62453.136708470862</v>
      </c>
    </row>
    <row r="369" spans="1:3" x14ac:dyDescent="0.3">
      <c r="A369" t="s">
        <v>668</v>
      </c>
      <c r="B369">
        <f>_xll.BDP(A369,"INTERVAL_AVG", "MARKET_DATA_OVERRIDE=TURNOVER", "CRNCY=USD", "START_DATE_OVERRIDE=20170101", "END_DATE_OVERRIDE=20180131")</f>
        <v>150268102.03065026</v>
      </c>
      <c r="C369">
        <f>_xll.BDP(A369,"INTERVAL_AVG", "CRNCY=USD", "START_DATE_OVERRIDE=20170101", "END_DATE_OVERRIDE=20180131", "MARKET_DATA_OVERRIDE=RR902")</f>
        <v>159432.38180701781</v>
      </c>
    </row>
    <row r="370" spans="1:3" x14ac:dyDescent="0.3">
      <c r="A370" t="s">
        <v>672</v>
      </c>
      <c r="B370">
        <f>_xll.BDP(A370,"INTERVAL_AVG", "MARKET_DATA_OVERRIDE=TURNOVER", "CRNCY=USD", "START_DATE_OVERRIDE=20170101", "END_DATE_OVERRIDE=20180131")</f>
        <v>150151798.88068101</v>
      </c>
      <c r="C370">
        <f>_xll.BDP(A370,"INTERVAL_AVG", "CRNCY=USD", "START_DATE_OVERRIDE=20170101", "END_DATE_OVERRIDE=20180131", "MARKET_DATA_OVERRIDE=RR902")</f>
        <v>66757.38000786402</v>
      </c>
    </row>
    <row r="371" spans="1:3" x14ac:dyDescent="0.3">
      <c r="A371" t="s">
        <v>671</v>
      </c>
      <c r="B371">
        <f>_xll.BDP(A371,"INTERVAL_AVG", "MARKET_DATA_OVERRIDE=TURNOVER", "CRNCY=USD", "START_DATE_OVERRIDE=20170101", "END_DATE_OVERRIDE=20180131")</f>
        <v>149909038.85629049</v>
      </c>
      <c r="C371">
        <f>_xll.BDP(A371,"INTERVAL_AVG", "CRNCY=USD", "START_DATE_OVERRIDE=20170101", "END_DATE_OVERRIDE=20180131", "MARKET_DATA_OVERRIDE=RR902")</f>
        <v>239531.51749358169</v>
      </c>
    </row>
    <row r="372" spans="1:3" x14ac:dyDescent="0.3">
      <c r="A372" t="s">
        <v>670</v>
      </c>
      <c r="B372">
        <f>_xll.BDP(A372,"INTERVAL_AVG", "MARKET_DATA_OVERRIDE=TURNOVER", "CRNCY=USD", "START_DATE_OVERRIDE=20170101", "END_DATE_OVERRIDE=20180131")</f>
        <v>148923050.00000006</v>
      </c>
      <c r="C372">
        <f>_xll.BDP(A372,"INTERVAL_AVG", "CRNCY=USD", "START_DATE_OVERRIDE=20170101", "END_DATE_OVERRIDE=20180131", "MARKET_DATA_OVERRIDE=RR902")</f>
        <v>6986.3062348327203</v>
      </c>
    </row>
    <row r="373" spans="1:3" x14ac:dyDescent="0.3">
      <c r="A373" t="s">
        <v>682</v>
      </c>
      <c r="B373">
        <f>_xll.BDP(A373,"INTERVAL_AVG", "MARKET_DATA_OVERRIDE=TURNOVER", "CRNCY=USD", "START_DATE_OVERRIDE=20170101", "END_DATE_OVERRIDE=20180131")</f>
        <v>148671617.83088228</v>
      </c>
      <c r="C373">
        <f>_xll.BDP(A373,"INTERVAL_AVG", "CRNCY=USD", "START_DATE_OVERRIDE=20170101", "END_DATE_OVERRIDE=20180131", "MARKET_DATA_OVERRIDE=RR902")</f>
        <v>28319.774633376583</v>
      </c>
    </row>
    <row r="374" spans="1:3" x14ac:dyDescent="0.3">
      <c r="A374" t="s">
        <v>677</v>
      </c>
      <c r="B374">
        <f>_xll.BDP(A374,"INTERVAL_AVG", "MARKET_DATA_OVERRIDE=TURNOVER", "CRNCY=USD", "START_DATE_OVERRIDE=20170101", "END_DATE_OVERRIDE=20180131")</f>
        <v>148111139.26470584</v>
      </c>
      <c r="C374">
        <f>_xll.BDP(A374,"INTERVAL_AVG", "CRNCY=USD", "START_DATE_OVERRIDE=20170101", "END_DATE_OVERRIDE=20180131", "MARKET_DATA_OVERRIDE=RR902")</f>
        <v>21993.03427515184</v>
      </c>
    </row>
    <row r="375" spans="1:3" x14ac:dyDescent="0.3">
      <c r="A375" t="s">
        <v>674</v>
      </c>
      <c r="B375">
        <f>_xll.BDP(A375,"INTERVAL_AVG", "MARKET_DATA_OVERRIDE=TURNOVER", "CRNCY=USD", "START_DATE_OVERRIDE=20170101", "END_DATE_OVERRIDE=20180131")</f>
        <v>147342905.25735295</v>
      </c>
      <c r="C375">
        <f>_xll.BDP(A375,"INTERVAL_AVG", "CRNCY=USD", "START_DATE_OVERRIDE=20170101", "END_DATE_OVERRIDE=20180131", "MARKET_DATA_OVERRIDE=RR902")</f>
        <v>10323.015608173346</v>
      </c>
    </row>
    <row r="376" spans="1:3" x14ac:dyDescent="0.3">
      <c r="A376" t="s">
        <v>669</v>
      </c>
      <c r="B376">
        <f>_xll.BDP(A376,"INTERVAL_AVG", "MARKET_DATA_OVERRIDE=TURNOVER", "CRNCY=USD", "START_DATE_OVERRIDE=20170101", "END_DATE_OVERRIDE=20180131")</f>
        <v>147250085.1838235</v>
      </c>
      <c r="C376">
        <f>_xll.BDP(A376,"INTERVAL_AVG", "CRNCY=USD", "START_DATE_OVERRIDE=20170101", "END_DATE_OVERRIDE=20180131", "MARKET_DATA_OVERRIDE=RR902")</f>
        <v>8524.7100998220885</v>
      </c>
    </row>
    <row r="377" spans="1:3" x14ac:dyDescent="0.3">
      <c r="A377" t="s">
        <v>688</v>
      </c>
      <c r="B377">
        <f>_xll.BDP(A377,"INTERVAL_AVG", "MARKET_DATA_OVERRIDE=TURNOVER", "CRNCY=USD", "START_DATE_OVERRIDE=20170101", "END_DATE_OVERRIDE=20180131")</f>
        <v>147248347.64705878</v>
      </c>
      <c r="C377">
        <f>_xll.BDP(A377,"INTERVAL_AVG", "CRNCY=USD", "START_DATE_OVERRIDE=20170101", "END_DATE_OVERRIDE=20180131", "MARKET_DATA_OVERRIDE=RR902")</f>
        <v>12846.928645044996</v>
      </c>
    </row>
    <row r="378" spans="1:3" x14ac:dyDescent="0.3">
      <c r="A378" t="s">
        <v>679</v>
      </c>
      <c r="B378">
        <f>_xll.BDP(A378,"INTERVAL_AVG", "MARKET_DATA_OVERRIDE=TURNOVER", "CRNCY=USD", "START_DATE_OVERRIDE=20170101", "END_DATE_OVERRIDE=20180131")</f>
        <v>146390780.18382344</v>
      </c>
      <c r="C378">
        <f>_xll.BDP(A378,"INTERVAL_AVG", "CRNCY=USD", "START_DATE_OVERRIDE=20170101", "END_DATE_OVERRIDE=20180131", "MARKET_DATA_OVERRIDE=RR902")</f>
        <v>21199.495095582108</v>
      </c>
    </row>
    <row r="379" spans="1:3" x14ac:dyDescent="0.3">
      <c r="A379" t="s">
        <v>684</v>
      </c>
      <c r="B379">
        <f>_xll.BDP(A379,"INTERVAL_AVG", "MARKET_DATA_OVERRIDE=TURNOVER", "CRNCY=USD", "START_DATE_OVERRIDE=20170101", "END_DATE_OVERRIDE=20180131")</f>
        <v>146259429.9632352</v>
      </c>
      <c r="C379">
        <f>_xll.BDP(A379,"INTERVAL_AVG", "CRNCY=USD", "START_DATE_OVERRIDE=20170101", "END_DATE_OVERRIDE=20180131", "MARKET_DATA_OVERRIDE=RR902")</f>
        <v>32449.929885960602</v>
      </c>
    </row>
    <row r="380" spans="1:3" x14ac:dyDescent="0.3">
      <c r="A380" t="s">
        <v>727</v>
      </c>
      <c r="B380">
        <f>_xll.BDP(A380,"INTERVAL_AVG", "MARKET_DATA_OVERRIDE=TURNOVER", "CRNCY=USD", "START_DATE_OVERRIDE=20170101", "END_DATE_OVERRIDE=20180131")</f>
        <v>146206787.97794127</v>
      </c>
      <c r="C380">
        <f>_xll.BDP(A380,"INTERVAL_AVG", "CRNCY=USD", "START_DATE_OVERRIDE=20170101", "END_DATE_OVERRIDE=20180131", "MARKET_DATA_OVERRIDE=RR902")</f>
        <v>13748.479520687022</v>
      </c>
    </row>
    <row r="381" spans="1:3" x14ac:dyDescent="0.3">
      <c r="A381" t="s">
        <v>694</v>
      </c>
      <c r="B381">
        <f>_xll.BDP(A381,"INTERVAL_AVG", "MARKET_DATA_OVERRIDE=TURNOVER", "CRNCY=USD", "START_DATE_OVERRIDE=20170101", "END_DATE_OVERRIDE=20180131")</f>
        <v>146125388.78676465</v>
      </c>
      <c r="C381">
        <f>_xll.BDP(A381,"INTERVAL_AVG", "CRNCY=USD", "START_DATE_OVERRIDE=20170101", "END_DATE_OVERRIDE=20180131", "MARKET_DATA_OVERRIDE=RR902")</f>
        <v>12381.35950391078</v>
      </c>
    </row>
    <row r="382" spans="1:3" x14ac:dyDescent="0.3">
      <c r="A382" t="s">
        <v>680</v>
      </c>
      <c r="B382">
        <f>_xll.BDP(A382,"INTERVAL_AVG", "MARKET_DATA_OVERRIDE=TURNOVER", "CRNCY=USD", "START_DATE_OVERRIDE=20170101", "END_DATE_OVERRIDE=20180131")</f>
        <v>145382864.63235298</v>
      </c>
      <c r="C382">
        <f>_xll.BDP(A382,"INTERVAL_AVG", "CRNCY=USD", "START_DATE_OVERRIDE=20170101", "END_DATE_OVERRIDE=20180131", "MARKET_DATA_OVERRIDE=RR902")</f>
        <v>20215.621818404888</v>
      </c>
    </row>
    <row r="383" spans="1:3" x14ac:dyDescent="0.3">
      <c r="A383" t="s">
        <v>678</v>
      </c>
      <c r="B383">
        <f>_xll.BDP(A383,"INTERVAL_AVG", "MARKET_DATA_OVERRIDE=TURNOVER", "CRNCY=USD", "START_DATE_OVERRIDE=20170101", "END_DATE_OVERRIDE=20180131")</f>
        <v>145317492.7573531</v>
      </c>
      <c r="C383">
        <f>_xll.BDP(A383,"INTERVAL_AVG", "CRNCY=USD", "START_DATE_OVERRIDE=20170101", "END_DATE_OVERRIDE=20180131", "MARKET_DATA_OVERRIDE=RR902")</f>
        <v>12193.633061813665</v>
      </c>
    </row>
    <row r="384" spans="1:3" x14ac:dyDescent="0.3">
      <c r="A384" t="s">
        <v>687</v>
      </c>
      <c r="B384">
        <f>_xll.BDP(A384,"INTERVAL_AVG", "MARKET_DATA_OVERRIDE=TURNOVER", "CRNCY=USD", "START_DATE_OVERRIDE=20170101", "END_DATE_OVERRIDE=20180131")</f>
        <v>145032751.72794119</v>
      </c>
      <c r="C384">
        <f>_xll.BDP(A384,"INTERVAL_AVG", "CRNCY=USD", "START_DATE_OVERRIDE=20170101", "END_DATE_OVERRIDE=20180131", "MARKET_DATA_OVERRIDE=RR902")</f>
        <v>31334.497523944563</v>
      </c>
    </row>
    <row r="385" spans="1:3" x14ac:dyDescent="0.3">
      <c r="A385" t="s">
        <v>262</v>
      </c>
      <c r="B385">
        <f>_xll.BDP(A385,"INTERVAL_AVG", "MARKET_DATA_OVERRIDE=TURNOVER", "CRNCY=USD", "START_DATE_OVERRIDE=20170101", "END_DATE_OVERRIDE=20180131")</f>
        <v>144668388.99790204</v>
      </c>
      <c r="C385">
        <f>_xll.BDP(A385,"INTERVAL_AVG", "CRNCY=USD", "START_DATE_OVERRIDE=20170101", "END_DATE_OVERRIDE=20180131", "MARKET_DATA_OVERRIDE=RR902")</f>
        <v>20518.589918633887</v>
      </c>
    </row>
    <row r="386" spans="1:3" x14ac:dyDescent="0.3">
      <c r="A386" t="s">
        <v>681</v>
      </c>
      <c r="B386">
        <f>_xll.BDP(A386,"INTERVAL_AVG", "MARKET_DATA_OVERRIDE=TURNOVER", "CRNCY=USD", "START_DATE_OVERRIDE=20170101", "END_DATE_OVERRIDE=20180131")</f>
        <v>144603450.18557289</v>
      </c>
      <c r="C386">
        <f>_xll.BDP(A386,"INTERVAL_AVG", "CRNCY=USD", "START_DATE_OVERRIDE=20170101", "END_DATE_OVERRIDE=20180131", "MARKET_DATA_OVERRIDE=RR902")</f>
        <v>49090.34259386843</v>
      </c>
    </row>
    <row r="387" spans="1:3" x14ac:dyDescent="0.3">
      <c r="A387" t="s">
        <v>686</v>
      </c>
      <c r="B387">
        <f>_xll.BDP(A387,"INTERVAL_AVG", "MARKET_DATA_OVERRIDE=TURNOVER", "CRNCY=USD", "START_DATE_OVERRIDE=20170101", "END_DATE_OVERRIDE=20180131")</f>
        <v>144440005.88235295</v>
      </c>
      <c r="C387">
        <f>_xll.BDP(A387,"INTERVAL_AVG", "CRNCY=USD", "START_DATE_OVERRIDE=20170101", "END_DATE_OVERRIDE=20180131", "MARKET_DATA_OVERRIDE=RR902")</f>
        <v>33836.404023989344</v>
      </c>
    </row>
    <row r="388" spans="1:3" x14ac:dyDescent="0.3">
      <c r="A388" t="s">
        <v>683</v>
      </c>
      <c r="B388">
        <f>_xll.BDP(A388,"INTERVAL_AVG", "MARKET_DATA_OVERRIDE=TURNOVER", "CRNCY=USD", "START_DATE_OVERRIDE=20170101", "END_DATE_OVERRIDE=20180131")</f>
        <v>143393436.50735304</v>
      </c>
      <c r="C388">
        <f>_xll.BDP(A388,"INTERVAL_AVG", "CRNCY=USD", "START_DATE_OVERRIDE=20170101", "END_DATE_OVERRIDE=20180131", "MARKET_DATA_OVERRIDE=RR902")</f>
        <v>20588.399568427598</v>
      </c>
    </row>
    <row r="389" spans="1:3" x14ac:dyDescent="0.3">
      <c r="A389" t="s">
        <v>693</v>
      </c>
      <c r="B389">
        <f>_xll.BDP(A389,"INTERVAL_AVG", "MARKET_DATA_OVERRIDE=TURNOVER", "CRNCY=USD", "START_DATE_OVERRIDE=20170101", "END_DATE_OVERRIDE=20180131")</f>
        <v>142957797.9044117</v>
      </c>
      <c r="C389">
        <f>_xll.BDP(A389,"INTERVAL_AVG", "CRNCY=USD", "START_DATE_OVERRIDE=20170101", "END_DATE_OVERRIDE=20180131", "MARKET_DATA_OVERRIDE=RR902")</f>
        <v>21708.291230804462</v>
      </c>
    </row>
    <row r="390" spans="1:3" x14ac:dyDescent="0.3">
      <c r="A390" t="s">
        <v>706</v>
      </c>
      <c r="B390">
        <f>_xll.BDP(A390,"INTERVAL_AVG", "MARKET_DATA_OVERRIDE=TURNOVER", "CRNCY=USD", "START_DATE_OVERRIDE=20170101", "END_DATE_OVERRIDE=20180131")</f>
        <v>142875655.62500006</v>
      </c>
      <c r="C390">
        <f>_xll.BDP(A390,"INTERVAL_AVG", "CRNCY=USD", "START_DATE_OVERRIDE=20170101", "END_DATE_OVERRIDE=20180131", "MARKET_DATA_OVERRIDE=RR902")</f>
        <v>26404.755159169476</v>
      </c>
    </row>
    <row r="391" spans="1:3" x14ac:dyDescent="0.3">
      <c r="A391" t="s">
        <v>685</v>
      </c>
      <c r="B391">
        <f>_xll.BDP(A391,"INTERVAL_AVG", "MARKET_DATA_OVERRIDE=TURNOVER", "CRNCY=USD", "START_DATE_OVERRIDE=20170101", "END_DATE_OVERRIDE=20180131")</f>
        <v>142866259.70588243</v>
      </c>
      <c r="C391">
        <f>_xll.BDP(A391,"INTERVAL_AVG", "CRNCY=USD", "START_DATE_OVERRIDE=20170101", "END_DATE_OVERRIDE=20180131", "MARKET_DATA_OVERRIDE=RR902")</f>
        <v>11635.424365708626</v>
      </c>
    </row>
    <row r="392" spans="1:3" x14ac:dyDescent="0.3">
      <c r="A392" t="s">
        <v>242</v>
      </c>
      <c r="B392">
        <f>_xll.BDP(A392,"INTERVAL_AVG", "MARKET_DATA_OVERRIDE=TURNOVER", "CRNCY=USD", "START_DATE_OVERRIDE=20170101", "END_DATE_OVERRIDE=20180131")</f>
        <v>142597142.53676462</v>
      </c>
      <c r="C392">
        <f>_xll.BDP(A392,"INTERVAL_AVG", "CRNCY=USD", "START_DATE_OVERRIDE=20170101", "END_DATE_OVERRIDE=20180131", "MARKET_DATA_OVERRIDE=RR902")</f>
        <v>21291.188195259459</v>
      </c>
    </row>
    <row r="393" spans="1:3" x14ac:dyDescent="0.3">
      <c r="A393" t="s">
        <v>695</v>
      </c>
      <c r="B393">
        <f>_xll.BDP(A393,"INTERVAL_AVG", "MARKET_DATA_OVERRIDE=TURNOVER", "CRNCY=USD", "START_DATE_OVERRIDE=20170101", "END_DATE_OVERRIDE=20180131")</f>
        <v>142512779.26470581</v>
      </c>
      <c r="C393">
        <f>_xll.BDP(A393,"INTERVAL_AVG", "CRNCY=USD", "START_DATE_OVERRIDE=20170101", "END_DATE_OVERRIDE=20180131", "MARKET_DATA_OVERRIDE=RR902")</f>
        <v>13380.553748361057</v>
      </c>
    </row>
    <row r="394" spans="1:3" x14ac:dyDescent="0.3">
      <c r="A394" t="s">
        <v>691</v>
      </c>
      <c r="B394">
        <f>_xll.BDP(A394,"INTERVAL_AVG", "MARKET_DATA_OVERRIDE=TURNOVER", "CRNCY=USD", "START_DATE_OVERRIDE=20170101", "END_DATE_OVERRIDE=20180131")</f>
        <v>142459450.55147067</v>
      </c>
      <c r="C394">
        <f>_xll.BDP(A394,"INTERVAL_AVG", "CRNCY=USD", "START_DATE_OVERRIDE=20170101", "END_DATE_OVERRIDE=20180131", "MARKET_DATA_OVERRIDE=RR902")</f>
        <v>10643.145309413416</v>
      </c>
    </row>
    <row r="395" spans="1:3" x14ac:dyDescent="0.3">
      <c r="A395" t="s">
        <v>689</v>
      </c>
      <c r="B395">
        <f>_xll.BDP(A395,"INTERVAL_AVG", "MARKET_DATA_OVERRIDE=TURNOVER", "CRNCY=USD", "START_DATE_OVERRIDE=20170101", "END_DATE_OVERRIDE=20180131")</f>
        <v>142362917.69287157</v>
      </c>
      <c r="C395">
        <f>_xll.BDP(A395,"INTERVAL_AVG", "CRNCY=USD", "START_DATE_OVERRIDE=20170101", "END_DATE_OVERRIDE=20180131", "MARKET_DATA_OVERRIDE=RR902")</f>
        <v>67731.535659502726</v>
      </c>
    </row>
    <row r="396" spans="1:3" x14ac:dyDescent="0.3">
      <c r="A396" t="s">
        <v>699</v>
      </c>
      <c r="B396">
        <f>_xll.BDP(A396,"INTERVAL_AVG", "MARKET_DATA_OVERRIDE=TURNOVER", "CRNCY=USD", "START_DATE_OVERRIDE=20170101", "END_DATE_OVERRIDE=20180131")</f>
        <v>141916398.21088713</v>
      </c>
      <c r="C396">
        <f>_xll.BDP(A396,"INTERVAL_AVG", "CRNCY=USD", "START_DATE_OVERRIDE=20170101", "END_DATE_OVERRIDE=20180131", "MARKET_DATA_OVERRIDE=RR902")</f>
        <v>67762.537080113805</v>
      </c>
    </row>
    <row r="397" spans="1:3" x14ac:dyDescent="0.3">
      <c r="A397" t="s">
        <v>692</v>
      </c>
      <c r="B397">
        <f>_xll.BDP(A397,"INTERVAL_AVG", "MARKET_DATA_OVERRIDE=TURNOVER", "CRNCY=USD", "START_DATE_OVERRIDE=20170101", "END_DATE_OVERRIDE=20180131")</f>
        <v>141907841.57464054</v>
      </c>
      <c r="C397">
        <f>_xll.BDP(A397,"INTERVAL_AVG", "CRNCY=USD", "START_DATE_OVERRIDE=20170101", "END_DATE_OVERRIDE=20180131", "MARKET_DATA_OVERRIDE=RR902")</f>
        <v>110213.97216900284</v>
      </c>
    </row>
    <row r="398" spans="1:3" x14ac:dyDescent="0.3">
      <c r="A398" t="s">
        <v>690</v>
      </c>
      <c r="B398">
        <f>_xll.BDP(A398,"INTERVAL_AVG", "MARKET_DATA_OVERRIDE=TURNOVER", "CRNCY=USD", "START_DATE_OVERRIDE=20170101", "END_DATE_OVERRIDE=20180131")</f>
        <v>141320645.50486779</v>
      </c>
      <c r="C398">
        <f>_xll.BDP(A398,"INTERVAL_AVG", "CRNCY=USD", "START_DATE_OVERRIDE=20170101", "END_DATE_OVERRIDE=20180131", "MARKET_DATA_OVERRIDE=RR902")</f>
        <v>27459.026449405388</v>
      </c>
    </row>
    <row r="399" spans="1:3" x14ac:dyDescent="0.3">
      <c r="A399" t="s">
        <v>698</v>
      </c>
      <c r="B399">
        <f>_xll.BDP(A399,"INTERVAL_AVG", "MARKET_DATA_OVERRIDE=TURNOVER", "CRNCY=USD", "START_DATE_OVERRIDE=20170101", "END_DATE_OVERRIDE=20180131")</f>
        <v>141297000.14705878</v>
      </c>
      <c r="C399">
        <f>_xll.BDP(A399,"INTERVAL_AVG", "CRNCY=USD", "START_DATE_OVERRIDE=20170101", "END_DATE_OVERRIDE=20180131", "MARKET_DATA_OVERRIDE=RR902")</f>
        <v>39892.008746202991</v>
      </c>
    </row>
    <row r="400" spans="1:3" x14ac:dyDescent="0.3">
      <c r="A400" t="s">
        <v>709</v>
      </c>
      <c r="B400">
        <f>_xll.BDP(A400,"INTERVAL_AVG", "MARKET_DATA_OVERRIDE=TURNOVER", "CRNCY=USD", "START_DATE_OVERRIDE=20170101", "END_DATE_OVERRIDE=20180131")</f>
        <v>140639082.9779413</v>
      </c>
      <c r="C400">
        <f>_xll.BDP(A400,"INTERVAL_AVG", "CRNCY=USD", "START_DATE_OVERRIDE=20170101", "END_DATE_OVERRIDE=20180131", "MARKET_DATA_OVERRIDE=RR902")</f>
        <v>8537.8433950178478</v>
      </c>
    </row>
    <row r="401" spans="1:3" x14ac:dyDescent="0.3">
      <c r="A401" t="s">
        <v>192</v>
      </c>
      <c r="B401">
        <f>_xll.BDP(A401,"INTERVAL_AVG", "MARKET_DATA_OVERRIDE=TURNOVER", "CRNCY=USD", "START_DATE_OVERRIDE=20170101", "END_DATE_OVERRIDE=20180131")</f>
        <v>140420919.37888813</v>
      </c>
      <c r="C401">
        <f>_xll.BDP(A401,"INTERVAL_AVG", "CRNCY=USD", "START_DATE_OVERRIDE=20170101", "END_DATE_OVERRIDE=20180131", "MARKET_DATA_OVERRIDE=RR902")</f>
        <v>11195.439250379583</v>
      </c>
    </row>
    <row r="402" spans="1:3" x14ac:dyDescent="0.3">
      <c r="A402" t="s">
        <v>704</v>
      </c>
      <c r="B402">
        <f>_xll.BDP(A402,"INTERVAL_AVG", "MARKET_DATA_OVERRIDE=TURNOVER", "CRNCY=USD", "START_DATE_OVERRIDE=20170101", "END_DATE_OVERRIDE=20180131")</f>
        <v>140272385.92895186</v>
      </c>
      <c r="C402">
        <f>_xll.BDP(A402,"INTERVAL_AVG", "CRNCY=USD", "START_DATE_OVERRIDE=20170101", "END_DATE_OVERRIDE=20180131", "MARKET_DATA_OVERRIDE=RR902")</f>
        <v>41706.720216368973</v>
      </c>
    </row>
    <row r="403" spans="1:3" x14ac:dyDescent="0.3">
      <c r="A403" t="s">
        <v>697</v>
      </c>
      <c r="B403">
        <f>_xll.BDP(A403,"INTERVAL_AVG", "MARKET_DATA_OVERRIDE=TURNOVER", "CRNCY=USD", "START_DATE_OVERRIDE=20170101", "END_DATE_OVERRIDE=20180131")</f>
        <v>140242407.95992187</v>
      </c>
      <c r="C403">
        <f>_xll.BDP(A403,"INTERVAL_AVG", "CRNCY=USD", "START_DATE_OVERRIDE=20170101", "END_DATE_OVERRIDE=20180131", "MARKET_DATA_OVERRIDE=RR902")</f>
        <v>53602.385138560239</v>
      </c>
    </row>
    <row r="404" spans="1:3" x14ac:dyDescent="0.3">
      <c r="A404" t="s">
        <v>702</v>
      </c>
      <c r="B404">
        <f>_xll.BDP(A404,"INTERVAL_AVG", "MARKET_DATA_OVERRIDE=TURNOVER", "CRNCY=USD", "START_DATE_OVERRIDE=20170101", "END_DATE_OVERRIDE=20180131")</f>
        <v>139802541.93169457</v>
      </c>
      <c r="C404">
        <f>_xll.BDP(A404,"INTERVAL_AVG", "CRNCY=USD", "START_DATE_OVERRIDE=20170101", "END_DATE_OVERRIDE=20180131", "MARKET_DATA_OVERRIDE=RR902")</f>
        <v>58451.53793070637</v>
      </c>
    </row>
    <row r="405" spans="1:3" x14ac:dyDescent="0.3">
      <c r="A405" t="s">
        <v>701</v>
      </c>
      <c r="B405">
        <f>_xll.BDP(A405,"INTERVAL_AVG", "MARKET_DATA_OVERRIDE=TURNOVER", "CRNCY=USD", "START_DATE_OVERRIDE=20170101", "END_DATE_OVERRIDE=20180131")</f>
        <v>139669179.01214853</v>
      </c>
      <c r="C405">
        <f>_xll.BDP(A405,"INTERVAL_AVG", "CRNCY=USD", "START_DATE_OVERRIDE=20170101", "END_DATE_OVERRIDE=20180131", "MARKET_DATA_OVERRIDE=RR902")</f>
        <v>44506.368671912547</v>
      </c>
    </row>
    <row r="406" spans="1:3" x14ac:dyDescent="0.3">
      <c r="A406" t="s">
        <v>696</v>
      </c>
      <c r="B406">
        <f>_xll.BDP(A406,"INTERVAL_AVG", "MARKET_DATA_OVERRIDE=TURNOVER", "CRNCY=USD", "START_DATE_OVERRIDE=20170101", "END_DATE_OVERRIDE=20180131")</f>
        <v>139392021.17647052</v>
      </c>
      <c r="C406">
        <f>_xll.BDP(A406,"INTERVAL_AVG", "CRNCY=USD", "START_DATE_OVERRIDE=20170101", "END_DATE_OVERRIDE=20180131", "MARKET_DATA_OVERRIDE=RR902")</f>
        <v>7684.0476447173369</v>
      </c>
    </row>
    <row r="407" spans="1:3" x14ac:dyDescent="0.3">
      <c r="A407" t="s">
        <v>712</v>
      </c>
      <c r="B407">
        <f>_xll.BDP(A407,"INTERVAL_AVG", "MARKET_DATA_OVERRIDE=TURNOVER", "CRNCY=USD", "START_DATE_OVERRIDE=20170101", "END_DATE_OVERRIDE=20180131")</f>
        <v>139057395.25735292</v>
      </c>
      <c r="C407">
        <f>_xll.BDP(A407,"INTERVAL_AVG", "CRNCY=USD", "START_DATE_OVERRIDE=20170101", "END_DATE_OVERRIDE=20180131", "MARKET_DATA_OVERRIDE=RR902")</f>
        <v>22134.882651728974</v>
      </c>
    </row>
    <row r="408" spans="1:3" x14ac:dyDescent="0.3">
      <c r="A408" t="s">
        <v>703</v>
      </c>
      <c r="B408">
        <f>_xll.BDP(A408,"INTERVAL_AVG", "MARKET_DATA_OVERRIDE=TURNOVER", "CRNCY=USD", "START_DATE_OVERRIDE=20170101", "END_DATE_OVERRIDE=20180131")</f>
        <v>139038654.46546939</v>
      </c>
      <c r="C408">
        <f>_xll.BDP(A408,"INTERVAL_AVG", "CRNCY=USD", "START_DATE_OVERRIDE=20170101", "END_DATE_OVERRIDE=20180131", "MARKET_DATA_OVERRIDE=RR902")</f>
        <v>54987.457079947068</v>
      </c>
    </row>
    <row r="409" spans="1:3" x14ac:dyDescent="0.3">
      <c r="A409" t="s">
        <v>700</v>
      </c>
      <c r="B409">
        <f>_xll.BDP(A409,"INTERVAL_AVG", "MARKET_DATA_OVERRIDE=TURNOVER", "CRNCY=USD", "START_DATE_OVERRIDE=20170101", "END_DATE_OVERRIDE=20180131")</f>
        <v>138840043.64634645</v>
      </c>
      <c r="C409">
        <f>_xll.BDP(A409,"INTERVAL_AVG", "CRNCY=USD", "START_DATE_OVERRIDE=20170101", "END_DATE_OVERRIDE=20180131", "MARKET_DATA_OVERRIDE=RR902")</f>
        <v>83883.04026807232</v>
      </c>
    </row>
    <row r="410" spans="1:3" x14ac:dyDescent="0.3">
      <c r="A410" t="s">
        <v>707</v>
      </c>
      <c r="B410">
        <f>_xll.BDP(A410,"INTERVAL_AVG", "MARKET_DATA_OVERRIDE=TURNOVER", "CRNCY=USD", "START_DATE_OVERRIDE=20170101", "END_DATE_OVERRIDE=20180131")</f>
        <v>138369572.86764705</v>
      </c>
      <c r="C410">
        <f>_xll.BDP(A410,"INTERVAL_AVG", "CRNCY=USD", "START_DATE_OVERRIDE=20170101", "END_DATE_OVERRIDE=20180131", "MARKET_DATA_OVERRIDE=RR902")</f>
        <v>31108.136676354421</v>
      </c>
    </row>
    <row r="411" spans="1:3" x14ac:dyDescent="0.3">
      <c r="A411" t="s">
        <v>718</v>
      </c>
      <c r="B411">
        <f>_xll.BDP(A411,"INTERVAL_AVG", "MARKET_DATA_OVERRIDE=TURNOVER", "CRNCY=USD", "START_DATE_OVERRIDE=20170101", "END_DATE_OVERRIDE=20180131")</f>
        <v>138299410.36191019</v>
      </c>
      <c r="C411">
        <f>_xll.BDP(A411,"INTERVAL_AVG", "CRNCY=USD", "START_DATE_OVERRIDE=20170101", "END_DATE_OVERRIDE=20180131", "MARKET_DATA_OVERRIDE=RR902")</f>
        <v>77737.498213691375</v>
      </c>
    </row>
    <row r="412" spans="1:3" x14ac:dyDescent="0.3">
      <c r="A412" t="s">
        <v>705</v>
      </c>
      <c r="B412">
        <f>_xll.BDP(A412,"INTERVAL_AVG", "MARKET_DATA_OVERRIDE=TURNOVER", "CRNCY=USD", "START_DATE_OVERRIDE=20170101", "END_DATE_OVERRIDE=20180131")</f>
        <v>138229907.72058827</v>
      </c>
      <c r="C412">
        <f>_xll.BDP(A412,"INTERVAL_AVG", "CRNCY=USD", "START_DATE_OVERRIDE=20170101", "END_DATE_OVERRIDE=20180131", "MARKET_DATA_OVERRIDE=RR902")</f>
        <v>13712.663317740897</v>
      </c>
    </row>
    <row r="413" spans="1:3" x14ac:dyDescent="0.3">
      <c r="A413" t="s">
        <v>261</v>
      </c>
      <c r="B413">
        <f>_xll.BDP(A413,"INTERVAL_AVG", "MARKET_DATA_OVERRIDE=TURNOVER", "CRNCY=USD", "START_DATE_OVERRIDE=20170101", "END_DATE_OVERRIDE=20180131")</f>
        <v>137931872.0588235</v>
      </c>
      <c r="C413">
        <f>_xll.BDP(A413,"INTERVAL_AVG", "CRNCY=USD", "START_DATE_OVERRIDE=20170101", "END_DATE_OVERRIDE=20180131", "MARKET_DATA_OVERRIDE=RR902")</f>
        <v>19229.862893867907</v>
      </c>
    </row>
    <row r="414" spans="1:3" x14ac:dyDescent="0.3">
      <c r="A414" t="s">
        <v>711</v>
      </c>
      <c r="B414">
        <f>_xll.BDP(A414,"INTERVAL_AVG", "MARKET_DATA_OVERRIDE=TURNOVER", "CRNCY=USD", "START_DATE_OVERRIDE=20170101", "END_DATE_OVERRIDE=20180131")</f>
        <v>136870313.52941164</v>
      </c>
      <c r="C414">
        <f>_xll.BDP(A414,"INTERVAL_AVG", "CRNCY=USD", "START_DATE_OVERRIDE=20170101", "END_DATE_OVERRIDE=20180131", "MARKET_DATA_OVERRIDE=RR902")</f>
        <v>8270.5610781998203</v>
      </c>
    </row>
    <row r="415" spans="1:3" x14ac:dyDescent="0.3">
      <c r="A415" t="s">
        <v>708</v>
      </c>
      <c r="B415">
        <f>_xll.BDP(A415,"INTERVAL_AVG", "MARKET_DATA_OVERRIDE=TURNOVER", "CRNCY=USD", "START_DATE_OVERRIDE=20170101", "END_DATE_OVERRIDE=20180131")</f>
        <v>136828836.24999985</v>
      </c>
      <c r="C415">
        <f>_xll.BDP(A415,"INTERVAL_AVG", "CRNCY=USD", "START_DATE_OVERRIDE=20170101", "END_DATE_OVERRIDE=20180131", "MARKET_DATA_OVERRIDE=RR902")</f>
        <v>12670.396734130314</v>
      </c>
    </row>
    <row r="416" spans="1:3" x14ac:dyDescent="0.3">
      <c r="A416" t="s">
        <v>721</v>
      </c>
      <c r="B416">
        <f>_xll.BDP(A416,"INTERVAL_AVG", "MARKET_DATA_OVERRIDE=TURNOVER", "CRNCY=USD", "START_DATE_OVERRIDE=20170101", "END_DATE_OVERRIDE=20180131")</f>
        <v>136210961.62897798</v>
      </c>
      <c r="C416">
        <f>_xll.BDP(A416,"INTERVAL_AVG", "CRNCY=USD", "START_DATE_OVERRIDE=20170101", "END_DATE_OVERRIDE=20180131", "MARKET_DATA_OVERRIDE=RR902")</f>
        <v>41956.985822156203</v>
      </c>
    </row>
    <row r="417" spans="1:3" x14ac:dyDescent="0.3">
      <c r="A417" t="s">
        <v>720</v>
      </c>
      <c r="B417">
        <f>_xll.BDP(A417,"INTERVAL_AVG", "MARKET_DATA_OVERRIDE=TURNOVER", "CRNCY=USD", "START_DATE_OVERRIDE=20170101", "END_DATE_OVERRIDE=20180131")</f>
        <v>136200899.15441176</v>
      </c>
      <c r="C417">
        <f>_xll.BDP(A417,"INTERVAL_AVG", "CRNCY=USD", "START_DATE_OVERRIDE=20170101", "END_DATE_OVERRIDE=20180131", "MARKET_DATA_OVERRIDE=RR902")</f>
        <v>12077.778145118571</v>
      </c>
    </row>
    <row r="418" spans="1:3" x14ac:dyDescent="0.3">
      <c r="A418" t="s">
        <v>719</v>
      </c>
      <c r="B418">
        <f>_xll.BDP(A418,"INTERVAL_AVG", "MARKET_DATA_OVERRIDE=TURNOVER", "CRNCY=USD", "START_DATE_OVERRIDE=20170101", "END_DATE_OVERRIDE=20180131")</f>
        <v>136174102.16911775</v>
      </c>
      <c r="C418">
        <f>_xll.BDP(A418,"INTERVAL_AVG", "CRNCY=USD", "START_DATE_OVERRIDE=20170101", "END_DATE_OVERRIDE=20180131", "MARKET_DATA_OVERRIDE=RR902")</f>
        <v>5647.0598852717294</v>
      </c>
    </row>
    <row r="419" spans="1:3" x14ac:dyDescent="0.3">
      <c r="A419" t="s">
        <v>715</v>
      </c>
      <c r="B419">
        <f>_xll.BDP(A419,"INTERVAL_AVG", "MARKET_DATA_OVERRIDE=TURNOVER", "CRNCY=USD", "START_DATE_OVERRIDE=20170101", "END_DATE_OVERRIDE=20180131")</f>
        <v>135857982.09558833</v>
      </c>
      <c r="C419">
        <f>_xll.BDP(A419,"INTERVAL_AVG", "CRNCY=USD", "START_DATE_OVERRIDE=20170101", "END_DATE_OVERRIDE=20180131", "MARKET_DATA_OVERRIDE=RR902")</f>
        <v>25101.126937826826</v>
      </c>
    </row>
    <row r="420" spans="1:3" x14ac:dyDescent="0.3">
      <c r="A420" t="s">
        <v>710</v>
      </c>
      <c r="B420">
        <f>_xll.BDP(A420,"INTERVAL_AVG", "MARKET_DATA_OVERRIDE=TURNOVER", "CRNCY=USD", "START_DATE_OVERRIDE=20170101", "END_DATE_OVERRIDE=20180131")</f>
        <v>135647280.18382356</v>
      </c>
      <c r="C420">
        <f>_xll.BDP(A420,"INTERVAL_AVG", "CRNCY=USD", "START_DATE_OVERRIDE=20170101", "END_DATE_OVERRIDE=20180131", "MARKET_DATA_OVERRIDE=RR902")</f>
        <v>7906.3255133154962</v>
      </c>
    </row>
    <row r="421" spans="1:3" x14ac:dyDescent="0.3">
      <c r="A421" t="s">
        <v>716</v>
      </c>
      <c r="B421">
        <f>_xll.BDP(A421,"INTERVAL_AVG", "MARKET_DATA_OVERRIDE=TURNOVER", "CRNCY=USD", "START_DATE_OVERRIDE=20170101", "END_DATE_OVERRIDE=20180131")</f>
        <v>135456708.05147058</v>
      </c>
      <c r="C421">
        <f>_xll.BDP(A421,"INTERVAL_AVG", "CRNCY=USD", "START_DATE_OVERRIDE=20170101", "END_DATE_OVERRIDE=20180131", "MARKET_DATA_OVERRIDE=RR902")</f>
        <v>23449.842830636699</v>
      </c>
    </row>
    <row r="422" spans="1:3" x14ac:dyDescent="0.3">
      <c r="A422" t="s">
        <v>320</v>
      </c>
      <c r="B422">
        <f>_xll.BDP(A422,"INTERVAL_AVG", "MARKET_DATA_OVERRIDE=TURNOVER", "CRNCY=USD", "START_DATE_OVERRIDE=20170101", "END_DATE_OVERRIDE=20180131")</f>
        <v>135254049.81617647</v>
      </c>
      <c r="C422">
        <f>_xll.BDP(A422,"INTERVAL_AVG", "CRNCY=USD", "START_DATE_OVERRIDE=20170101", "END_DATE_OVERRIDE=20180131", "MARKET_DATA_OVERRIDE=RR902")</f>
        <v>11874.095484251677</v>
      </c>
    </row>
    <row r="423" spans="1:3" x14ac:dyDescent="0.3">
      <c r="A423" t="s">
        <v>717</v>
      </c>
      <c r="B423">
        <f>_xll.BDP(A423,"INTERVAL_AVG", "MARKET_DATA_OVERRIDE=TURNOVER", "CRNCY=USD", "START_DATE_OVERRIDE=20170101", "END_DATE_OVERRIDE=20180131")</f>
        <v>134728756.65441176</v>
      </c>
      <c r="C423">
        <f>_xll.BDP(A423,"INTERVAL_AVG", "CRNCY=USD", "START_DATE_OVERRIDE=20170101", "END_DATE_OVERRIDE=20180131", "MARKET_DATA_OVERRIDE=RR902")</f>
        <v>9786.8948070959977</v>
      </c>
    </row>
    <row r="424" spans="1:3" x14ac:dyDescent="0.3">
      <c r="A424" t="s">
        <v>730</v>
      </c>
      <c r="B424">
        <f>_xll.BDP(A424,"INTERVAL_AVG", "MARKET_DATA_OVERRIDE=TURNOVER", "CRNCY=USD", "START_DATE_OVERRIDE=20170101", "END_DATE_OVERRIDE=20180131")</f>
        <v>134643615.91911763</v>
      </c>
      <c r="C424">
        <f>_xll.BDP(A424,"INTERVAL_AVG", "CRNCY=USD", "START_DATE_OVERRIDE=20170101", "END_DATE_OVERRIDE=20180131", "MARKET_DATA_OVERRIDE=RR902")</f>
        <v>20117.362305728919</v>
      </c>
    </row>
    <row r="425" spans="1:3" x14ac:dyDescent="0.3">
      <c r="A425" t="s">
        <v>723</v>
      </c>
      <c r="B425">
        <f>_xll.BDP(A425,"INTERVAL_AVG", "MARKET_DATA_OVERRIDE=TURNOVER", "CRNCY=USD", "START_DATE_OVERRIDE=20170101", "END_DATE_OVERRIDE=20180131")</f>
        <v>134544854.08088222</v>
      </c>
      <c r="C425">
        <f>_xll.BDP(A425,"INTERVAL_AVG", "CRNCY=USD", "START_DATE_OVERRIDE=20170101", "END_DATE_OVERRIDE=20180131", "MARKET_DATA_OVERRIDE=RR902")</f>
        <v>14034.406807311621</v>
      </c>
    </row>
    <row r="426" spans="1:3" x14ac:dyDescent="0.3">
      <c r="A426" t="s">
        <v>279</v>
      </c>
      <c r="B426">
        <f>_xll.BDP(A426,"INTERVAL_AVG", "MARKET_DATA_OVERRIDE=TURNOVER", "CRNCY=USD", "START_DATE_OVERRIDE=20170101", "END_DATE_OVERRIDE=20180131")</f>
        <v>134371658.08823541</v>
      </c>
      <c r="C426">
        <f>_xll.BDP(A426,"INTERVAL_AVG", "CRNCY=USD", "START_DATE_OVERRIDE=20170101", "END_DATE_OVERRIDE=20180131", "MARKET_DATA_OVERRIDE=RR902")</f>
        <v>14382.666367653923</v>
      </c>
    </row>
    <row r="427" spans="1:3" x14ac:dyDescent="0.3">
      <c r="A427" t="s">
        <v>714</v>
      </c>
      <c r="B427">
        <f>_xll.BDP(A427,"INTERVAL_AVG", "MARKET_DATA_OVERRIDE=TURNOVER", "CRNCY=USD", "START_DATE_OVERRIDE=20170101", "END_DATE_OVERRIDE=20180131")</f>
        <v>134252038.48038971</v>
      </c>
      <c r="C427">
        <f>_xll.BDP(A427,"INTERVAL_AVG", "CRNCY=USD", "START_DATE_OVERRIDE=20170101", "END_DATE_OVERRIDE=20180131", "MARKET_DATA_OVERRIDE=RR902")</f>
        <v>64939.381424595602</v>
      </c>
    </row>
    <row r="428" spans="1:3" x14ac:dyDescent="0.3">
      <c r="A428" t="s">
        <v>713</v>
      </c>
      <c r="B428">
        <f>_xll.BDP(A428,"INTERVAL_AVG", "MARKET_DATA_OVERRIDE=TURNOVER", "CRNCY=USD", "START_DATE_OVERRIDE=20170101", "END_DATE_OVERRIDE=20180131")</f>
        <v>134076055.69852941</v>
      </c>
      <c r="C428">
        <f>_xll.BDP(A428,"INTERVAL_AVG", "CRNCY=USD", "START_DATE_OVERRIDE=20170101", "END_DATE_OVERRIDE=20180131", "MARKET_DATA_OVERRIDE=RR902")</f>
        <v>10429.684999752963</v>
      </c>
    </row>
    <row r="429" spans="1:3" x14ac:dyDescent="0.3">
      <c r="A429" t="s">
        <v>731</v>
      </c>
      <c r="B429">
        <f>_xll.BDP(A429,"INTERVAL_AVG", "MARKET_DATA_OVERRIDE=TURNOVER", "CRNCY=USD", "START_DATE_OVERRIDE=20170101", "END_DATE_OVERRIDE=20180131")</f>
        <v>133611936.94852944</v>
      </c>
      <c r="C429">
        <f>_xll.BDP(A429,"INTERVAL_AVG", "CRNCY=USD", "START_DATE_OVERRIDE=20170101", "END_DATE_OVERRIDE=20180131", "MARKET_DATA_OVERRIDE=RR902")</f>
        <v>24023.72701320472</v>
      </c>
    </row>
    <row r="430" spans="1:3" x14ac:dyDescent="0.3">
      <c r="A430" t="s">
        <v>722</v>
      </c>
      <c r="B430">
        <f>_xll.BDP(A430,"INTERVAL_AVG", "MARKET_DATA_OVERRIDE=TURNOVER", "CRNCY=USD", "START_DATE_OVERRIDE=20170101", "END_DATE_OVERRIDE=20180131")</f>
        <v>133557501.12640905</v>
      </c>
      <c r="C430">
        <f>_xll.BDP(A430,"INTERVAL_AVG", "CRNCY=USD", "START_DATE_OVERRIDE=20170101", "END_DATE_OVERRIDE=20180131", "MARKET_DATA_OVERRIDE=RR902")</f>
        <v>32717.031950952653</v>
      </c>
    </row>
    <row r="431" spans="1:3" x14ac:dyDescent="0.3">
      <c r="A431" t="s">
        <v>726</v>
      </c>
      <c r="B431">
        <f>_xll.BDP(A431,"INTERVAL_AVG", "MARKET_DATA_OVERRIDE=TURNOVER", "CRNCY=USD", "START_DATE_OVERRIDE=20170101", "END_DATE_OVERRIDE=20180131")</f>
        <v>133083227.19248688</v>
      </c>
      <c r="C431">
        <f>_xll.BDP(A431,"INTERVAL_AVG", "CRNCY=USD", "START_DATE_OVERRIDE=20170101", "END_DATE_OVERRIDE=20180131", "MARKET_DATA_OVERRIDE=RR902")</f>
        <v>45513.68403217927</v>
      </c>
    </row>
    <row r="432" spans="1:3" x14ac:dyDescent="0.3">
      <c r="A432" t="s">
        <v>725</v>
      </c>
      <c r="B432">
        <f>_xll.BDP(A432,"INTERVAL_AVG", "MARKET_DATA_OVERRIDE=TURNOVER", "CRNCY=USD", "START_DATE_OVERRIDE=20170101", "END_DATE_OVERRIDE=20180131")</f>
        <v>133000810.15655152</v>
      </c>
      <c r="C432">
        <f>_xll.BDP(A432,"INTERVAL_AVG", "CRNCY=USD", "START_DATE_OVERRIDE=20170101", "END_DATE_OVERRIDE=20180131", "MARKET_DATA_OVERRIDE=RR902")</f>
        <v>14703.403146047631</v>
      </c>
    </row>
    <row r="433" spans="1:3" x14ac:dyDescent="0.3">
      <c r="A433" t="s">
        <v>212</v>
      </c>
      <c r="B433">
        <f>_xll.BDP(A433,"INTERVAL_AVG", "MARKET_DATA_OVERRIDE=TURNOVER", "CRNCY=USD", "START_DATE_OVERRIDE=20170101", "END_DATE_OVERRIDE=20180131")</f>
        <v>132385236.39705871</v>
      </c>
      <c r="C433">
        <f>_xll.BDP(A433,"INTERVAL_AVG", "CRNCY=USD", "START_DATE_OVERRIDE=20170101", "END_DATE_OVERRIDE=20180131", "MARKET_DATA_OVERRIDE=RR902")</f>
        <v>19937.817461462699</v>
      </c>
    </row>
    <row r="434" spans="1:3" x14ac:dyDescent="0.3">
      <c r="A434" t="s">
        <v>724</v>
      </c>
      <c r="B434">
        <f>_xll.BDP(A434,"INTERVAL_AVG", "MARKET_DATA_OVERRIDE=TURNOVER", "CRNCY=USD", "START_DATE_OVERRIDE=20170101", "END_DATE_OVERRIDE=20180131")</f>
        <v>132116212.79411766</v>
      </c>
      <c r="C434">
        <f>_xll.BDP(A434,"INTERVAL_AVG", "CRNCY=USD", "START_DATE_OVERRIDE=20170101", "END_DATE_OVERRIDE=20180131", "MARKET_DATA_OVERRIDE=RR902")</f>
        <v>13876.292492085538</v>
      </c>
    </row>
    <row r="435" spans="1:3" x14ac:dyDescent="0.3">
      <c r="A435" t="s">
        <v>729</v>
      </c>
      <c r="B435">
        <f>_xll.BDP(A435,"INTERVAL_AVG", "MARKET_DATA_OVERRIDE=TURNOVER", "CRNCY=USD", "START_DATE_OVERRIDE=20170101", "END_DATE_OVERRIDE=20180131")</f>
        <v>131885935.18382353</v>
      </c>
      <c r="C435">
        <f>_xll.BDP(A435,"INTERVAL_AVG", "CRNCY=USD", "START_DATE_OVERRIDE=20170101", "END_DATE_OVERRIDE=20180131", "MARKET_DATA_OVERRIDE=RR902")</f>
        <v>29190.897635557736</v>
      </c>
    </row>
    <row r="436" spans="1:3" x14ac:dyDescent="0.3">
      <c r="A436" t="s">
        <v>732</v>
      </c>
      <c r="B436">
        <f>_xll.BDP(A436,"INTERVAL_AVG", "MARKET_DATA_OVERRIDE=TURNOVER", "CRNCY=USD", "START_DATE_OVERRIDE=20170101", "END_DATE_OVERRIDE=20180131")</f>
        <v>131721264.30147062</v>
      </c>
      <c r="C436">
        <f>_xll.BDP(A436,"INTERVAL_AVG", "CRNCY=USD", "START_DATE_OVERRIDE=20170101", "END_DATE_OVERRIDE=20180131", "MARKET_DATA_OVERRIDE=RR902")</f>
        <v>24146.960399818534</v>
      </c>
    </row>
    <row r="437" spans="1:3" x14ac:dyDescent="0.3">
      <c r="A437" t="s">
        <v>322</v>
      </c>
      <c r="B437">
        <f>_xll.BDP(A437,"INTERVAL_AVG", "MARKET_DATA_OVERRIDE=TURNOVER", "CRNCY=USD", "START_DATE_OVERRIDE=20170101", "END_DATE_OVERRIDE=20180131")</f>
        <v>131121198.86029412</v>
      </c>
      <c r="C437">
        <f>_xll.BDP(A437,"INTERVAL_AVG", "CRNCY=USD", "START_DATE_OVERRIDE=20170101", "END_DATE_OVERRIDE=20180131", "MARKET_DATA_OVERRIDE=RR902")</f>
        <v>13709.12762915201</v>
      </c>
    </row>
    <row r="438" spans="1:3" x14ac:dyDescent="0.3">
      <c r="A438" t="s">
        <v>736</v>
      </c>
      <c r="B438">
        <f>_xll.BDP(A438,"INTERVAL_AVG", "MARKET_DATA_OVERRIDE=TURNOVER", "CRNCY=USD", "START_DATE_OVERRIDE=20170101", "END_DATE_OVERRIDE=20180131")</f>
        <v>131090637.27430353</v>
      </c>
      <c r="C438">
        <f>_xll.BDP(A438,"INTERVAL_AVG", "CRNCY=USD", "START_DATE_OVERRIDE=20170101", "END_DATE_OVERRIDE=20180131", "MARKET_DATA_OVERRIDE=RR902")</f>
        <v>32373.847388893806</v>
      </c>
    </row>
    <row r="439" spans="1:3" x14ac:dyDescent="0.3">
      <c r="A439" t="s">
        <v>728</v>
      </c>
      <c r="B439">
        <f>_xll.BDP(A439,"INTERVAL_AVG", "MARKET_DATA_OVERRIDE=TURNOVER", "CRNCY=USD", "START_DATE_OVERRIDE=20170101", "END_DATE_OVERRIDE=20180131")</f>
        <v>130790831.36029407</v>
      </c>
      <c r="C439">
        <f>_xll.BDP(A439,"INTERVAL_AVG", "CRNCY=USD", "START_DATE_OVERRIDE=20170101", "END_DATE_OVERRIDE=20180131", "MARKET_DATA_OVERRIDE=RR902")</f>
        <v>6874.6528041448009</v>
      </c>
    </row>
    <row r="440" spans="1:3" x14ac:dyDescent="0.3">
      <c r="A440" t="s">
        <v>734</v>
      </c>
      <c r="B440">
        <f>_xll.BDP(A440,"INTERVAL_AVG", "MARKET_DATA_OVERRIDE=TURNOVER", "CRNCY=USD", "START_DATE_OVERRIDE=20170101", "END_DATE_OVERRIDE=20180131")</f>
        <v>130130443.05147062</v>
      </c>
      <c r="C440">
        <f>_xll.BDP(A440,"INTERVAL_AVG", "CRNCY=USD", "START_DATE_OVERRIDE=20170101", "END_DATE_OVERRIDE=20180131", "MARKET_DATA_OVERRIDE=RR902")</f>
        <v>14792.55419782563</v>
      </c>
    </row>
    <row r="441" spans="1:3" x14ac:dyDescent="0.3">
      <c r="A441" t="s">
        <v>254</v>
      </c>
      <c r="B441">
        <f>_xll.BDP(A441,"INTERVAL_AVG", "MARKET_DATA_OVERRIDE=TURNOVER", "CRNCY=USD", "START_DATE_OVERRIDE=20170101", "END_DATE_OVERRIDE=20180131")</f>
        <v>129685150.33088233</v>
      </c>
      <c r="C441">
        <f>_xll.BDP(A441,"INTERVAL_AVG", "CRNCY=USD", "START_DATE_OVERRIDE=20170101", "END_DATE_OVERRIDE=20180131", "MARKET_DATA_OVERRIDE=RR902")</f>
        <v>12154.449325443333</v>
      </c>
    </row>
    <row r="442" spans="1:3" x14ac:dyDescent="0.3">
      <c r="A442" t="s">
        <v>742</v>
      </c>
      <c r="B442">
        <f>_xll.BDP(A442,"INTERVAL_AVG", "MARKET_DATA_OVERRIDE=TURNOVER", "CRNCY=USD", "START_DATE_OVERRIDE=20170101", "END_DATE_OVERRIDE=20180131")</f>
        <v>129326415.33088231</v>
      </c>
      <c r="C442">
        <f>_xll.BDP(A442,"INTERVAL_AVG", "CRNCY=USD", "START_DATE_OVERRIDE=20170101", "END_DATE_OVERRIDE=20180131", "MARKET_DATA_OVERRIDE=RR902")</f>
        <v>7973.9645001569725</v>
      </c>
    </row>
    <row r="443" spans="1:3" x14ac:dyDescent="0.3">
      <c r="A443" t="s">
        <v>735</v>
      </c>
      <c r="B443">
        <f>_xll.BDP(A443,"INTERVAL_AVG", "MARKET_DATA_OVERRIDE=TURNOVER", "CRNCY=USD", "START_DATE_OVERRIDE=20170101", "END_DATE_OVERRIDE=20180131")</f>
        <v>129283588.45588236</v>
      </c>
      <c r="C443">
        <f>_xll.BDP(A443,"INTERVAL_AVG", "CRNCY=USD", "START_DATE_OVERRIDE=20170101", "END_DATE_OVERRIDE=20180131", "MARKET_DATA_OVERRIDE=RR902")</f>
        <v>11935.197773239404</v>
      </c>
    </row>
    <row r="444" spans="1:3" x14ac:dyDescent="0.3">
      <c r="A444" t="s">
        <v>733</v>
      </c>
      <c r="B444">
        <f>_xll.BDP(A444,"INTERVAL_AVG", "MARKET_DATA_OVERRIDE=TURNOVER", "CRNCY=USD", "START_DATE_OVERRIDE=20170101", "END_DATE_OVERRIDE=20180131")</f>
        <v>128552083.89705886</v>
      </c>
      <c r="C444">
        <f>_xll.BDP(A444,"INTERVAL_AVG", "CRNCY=USD", "START_DATE_OVERRIDE=20170101", "END_DATE_OVERRIDE=20180131", "MARKET_DATA_OVERRIDE=RR902")</f>
        <v>33549.88364454914</v>
      </c>
    </row>
    <row r="445" spans="1:3" x14ac:dyDescent="0.3">
      <c r="A445" t="s">
        <v>173</v>
      </c>
      <c r="B445">
        <f>_xll.BDP(A445,"INTERVAL_AVG", "MARKET_DATA_OVERRIDE=TURNOVER", "CRNCY=USD", "START_DATE_OVERRIDE=20170101", "END_DATE_OVERRIDE=20180131")</f>
        <v>128182828.27205883</v>
      </c>
      <c r="C445">
        <f>_xll.BDP(A445,"INTERVAL_AVG", "CRNCY=USD", "START_DATE_OVERRIDE=20170101", "END_DATE_OVERRIDE=20180131", "MARKET_DATA_OVERRIDE=RR902")</f>
        <v>25441.480215715539</v>
      </c>
    </row>
    <row r="446" spans="1:3" x14ac:dyDescent="0.3">
      <c r="A446" t="s">
        <v>741</v>
      </c>
      <c r="B446">
        <f>_xll.BDP(A446,"INTERVAL_AVG", "MARKET_DATA_OVERRIDE=TURNOVER", "CRNCY=USD", "START_DATE_OVERRIDE=20170101", "END_DATE_OVERRIDE=20180131")</f>
        <v>127797402.69629887</v>
      </c>
      <c r="C446">
        <f>_xll.BDP(A446,"INTERVAL_AVG", "CRNCY=USD", "START_DATE_OVERRIDE=20170101", "END_DATE_OVERRIDE=20180131", "MARKET_DATA_OVERRIDE=RR902")</f>
        <v>78624.739184503618</v>
      </c>
    </row>
    <row r="447" spans="1:3" x14ac:dyDescent="0.3">
      <c r="A447" t="s">
        <v>737</v>
      </c>
      <c r="B447">
        <f>_xll.BDP(A447,"INTERVAL_AVG", "MARKET_DATA_OVERRIDE=TURNOVER", "CRNCY=USD", "START_DATE_OVERRIDE=20170101", "END_DATE_OVERRIDE=20180131")</f>
        <v>127681235.5882353</v>
      </c>
      <c r="C447">
        <f>_xll.BDP(A447,"INTERVAL_AVG", "CRNCY=USD", "START_DATE_OVERRIDE=20170101", "END_DATE_OVERRIDE=20180131", "MARKET_DATA_OVERRIDE=RR902")</f>
        <v>15592.444342349669</v>
      </c>
    </row>
    <row r="448" spans="1:3" x14ac:dyDescent="0.3">
      <c r="A448" t="s">
        <v>740</v>
      </c>
      <c r="B448">
        <f>_xll.BDP(A448,"INTERVAL_AVG", "MARKET_DATA_OVERRIDE=TURNOVER", "CRNCY=USD", "START_DATE_OVERRIDE=20170101", "END_DATE_OVERRIDE=20180131")</f>
        <v>127656227.94117662</v>
      </c>
      <c r="C448">
        <f>_xll.BDP(A448,"INTERVAL_AVG", "CRNCY=USD", "START_DATE_OVERRIDE=20170101", "END_DATE_OVERRIDE=20180131", "MARKET_DATA_OVERRIDE=RR902")</f>
        <v>22787.733444800011</v>
      </c>
    </row>
    <row r="449" spans="1:3" x14ac:dyDescent="0.3">
      <c r="A449" t="s">
        <v>747</v>
      </c>
      <c r="B449">
        <f>_xll.BDP(A449,"INTERVAL_AVG", "MARKET_DATA_OVERRIDE=TURNOVER", "CRNCY=USD", "START_DATE_OVERRIDE=20170101", "END_DATE_OVERRIDE=20180131")</f>
        <v>127443942.24264711</v>
      </c>
      <c r="C449">
        <f>_xll.BDP(A449,"INTERVAL_AVG", "CRNCY=USD", "START_DATE_OVERRIDE=20170101", "END_DATE_OVERRIDE=20180131", "MARKET_DATA_OVERRIDE=RR902")</f>
        <v>24939.972781352073</v>
      </c>
    </row>
    <row r="450" spans="1:3" x14ac:dyDescent="0.3">
      <c r="A450" t="s">
        <v>744</v>
      </c>
      <c r="B450">
        <f>_xll.BDP(A450,"INTERVAL_AVG", "MARKET_DATA_OVERRIDE=TURNOVER", "CRNCY=USD", "START_DATE_OVERRIDE=20170101", "END_DATE_OVERRIDE=20180131")</f>
        <v>127287722.28833695</v>
      </c>
      <c r="C450">
        <f>_xll.BDP(A450,"INTERVAL_AVG", "CRNCY=USD", "START_DATE_OVERRIDE=20170101", "END_DATE_OVERRIDE=20180131", "MARKET_DATA_OVERRIDE=RR902")</f>
        <v>41409.747652984275</v>
      </c>
    </row>
    <row r="451" spans="1:3" x14ac:dyDescent="0.3">
      <c r="A451" t="s">
        <v>739</v>
      </c>
      <c r="B451">
        <f>_xll.BDP(A451,"INTERVAL_AVG", "MARKET_DATA_OVERRIDE=TURNOVER", "CRNCY=USD", "START_DATE_OVERRIDE=20170101", "END_DATE_OVERRIDE=20180131")</f>
        <v>127269189.47466686</v>
      </c>
      <c r="C451">
        <f>_xll.BDP(A451,"INTERVAL_AVG", "CRNCY=USD", "START_DATE_OVERRIDE=20170101", "END_DATE_OVERRIDE=20180131", "MARKET_DATA_OVERRIDE=RR902")</f>
        <v>73689.836291181578</v>
      </c>
    </row>
    <row r="452" spans="1:3" x14ac:dyDescent="0.3">
      <c r="A452" t="s">
        <v>738</v>
      </c>
      <c r="B452">
        <f>_xll.BDP(A452,"INTERVAL_AVG", "MARKET_DATA_OVERRIDE=TURNOVER", "CRNCY=USD", "START_DATE_OVERRIDE=20170101", "END_DATE_OVERRIDE=20180131")</f>
        <v>126339255.64584635</v>
      </c>
      <c r="C452">
        <f>_xll.BDP(A452,"INTERVAL_AVG", "CRNCY=USD", "START_DATE_OVERRIDE=20170101", "END_DATE_OVERRIDE=20180131", "MARKET_DATA_OVERRIDE=RR902")</f>
        <v>67152.083945172431</v>
      </c>
    </row>
    <row r="453" spans="1:3" x14ac:dyDescent="0.3">
      <c r="A453" t="s">
        <v>330</v>
      </c>
      <c r="B453">
        <f>_xll.BDP(A453,"INTERVAL_AVG", "MARKET_DATA_OVERRIDE=TURNOVER", "CRNCY=USD", "START_DATE_OVERRIDE=20170101", "END_DATE_OVERRIDE=20180131")</f>
        <v>126332453.27205881</v>
      </c>
      <c r="C453">
        <f>_xll.BDP(A453,"INTERVAL_AVG", "CRNCY=USD", "START_DATE_OVERRIDE=20170101", "END_DATE_OVERRIDE=20180131", "MARKET_DATA_OVERRIDE=RR902")</f>
        <v>15402.893700572073</v>
      </c>
    </row>
    <row r="454" spans="1:3" x14ac:dyDescent="0.3">
      <c r="A454" t="s">
        <v>753</v>
      </c>
      <c r="B454">
        <f>_xll.BDP(A454,"INTERVAL_AVG", "MARKET_DATA_OVERRIDE=TURNOVER", "CRNCY=USD", "START_DATE_OVERRIDE=20170101", "END_DATE_OVERRIDE=20180131")</f>
        <v>125797142.72058828</v>
      </c>
      <c r="C454">
        <f>_xll.BDP(A454,"INTERVAL_AVG", "CRNCY=USD", "START_DATE_OVERRIDE=20170101", "END_DATE_OVERRIDE=20180131", "MARKET_DATA_OVERRIDE=RR902")</f>
        <v>37589.745472388415</v>
      </c>
    </row>
    <row r="455" spans="1:3" x14ac:dyDescent="0.3">
      <c r="A455" t="s">
        <v>748</v>
      </c>
      <c r="B455">
        <f>_xll.BDP(A455,"INTERVAL_AVG", "MARKET_DATA_OVERRIDE=TURNOVER", "CRNCY=USD", "START_DATE_OVERRIDE=20170101", "END_DATE_OVERRIDE=20180131")</f>
        <v>125417904.92647065</v>
      </c>
      <c r="C455">
        <f>_xll.BDP(A455,"INTERVAL_AVG", "CRNCY=USD", "START_DATE_OVERRIDE=20170101", "END_DATE_OVERRIDE=20180131", "MARKET_DATA_OVERRIDE=RR902")</f>
        <v>23598.512730549395</v>
      </c>
    </row>
    <row r="456" spans="1:3" x14ac:dyDescent="0.3">
      <c r="A456" t="s">
        <v>751</v>
      </c>
      <c r="B456">
        <f>_xll.BDP(A456,"INTERVAL_AVG", "MARKET_DATA_OVERRIDE=TURNOVER", "CRNCY=USD", "START_DATE_OVERRIDE=20170101", "END_DATE_OVERRIDE=20180131")</f>
        <v>125344603.60294119</v>
      </c>
      <c r="C456">
        <f>_xll.BDP(A456,"INTERVAL_AVG", "CRNCY=USD", "START_DATE_OVERRIDE=20170101", "END_DATE_OVERRIDE=20180131", "MARKET_DATA_OVERRIDE=RR902")</f>
        <v>8806.4826707332995</v>
      </c>
    </row>
    <row r="457" spans="1:3" x14ac:dyDescent="0.3">
      <c r="A457" t="s">
        <v>743</v>
      </c>
      <c r="B457">
        <f>_xll.BDP(A457,"INTERVAL_AVG", "MARKET_DATA_OVERRIDE=TURNOVER", "CRNCY=USD", "START_DATE_OVERRIDE=20170101", "END_DATE_OVERRIDE=20180131")</f>
        <v>125083544.30147056</v>
      </c>
      <c r="C457">
        <f>_xll.BDP(A457,"INTERVAL_AVG", "CRNCY=USD", "START_DATE_OVERRIDE=20170101", "END_DATE_OVERRIDE=20180131", "MARKET_DATA_OVERRIDE=RR902")</f>
        <v>9656.7264054753959</v>
      </c>
    </row>
    <row r="458" spans="1:3" x14ac:dyDescent="0.3">
      <c r="A458" t="s">
        <v>270</v>
      </c>
      <c r="B458">
        <f>_xll.BDP(A458,"INTERVAL_AVG", "MARKET_DATA_OVERRIDE=TURNOVER", "CRNCY=USD", "START_DATE_OVERRIDE=20170101", "END_DATE_OVERRIDE=20180131")</f>
        <v>124651586.87500003</v>
      </c>
      <c r="C458">
        <f>_xll.BDP(A458,"INTERVAL_AVG", "CRNCY=USD", "START_DATE_OVERRIDE=20170101", "END_DATE_OVERRIDE=20180131", "MARKET_DATA_OVERRIDE=RR902")</f>
        <v>7600.0226204006749</v>
      </c>
    </row>
    <row r="459" spans="1:3" x14ac:dyDescent="0.3">
      <c r="A459" t="s">
        <v>749</v>
      </c>
      <c r="B459">
        <f>_xll.BDP(A459,"INTERVAL_AVG", "MARKET_DATA_OVERRIDE=TURNOVER", "CRNCY=USD", "START_DATE_OVERRIDE=20170101", "END_DATE_OVERRIDE=20180131")</f>
        <v>124509075.77205886</v>
      </c>
      <c r="C459">
        <f>_xll.BDP(A459,"INTERVAL_AVG", "CRNCY=USD", "START_DATE_OVERRIDE=20170101", "END_DATE_OVERRIDE=20180131", "MARKET_DATA_OVERRIDE=RR902")</f>
        <v>13059.020846969343</v>
      </c>
    </row>
    <row r="460" spans="1:3" x14ac:dyDescent="0.3">
      <c r="A460" t="s">
        <v>760</v>
      </c>
      <c r="B460">
        <f>_xll.BDP(A460,"INTERVAL_AVG", "MARKET_DATA_OVERRIDE=TURNOVER", "CRNCY=USD", "START_DATE_OVERRIDE=20170101", "END_DATE_OVERRIDE=20180131")</f>
        <v>124492122.3044917</v>
      </c>
      <c r="C460">
        <f>_xll.BDP(A460,"INTERVAL_AVG", "CRNCY=USD", "START_DATE_OVERRIDE=20170101", "END_DATE_OVERRIDE=20180131", "MARKET_DATA_OVERRIDE=RR902")</f>
        <v>40115.94811422941</v>
      </c>
    </row>
    <row r="461" spans="1:3" x14ac:dyDescent="0.3">
      <c r="A461" t="s">
        <v>745</v>
      </c>
      <c r="B461">
        <f>_xll.BDP(A461,"INTERVAL_AVG", "MARKET_DATA_OVERRIDE=TURNOVER", "CRNCY=USD", "START_DATE_OVERRIDE=20170101", "END_DATE_OVERRIDE=20180131")</f>
        <v>124285990.11029413</v>
      </c>
      <c r="C461">
        <f>_xll.BDP(A461,"INTERVAL_AVG", "CRNCY=USD", "START_DATE_OVERRIDE=20170101", "END_DATE_OVERRIDE=20180131", "MARKET_DATA_OVERRIDE=RR902")</f>
        <v>5784.6615070860698</v>
      </c>
    </row>
    <row r="462" spans="1:3" x14ac:dyDescent="0.3">
      <c r="A462" t="s">
        <v>746</v>
      </c>
      <c r="B462">
        <f>_xll.BDP(A462,"INTERVAL_AVG", "MARKET_DATA_OVERRIDE=TURNOVER", "CRNCY=USD", "START_DATE_OVERRIDE=20170101", "END_DATE_OVERRIDE=20180131")</f>
        <v>124262423.38235302</v>
      </c>
      <c r="C462">
        <f>_xll.BDP(A462,"INTERVAL_AVG", "CRNCY=USD", "START_DATE_OVERRIDE=20170101", "END_DATE_OVERRIDE=20180131", "MARKET_DATA_OVERRIDE=RR902")</f>
        <v>11256.556953328458</v>
      </c>
    </row>
    <row r="463" spans="1:3" x14ac:dyDescent="0.3">
      <c r="A463" t="s">
        <v>752</v>
      </c>
      <c r="B463">
        <f>_xll.BDP(A463,"INTERVAL_AVG", "MARKET_DATA_OVERRIDE=TURNOVER", "CRNCY=USD", "START_DATE_OVERRIDE=20170101", "END_DATE_OVERRIDE=20180131")</f>
        <v>124013121.0294117</v>
      </c>
      <c r="C463">
        <f>_xll.BDP(A463,"INTERVAL_AVG", "CRNCY=USD", "START_DATE_OVERRIDE=20170101", "END_DATE_OVERRIDE=20180131", "MARKET_DATA_OVERRIDE=RR902")</f>
        <v>6942.8801776998407</v>
      </c>
    </row>
    <row r="464" spans="1:3" x14ac:dyDescent="0.3">
      <c r="A464" t="s">
        <v>312</v>
      </c>
      <c r="B464">
        <f>_xll.BDP(A464,"INTERVAL_AVG", "MARKET_DATA_OVERRIDE=TURNOVER", "CRNCY=USD", "START_DATE_OVERRIDE=20170101", "END_DATE_OVERRIDE=20180131")</f>
        <v>123645356.2132353</v>
      </c>
      <c r="C464">
        <f>_xll.BDP(A464,"INTERVAL_AVG", "CRNCY=USD", "START_DATE_OVERRIDE=20170101", "END_DATE_OVERRIDE=20180131", "MARKET_DATA_OVERRIDE=RR902")</f>
        <v>16851.936866530024</v>
      </c>
    </row>
    <row r="465" spans="1:3" x14ac:dyDescent="0.3">
      <c r="A465" t="s">
        <v>755</v>
      </c>
      <c r="B465">
        <f>_xll.BDP(A465,"INTERVAL_AVG", "MARKET_DATA_OVERRIDE=TURNOVER", "CRNCY=USD", "START_DATE_OVERRIDE=20170101", "END_DATE_OVERRIDE=20180131")</f>
        <v>123492625.66176467</v>
      </c>
      <c r="C465">
        <f>_xll.BDP(A465,"INTERVAL_AVG", "CRNCY=USD", "START_DATE_OVERRIDE=20170101", "END_DATE_OVERRIDE=20180131", "MARKET_DATA_OVERRIDE=RR902")</f>
        <v>21966.062124382719</v>
      </c>
    </row>
    <row r="466" spans="1:3" x14ac:dyDescent="0.3">
      <c r="A466" t="s">
        <v>769</v>
      </c>
      <c r="B466">
        <f>_xll.BDP(A466,"INTERVAL_AVG", "MARKET_DATA_OVERRIDE=TURNOVER", "CRNCY=USD", "START_DATE_OVERRIDE=20170101", "END_DATE_OVERRIDE=20180131")</f>
        <v>123108299.19117655</v>
      </c>
      <c r="C466">
        <f>_xll.BDP(A466,"INTERVAL_AVG", "CRNCY=USD", "START_DATE_OVERRIDE=20170101", "END_DATE_OVERRIDE=20180131", "MARKET_DATA_OVERRIDE=RR902")</f>
        <v>29072.200678459743</v>
      </c>
    </row>
    <row r="467" spans="1:3" x14ac:dyDescent="0.3">
      <c r="A467" t="s">
        <v>756</v>
      </c>
      <c r="B467">
        <f>_xll.BDP(A467,"INTERVAL_AVG", "MARKET_DATA_OVERRIDE=TURNOVER", "CRNCY=USD", "START_DATE_OVERRIDE=20170101", "END_DATE_OVERRIDE=20180131")</f>
        <v>122795581.95604038</v>
      </c>
      <c r="C467">
        <f>_xll.BDP(A467,"INTERVAL_AVG", "CRNCY=USD", "START_DATE_OVERRIDE=20170101", "END_DATE_OVERRIDE=20180131", "MARKET_DATA_OVERRIDE=RR902")</f>
        <v>22994.487037330746</v>
      </c>
    </row>
    <row r="468" spans="1:3" x14ac:dyDescent="0.3">
      <c r="A468" t="s">
        <v>750</v>
      </c>
      <c r="B468">
        <f>_xll.BDP(A468,"INTERVAL_AVG", "MARKET_DATA_OVERRIDE=TURNOVER", "CRNCY=USD", "START_DATE_OVERRIDE=20170101", "END_DATE_OVERRIDE=20180131")</f>
        <v>122672731.02941172</v>
      </c>
      <c r="C468">
        <f>_xll.BDP(A468,"INTERVAL_AVG", "CRNCY=USD", "START_DATE_OVERRIDE=20170101", "END_DATE_OVERRIDE=20180131", "MARKET_DATA_OVERRIDE=RR902")</f>
        <v>10232.231060402581</v>
      </c>
    </row>
    <row r="469" spans="1:3" x14ac:dyDescent="0.3">
      <c r="A469" t="s">
        <v>754</v>
      </c>
      <c r="B469">
        <f>_xll.BDP(A469,"INTERVAL_AVG", "MARKET_DATA_OVERRIDE=TURNOVER", "CRNCY=USD", "START_DATE_OVERRIDE=20170101", "END_DATE_OVERRIDE=20180131")</f>
        <v>122473862.86764711</v>
      </c>
      <c r="C469">
        <f>_xll.BDP(A469,"INTERVAL_AVG", "CRNCY=USD", "START_DATE_OVERRIDE=20170101", "END_DATE_OVERRIDE=20180131", "MARKET_DATA_OVERRIDE=RR902")</f>
        <v>25331.335749669823</v>
      </c>
    </row>
    <row r="470" spans="1:3" x14ac:dyDescent="0.3">
      <c r="A470" t="s">
        <v>757</v>
      </c>
      <c r="B470">
        <f>_xll.BDP(A470,"INTERVAL_AVG", "MARKET_DATA_OVERRIDE=TURNOVER", "CRNCY=USD", "START_DATE_OVERRIDE=20170101", "END_DATE_OVERRIDE=20180131")</f>
        <v>122204675.0308729</v>
      </c>
      <c r="C470">
        <f>_xll.BDP(A470,"INTERVAL_AVG", "CRNCY=USD", "START_DATE_OVERRIDE=20170101", "END_DATE_OVERRIDE=20180131", "MARKET_DATA_OVERRIDE=RR902")</f>
        <v>31665.802612491858</v>
      </c>
    </row>
    <row r="471" spans="1:3" x14ac:dyDescent="0.3">
      <c r="A471" t="s">
        <v>758</v>
      </c>
      <c r="B471">
        <f>_xll.BDP(A471,"INTERVAL_AVG", "MARKET_DATA_OVERRIDE=TURNOVER", "CRNCY=USD", "START_DATE_OVERRIDE=20170101", "END_DATE_OVERRIDE=20180131")</f>
        <v>121969407.75735298</v>
      </c>
      <c r="C471">
        <f>_xll.BDP(A471,"INTERVAL_AVG", "CRNCY=USD", "START_DATE_OVERRIDE=20170101", "END_DATE_OVERRIDE=20180131", "MARKET_DATA_OVERRIDE=RR902")</f>
        <v>10407.107676963833</v>
      </c>
    </row>
    <row r="472" spans="1:3" x14ac:dyDescent="0.3">
      <c r="A472" t="s">
        <v>771</v>
      </c>
      <c r="B472">
        <f>_xll.BDP(A472,"INTERVAL_AVG", "MARKET_DATA_OVERRIDE=TURNOVER", "CRNCY=USD", "START_DATE_OVERRIDE=20170101", "END_DATE_OVERRIDE=20180131")</f>
        <v>121836497.46323527</v>
      </c>
      <c r="C472">
        <f>_xll.BDP(A472,"INTERVAL_AVG", "CRNCY=USD", "START_DATE_OVERRIDE=20170101", "END_DATE_OVERRIDE=20180131", "MARKET_DATA_OVERRIDE=RR902")</f>
        <v>9151.3529092332556</v>
      </c>
    </row>
    <row r="473" spans="1:3" x14ac:dyDescent="0.3">
      <c r="A473" t="s">
        <v>761</v>
      </c>
      <c r="B473">
        <f>_xll.BDP(A473,"INTERVAL_AVG", "MARKET_DATA_OVERRIDE=TURNOVER", "CRNCY=USD", "START_DATE_OVERRIDE=20170101", "END_DATE_OVERRIDE=20180131")</f>
        <v>121765135.07352941</v>
      </c>
      <c r="C473">
        <f>_xll.BDP(A473,"INTERVAL_AVG", "CRNCY=USD", "START_DATE_OVERRIDE=20170101", "END_DATE_OVERRIDE=20180131", "MARKET_DATA_OVERRIDE=RR902")</f>
        <v>19144.960912346422</v>
      </c>
    </row>
    <row r="474" spans="1:3" x14ac:dyDescent="0.3">
      <c r="A474" t="s">
        <v>770</v>
      </c>
      <c r="B474">
        <f>_xll.BDP(A474,"INTERVAL_AVG", "MARKET_DATA_OVERRIDE=TURNOVER", "CRNCY=USD", "START_DATE_OVERRIDE=20170101", "END_DATE_OVERRIDE=20180131")</f>
        <v>121742669.55882353</v>
      </c>
      <c r="C474">
        <f>_xll.BDP(A474,"INTERVAL_AVG", "CRNCY=USD", "START_DATE_OVERRIDE=20170101", "END_DATE_OVERRIDE=20180131", "MARKET_DATA_OVERRIDE=RR902")</f>
        <v>17668.329768821059</v>
      </c>
    </row>
    <row r="475" spans="1:3" x14ac:dyDescent="0.3">
      <c r="A475" t="s">
        <v>759</v>
      </c>
      <c r="B475">
        <f>_xll.BDP(A475,"INTERVAL_AVG", "MARKET_DATA_OVERRIDE=TURNOVER", "CRNCY=USD", "START_DATE_OVERRIDE=20170101", "END_DATE_OVERRIDE=20180131")</f>
        <v>120489011.21323527</v>
      </c>
      <c r="C475">
        <f>_xll.BDP(A475,"INTERVAL_AVG", "CRNCY=USD", "START_DATE_OVERRIDE=20170101", "END_DATE_OVERRIDE=20180131", "MARKET_DATA_OVERRIDE=RR902")</f>
        <v>13634.073527841292</v>
      </c>
    </row>
    <row r="476" spans="1:3" x14ac:dyDescent="0.3">
      <c r="A476" t="s">
        <v>768</v>
      </c>
      <c r="B476">
        <f>_xll.BDP(A476,"INTERVAL_AVG", "MARKET_DATA_OVERRIDE=TURNOVER", "CRNCY=USD", "START_DATE_OVERRIDE=20170101", "END_DATE_OVERRIDE=20180131")</f>
        <v>120407399.48529406</v>
      </c>
      <c r="C476">
        <f>_xll.BDP(A476,"INTERVAL_AVG", "CRNCY=USD", "START_DATE_OVERRIDE=20170101", "END_DATE_OVERRIDE=20180131", "MARKET_DATA_OVERRIDE=RR902")</f>
        <v>18272.588661704933</v>
      </c>
    </row>
    <row r="477" spans="1:3" x14ac:dyDescent="0.3">
      <c r="A477" t="s">
        <v>775</v>
      </c>
      <c r="B477">
        <f>_xll.BDP(A477,"INTERVAL_AVG", "MARKET_DATA_OVERRIDE=TURNOVER", "CRNCY=USD", "START_DATE_OVERRIDE=20170101", "END_DATE_OVERRIDE=20180131")</f>
        <v>120379818.65407526</v>
      </c>
      <c r="C477">
        <f>_xll.BDP(A477,"INTERVAL_AVG", "CRNCY=USD", "START_DATE_OVERRIDE=20170101", "END_DATE_OVERRIDE=20180131", "MARKET_DATA_OVERRIDE=RR902")</f>
        <v>27366.366572277704</v>
      </c>
    </row>
    <row r="478" spans="1:3" x14ac:dyDescent="0.3">
      <c r="A478" t="s">
        <v>776</v>
      </c>
      <c r="B478">
        <f>_xll.BDP(A478,"INTERVAL_AVG", "MARKET_DATA_OVERRIDE=TURNOVER", "CRNCY=USD", "START_DATE_OVERRIDE=20170101", "END_DATE_OVERRIDE=20180131")</f>
        <v>120366043.97400935</v>
      </c>
      <c r="C478">
        <f>_xll.BDP(A478,"INTERVAL_AVG", "CRNCY=USD", "START_DATE_OVERRIDE=20170101", "END_DATE_OVERRIDE=20180131", "MARKET_DATA_OVERRIDE=RR902")</f>
        <v>52271.546822930148</v>
      </c>
    </row>
    <row r="479" spans="1:3" x14ac:dyDescent="0.3">
      <c r="A479" t="s">
        <v>762</v>
      </c>
      <c r="B479">
        <f>_xll.BDP(A479,"INTERVAL_AVG", "MARKET_DATA_OVERRIDE=TURNOVER", "CRNCY=USD", "START_DATE_OVERRIDE=20170101", "END_DATE_OVERRIDE=20180131")</f>
        <v>119780646.20692216</v>
      </c>
      <c r="C479">
        <f>_xll.BDP(A479,"INTERVAL_AVG", "CRNCY=USD", "START_DATE_OVERRIDE=20170101", "END_DATE_OVERRIDE=20180131", "MARKET_DATA_OVERRIDE=RR902")</f>
        <v>50096.870805024322</v>
      </c>
    </row>
    <row r="480" spans="1:3" x14ac:dyDescent="0.3">
      <c r="A480" t="s">
        <v>764</v>
      </c>
      <c r="B480">
        <f>_xll.BDP(A480,"INTERVAL_AVG", "MARKET_DATA_OVERRIDE=TURNOVER", "CRNCY=USD", "START_DATE_OVERRIDE=20170101", "END_DATE_OVERRIDE=20180131")</f>
        <v>119665835.30920322</v>
      </c>
      <c r="C480">
        <f>_xll.BDP(A480,"INTERVAL_AVG", "CRNCY=USD", "START_DATE_OVERRIDE=20170101", "END_DATE_OVERRIDE=20180131", "MARKET_DATA_OVERRIDE=RR902")</f>
        <v>62172.185005380132</v>
      </c>
    </row>
    <row r="481" spans="1:3" x14ac:dyDescent="0.3">
      <c r="A481" t="s">
        <v>766</v>
      </c>
      <c r="B481">
        <f>_xll.BDP(A481,"INTERVAL_AVG", "MARKET_DATA_OVERRIDE=TURNOVER", "CRNCY=USD", "START_DATE_OVERRIDE=20170101", "END_DATE_OVERRIDE=20180131")</f>
        <v>119548914.63267653</v>
      </c>
      <c r="C481">
        <f>_xll.BDP(A481,"INTERVAL_AVG", "CRNCY=USD", "START_DATE_OVERRIDE=20170101", "END_DATE_OVERRIDE=20180131", "MARKET_DATA_OVERRIDE=RR902")</f>
        <v>25248.601800339922</v>
      </c>
    </row>
    <row r="482" spans="1:3" x14ac:dyDescent="0.3">
      <c r="A482" t="s">
        <v>763</v>
      </c>
      <c r="B482">
        <f>_xll.BDP(A482,"INTERVAL_AVG", "MARKET_DATA_OVERRIDE=TURNOVER", "CRNCY=USD", "START_DATE_OVERRIDE=20170101", "END_DATE_OVERRIDE=20180131")</f>
        <v>119333595.62499997</v>
      </c>
      <c r="C482">
        <f>_xll.BDP(A482,"INTERVAL_AVG", "CRNCY=USD", "START_DATE_OVERRIDE=20170101", "END_DATE_OVERRIDE=20180131", "MARKET_DATA_OVERRIDE=RR902")</f>
        <v>14218.343112095055</v>
      </c>
    </row>
    <row r="483" spans="1:3" x14ac:dyDescent="0.3">
      <c r="A483" t="s">
        <v>767</v>
      </c>
      <c r="B483">
        <f>_xll.BDP(A483,"INTERVAL_AVG", "MARKET_DATA_OVERRIDE=TURNOVER", "CRNCY=USD", "START_DATE_OVERRIDE=20170101", "END_DATE_OVERRIDE=20180131")</f>
        <v>119058026.88585646</v>
      </c>
      <c r="C483">
        <f>_xll.BDP(A483,"INTERVAL_AVG", "CRNCY=USD", "START_DATE_OVERRIDE=20170101", "END_DATE_OVERRIDE=20180131", "MARKET_DATA_OVERRIDE=RR902")</f>
        <v>26637.982349035708</v>
      </c>
    </row>
    <row r="484" spans="1:3" x14ac:dyDescent="0.3">
      <c r="A484" t="s">
        <v>765</v>
      </c>
      <c r="B484">
        <f>_xll.BDP(A484,"INTERVAL_AVG", "MARKET_DATA_OVERRIDE=TURNOVER", "CRNCY=USD", "START_DATE_OVERRIDE=20170101", "END_DATE_OVERRIDE=20180131")</f>
        <v>118075408.82352939</v>
      </c>
      <c r="C484">
        <f>_xll.BDP(A484,"INTERVAL_AVG", "CRNCY=USD", "START_DATE_OVERRIDE=20170101", "END_DATE_OVERRIDE=20180131", "MARKET_DATA_OVERRIDE=RR902")</f>
        <v>30802.21594085751</v>
      </c>
    </row>
    <row r="485" spans="1:3" x14ac:dyDescent="0.3">
      <c r="A485" t="s">
        <v>773</v>
      </c>
      <c r="B485">
        <f>_xll.BDP(A485,"INTERVAL_AVG", "MARKET_DATA_OVERRIDE=TURNOVER", "CRNCY=USD", "START_DATE_OVERRIDE=20170101", "END_DATE_OVERRIDE=20180131")</f>
        <v>118047304.64476496</v>
      </c>
      <c r="C485">
        <f>_xll.BDP(A485,"INTERVAL_AVG", "CRNCY=USD", "START_DATE_OVERRIDE=20170101", "END_DATE_OVERRIDE=20180131", "MARKET_DATA_OVERRIDE=RR902")</f>
        <v>20974.140459529615</v>
      </c>
    </row>
    <row r="486" spans="1:3" x14ac:dyDescent="0.3">
      <c r="A486" t="s">
        <v>774</v>
      </c>
      <c r="B486">
        <f>_xll.BDP(A486,"INTERVAL_AVG", "MARKET_DATA_OVERRIDE=TURNOVER", "CRNCY=USD", "START_DATE_OVERRIDE=20170101", "END_DATE_OVERRIDE=20180131")</f>
        <v>117876319.375</v>
      </c>
      <c r="C486">
        <f>_xll.BDP(A486,"INTERVAL_AVG", "CRNCY=USD", "START_DATE_OVERRIDE=20170101", "END_DATE_OVERRIDE=20180131", "MARKET_DATA_OVERRIDE=RR902")</f>
        <v>10922.662147049135</v>
      </c>
    </row>
    <row r="487" spans="1:3" x14ac:dyDescent="0.3">
      <c r="A487" t="s">
        <v>772</v>
      </c>
      <c r="B487">
        <f>_xll.BDP(A487,"INTERVAL_AVG", "MARKET_DATA_OVERRIDE=TURNOVER", "CRNCY=USD", "START_DATE_OVERRIDE=20170101", "END_DATE_OVERRIDE=20180131")</f>
        <v>117838684.74264704</v>
      </c>
      <c r="C487">
        <f>_xll.BDP(A487,"INTERVAL_AVG", "CRNCY=USD", "START_DATE_OVERRIDE=20170101", "END_DATE_OVERRIDE=20180131", "MARKET_DATA_OVERRIDE=RR902")</f>
        <v>24786.629937808997</v>
      </c>
    </row>
    <row r="488" spans="1:3" x14ac:dyDescent="0.3">
      <c r="A488" t="s">
        <v>780</v>
      </c>
      <c r="B488">
        <f>_xll.BDP(A488,"INTERVAL_AVG", "MARKET_DATA_OVERRIDE=TURNOVER", "CRNCY=USD", "START_DATE_OVERRIDE=20170101", "END_DATE_OVERRIDE=20180131")</f>
        <v>117449366.94706409</v>
      </c>
      <c r="C488">
        <f>_xll.BDP(A488,"INTERVAL_AVG", "CRNCY=USD", "START_DATE_OVERRIDE=20170101", "END_DATE_OVERRIDE=20180131", "MARKET_DATA_OVERRIDE=RR902")</f>
        <v>48339.104518980785</v>
      </c>
    </row>
    <row r="489" spans="1:3" x14ac:dyDescent="0.3">
      <c r="A489" t="s">
        <v>778</v>
      </c>
      <c r="B489">
        <f>_xll.BDP(A489,"INTERVAL_AVG", "MARKET_DATA_OVERRIDE=TURNOVER", "CRNCY=USD", "START_DATE_OVERRIDE=20170101", "END_DATE_OVERRIDE=20180131")</f>
        <v>117184216.7708475</v>
      </c>
      <c r="C489">
        <f>_xll.BDP(A489,"INTERVAL_AVG", "CRNCY=USD", "START_DATE_OVERRIDE=20170101", "END_DATE_OVERRIDE=20180131", "MARKET_DATA_OVERRIDE=RR902")</f>
        <v>36715.904283153541</v>
      </c>
    </row>
    <row r="490" spans="1:3" x14ac:dyDescent="0.3">
      <c r="A490" t="s">
        <v>779</v>
      </c>
      <c r="B490">
        <f>_xll.BDP(A490,"INTERVAL_AVG", "MARKET_DATA_OVERRIDE=TURNOVER", "CRNCY=USD", "START_DATE_OVERRIDE=20170101", "END_DATE_OVERRIDE=20180131")</f>
        <v>117111710.24584281</v>
      </c>
      <c r="C490">
        <f>_xll.BDP(A490,"INTERVAL_AVG", "CRNCY=USD", "START_DATE_OVERRIDE=20170101", "END_DATE_OVERRIDE=20180131", "MARKET_DATA_OVERRIDE=RR902")</f>
        <v>45612.019935968172</v>
      </c>
    </row>
    <row r="491" spans="1:3" x14ac:dyDescent="0.3">
      <c r="A491" t="s">
        <v>794</v>
      </c>
      <c r="B491">
        <f>_xll.BDP(A491,"INTERVAL_AVG", "MARKET_DATA_OVERRIDE=TURNOVER", "CRNCY=USD", "START_DATE_OVERRIDE=20170101", "END_DATE_OVERRIDE=20180131")</f>
        <v>117034781.39705886</v>
      </c>
      <c r="C491">
        <f>_xll.BDP(A491,"INTERVAL_AVG", "CRNCY=USD", "START_DATE_OVERRIDE=20170101", "END_DATE_OVERRIDE=20180131", "MARKET_DATA_OVERRIDE=RR902")</f>
        <v>10699.700163392015</v>
      </c>
    </row>
    <row r="492" spans="1:3" x14ac:dyDescent="0.3">
      <c r="A492" t="s">
        <v>777</v>
      </c>
      <c r="B492">
        <f>_xll.BDP(A492,"INTERVAL_AVG", "MARKET_DATA_OVERRIDE=TURNOVER", "CRNCY=USD", "START_DATE_OVERRIDE=20170101", "END_DATE_OVERRIDE=20180131")</f>
        <v>116610031.57349299</v>
      </c>
      <c r="C492">
        <f>_xll.BDP(A492,"INTERVAL_AVG", "CRNCY=USD", "START_DATE_OVERRIDE=20170101", "END_DATE_OVERRIDE=20180131", "MARKET_DATA_OVERRIDE=RR902")</f>
        <v>63796.014477211393</v>
      </c>
    </row>
    <row r="493" spans="1:3" x14ac:dyDescent="0.3">
      <c r="A493" t="s">
        <v>796</v>
      </c>
      <c r="B493">
        <f>_xll.BDP(A493,"INTERVAL_AVG", "MARKET_DATA_OVERRIDE=TURNOVER", "CRNCY=USD", "START_DATE_OVERRIDE=20170101", "END_DATE_OVERRIDE=20180131")</f>
        <v>116340913.45588239</v>
      </c>
      <c r="C493">
        <f>_xll.BDP(A493,"INTERVAL_AVG", "CRNCY=USD", "START_DATE_OVERRIDE=20170101", "END_DATE_OVERRIDE=20180131", "MARKET_DATA_OVERRIDE=RR902")</f>
        <v>24057.86698873487</v>
      </c>
    </row>
    <row r="494" spans="1:3" x14ac:dyDescent="0.3">
      <c r="A494" t="s">
        <v>781</v>
      </c>
      <c r="B494">
        <f>_xll.BDP(A494,"INTERVAL_AVG", "MARKET_DATA_OVERRIDE=TURNOVER", "CRNCY=USD", "START_DATE_OVERRIDE=20170101", "END_DATE_OVERRIDE=20180131")</f>
        <v>115870918.47867192</v>
      </c>
      <c r="C494">
        <f>_xll.BDP(A494,"INTERVAL_AVG", "CRNCY=USD", "START_DATE_OVERRIDE=20170101", "END_DATE_OVERRIDE=20180131", "MARKET_DATA_OVERRIDE=RR902")</f>
        <v>32298.081239819821</v>
      </c>
    </row>
    <row r="495" spans="1:3" x14ac:dyDescent="0.3">
      <c r="A495" t="s">
        <v>316</v>
      </c>
      <c r="B495">
        <f>_xll.BDP(A495,"INTERVAL_AVG", "MARKET_DATA_OVERRIDE=TURNOVER", "CRNCY=USD", "START_DATE_OVERRIDE=20170101", "END_DATE_OVERRIDE=20180131")</f>
        <v>115732127.24264708</v>
      </c>
      <c r="C495">
        <f>_xll.BDP(A495,"INTERVAL_AVG", "CRNCY=USD", "START_DATE_OVERRIDE=20170101", "END_DATE_OVERRIDE=20180131", "MARKET_DATA_OVERRIDE=RR902")</f>
        <v>8105.3400471496443</v>
      </c>
    </row>
    <row r="496" spans="1:3" x14ac:dyDescent="0.3">
      <c r="A496" t="s">
        <v>783</v>
      </c>
      <c r="B496">
        <f>_xll.BDP(A496,"INTERVAL_AVG", "MARKET_DATA_OVERRIDE=TURNOVER", "CRNCY=USD", "START_DATE_OVERRIDE=20170101", "END_DATE_OVERRIDE=20180131")</f>
        <v>115388618.60294122</v>
      </c>
      <c r="C496">
        <f>_xll.BDP(A496,"INTERVAL_AVG", "CRNCY=USD", "START_DATE_OVERRIDE=20170101", "END_DATE_OVERRIDE=20180131", "MARKET_DATA_OVERRIDE=RR902")</f>
        <v>8813.307464294312</v>
      </c>
    </row>
    <row r="497" spans="1:3" x14ac:dyDescent="0.3">
      <c r="A497" t="s">
        <v>872</v>
      </c>
      <c r="B497">
        <f>_xll.BDP(A497,"INTERVAL_AVG", "MARKET_DATA_OVERRIDE=TURNOVER", "CRNCY=USD", "START_DATE_OVERRIDE=20170101", "END_DATE_OVERRIDE=20180131")</f>
        <v>115062530.77205883</v>
      </c>
      <c r="C497">
        <f>_xll.BDP(A497,"INTERVAL_AVG", "CRNCY=USD", "START_DATE_OVERRIDE=20170101", "END_DATE_OVERRIDE=20180131", "MARKET_DATA_OVERRIDE=RR902")</f>
        <v>14534.705844007709</v>
      </c>
    </row>
    <row r="498" spans="1:3" x14ac:dyDescent="0.3">
      <c r="A498" t="s">
        <v>785</v>
      </c>
      <c r="B498">
        <f>_xll.BDP(A498,"INTERVAL_AVG", "MARKET_DATA_OVERRIDE=TURNOVER", "CRNCY=USD", "START_DATE_OVERRIDE=20170101", "END_DATE_OVERRIDE=20180131")</f>
        <v>115042516.66029811</v>
      </c>
      <c r="C498">
        <f>_xll.BDP(A498,"INTERVAL_AVG", "CRNCY=USD", "START_DATE_OVERRIDE=20170101", "END_DATE_OVERRIDE=20180131", "MARKET_DATA_OVERRIDE=RR902")</f>
        <v>34932.39621903935</v>
      </c>
    </row>
    <row r="499" spans="1:3" x14ac:dyDescent="0.3">
      <c r="A499" t="s">
        <v>789</v>
      </c>
      <c r="B499">
        <f>_xll.BDP(A499,"INTERVAL_AVG", "MARKET_DATA_OVERRIDE=TURNOVER", "CRNCY=USD", "START_DATE_OVERRIDE=20170101", "END_DATE_OVERRIDE=20180131")</f>
        <v>114841192.2058824</v>
      </c>
      <c r="C499">
        <f>_xll.BDP(A499,"INTERVAL_AVG", "CRNCY=USD", "START_DATE_OVERRIDE=20170101", "END_DATE_OVERRIDE=20180131", "MARKET_DATA_OVERRIDE=RR902")</f>
        <v>24639.146362275864</v>
      </c>
    </row>
    <row r="500" spans="1:3" x14ac:dyDescent="0.3">
      <c r="A500" t="s">
        <v>787</v>
      </c>
      <c r="B500">
        <f>_xll.BDP(A500,"INTERVAL_AVG", "MARKET_DATA_OVERRIDE=TURNOVER", "CRNCY=USD", "START_DATE_OVERRIDE=20170101", "END_DATE_OVERRIDE=20180131")</f>
        <v>114816400.9376639</v>
      </c>
      <c r="C500">
        <f>_xll.BDP(A500,"INTERVAL_AVG", "CRNCY=USD", "START_DATE_OVERRIDE=20170101", "END_DATE_OVERRIDE=20180131", "MARKET_DATA_OVERRIDE=RR902")</f>
        <v>21847.132773277091</v>
      </c>
    </row>
    <row r="501" spans="1:3" x14ac:dyDescent="0.3">
      <c r="A501" t="s">
        <v>791</v>
      </c>
      <c r="B501">
        <f>_xll.BDP(A501,"INTERVAL_AVG", "MARKET_DATA_OVERRIDE=TURNOVER", "CRNCY=USD", "START_DATE_OVERRIDE=20170101", "END_DATE_OVERRIDE=20180131")</f>
        <v>114628799.48529407</v>
      </c>
      <c r="C501">
        <f>_xll.BDP(A501,"INTERVAL_AVG", "CRNCY=USD", "START_DATE_OVERRIDE=20170101", "END_DATE_OVERRIDE=20180131", "MARKET_DATA_OVERRIDE=RR902")</f>
        <v>29941.734248053061</v>
      </c>
    </row>
    <row r="502" spans="1:3" x14ac:dyDescent="0.3">
      <c r="A502" t="s">
        <v>782</v>
      </c>
      <c r="B502">
        <f>_xll.BDP(A502,"INTERVAL_AVG", "MARKET_DATA_OVERRIDE=TURNOVER", "CRNCY=USD", "START_DATE_OVERRIDE=20170101", "END_DATE_OVERRIDE=20180131")</f>
        <v>114613471.21323533</v>
      </c>
      <c r="C502">
        <f>_xll.BDP(A502,"INTERVAL_AVG", "CRNCY=USD", "START_DATE_OVERRIDE=20170101", "END_DATE_OVERRIDE=20180131", "MARKET_DATA_OVERRIDE=RR902")</f>
        <v>13364.358480017214</v>
      </c>
    </row>
    <row r="503" spans="1:3" x14ac:dyDescent="0.3">
      <c r="A503" t="s">
        <v>790</v>
      </c>
      <c r="B503">
        <f>_xll.BDP(A503,"INTERVAL_AVG", "MARKET_DATA_OVERRIDE=TURNOVER", "CRNCY=USD", "START_DATE_OVERRIDE=20170101", "END_DATE_OVERRIDE=20180131")</f>
        <v>114607920.66176473</v>
      </c>
      <c r="C503">
        <f>_xll.BDP(A503,"INTERVAL_AVG", "CRNCY=USD", "START_DATE_OVERRIDE=20170101", "END_DATE_OVERRIDE=20180131", "MARKET_DATA_OVERRIDE=RR902")</f>
        <v>22822.335155328059</v>
      </c>
    </row>
    <row r="504" spans="1:3" x14ac:dyDescent="0.3">
      <c r="A504" t="s">
        <v>792</v>
      </c>
      <c r="B504">
        <f>_xll.BDP(A504,"INTERVAL_AVG", "MARKET_DATA_OVERRIDE=TURNOVER", "CRNCY=USD", "START_DATE_OVERRIDE=20170101", "END_DATE_OVERRIDE=20180131")</f>
        <v>114079192.24153869</v>
      </c>
      <c r="C504">
        <f>_xll.BDP(A504,"INTERVAL_AVG", "CRNCY=USD", "START_DATE_OVERRIDE=20170101", "END_DATE_OVERRIDE=20180131", "MARKET_DATA_OVERRIDE=RR902")</f>
        <v>82666.613086432422</v>
      </c>
    </row>
    <row r="505" spans="1:3" x14ac:dyDescent="0.3">
      <c r="A505" t="s">
        <v>788</v>
      </c>
      <c r="B505">
        <f>_xll.BDP(A505,"INTERVAL_AVG", "MARKET_DATA_OVERRIDE=TURNOVER", "CRNCY=USD", "START_DATE_OVERRIDE=20170101", "END_DATE_OVERRIDE=20180131")</f>
        <v>114000226.90735547</v>
      </c>
      <c r="C505">
        <f>_xll.BDP(A505,"INTERVAL_AVG", "CRNCY=USD", "START_DATE_OVERRIDE=20170101", "END_DATE_OVERRIDE=20180131", "MARKET_DATA_OVERRIDE=RR902")</f>
        <v>115982.29295681554</v>
      </c>
    </row>
    <row r="506" spans="1:3" x14ac:dyDescent="0.3">
      <c r="A506" t="s">
        <v>786</v>
      </c>
      <c r="B506">
        <f>_xll.BDP(A506,"INTERVAL_AVG", "MARKET_DATA_OVERRIDE=TURNOVER", "CRNCY=USD", "START_DATE_OVERRIDE=20170101", "END_DATE_OVERRIDE=20180131")</f>
        <v>113949788.10583186</v>
      </c>
      <c r="C506">
        <f>_xll.BDP(A506,"INTERVAL_AVG", "CRNCY=USD", "START_DATE_OVERRIDE=20170101", "END_DATE_OVERRIDE=20180131", "MARKET_DATA_OVERRIDE=RR902")</f>
        <v>8209.1859759774907</v>
      </c>
    </row>
    <row r="507" spans="1:3" x14ac:dyDescent="0.3">
      <c r="A507" t="s">
        <v>784</v>
      </c>
      <c r="B507">
        <f>_xll.BDP(A507,"INTERVAL_AVG", "MARKET_DATA_OVERRIDE=TURNOVER", "CRNCY=USD", "START_DATE_OVERRIDE=20170101", "END_DATE_OVERRIDE=20180131")</f>
        <v>113744556.13970585</v>
      </c>
      <c r="C507">
        <f>_xll.BDP(A507,"INTERVAL_AVG", "CRNCY=USD", "START_DATE_OVERRIDE=20170101", "END_DATE_OVERRIDE=20180131", "MARKET_DATA_OVERRIDE=RR902")</f>
        <v>19429.254749581047</v>
      </c>
    </row>
    <row r="508" spans="1:3" x14ac:dyDescent="0.3">
      <c r="A508" t="s">
        <v>797</v>
      </c>
      <c r="B508">
        <f>_xll.BDP(A508,"INTERVAL_AVG", "MARKET_DATA_OVERRIDE=TURNOVER", "CRNCY=USD", "START_DATE_OVERRIDE=20170101", "END_DATE_OVERRIDE=20180131")</f>
        <v>112994115.55165005</v>
      </c>
      <c r="C508">
        <f>_xll.BDP(A508,"INTERVAL_AVG", "CRNCY=USD", "START_DATE_OVERRIDE=20170101", "END_DATE_OVERRIDE=20180131", "MARKET_DATA_OVERRIDE=RR902")</f>
        <v>32129.060961245796</v>
      </c>
    </row>
    <row r="509" spans="1:3" x14ac:dyDescent="0.3">
      <c r="A509" t="s">
        <v>802</v>
      </c>
      <c r="B509">
        <f>_xll.BDP(A509,"INTERVAL_AVG", "MARKET_DATA_OVERRIDE=TURNOVER", "CRNCY=USD", "START_DATE_OVERRIDE=20170101", "END_DATE_OVERRIDE=20180131")</f>
        <v>112912373.23529421</v>
      </c>
      <c r="C509">
        <f>_xll.BDP(A509,"INTERVAL_AVG", "CRNCY=USD", "START_DATE_OVERRIDE=20170101", "END_DATE_OVERRIDE=20180131", "MARKET_DATA_OVERRIDE=RR902")</f>
        <v>25412.169798177649</v>
      </c>
    </row>
    <row r="510" spans="1:3" x14ac:dyDescent="0.3">
      <c r="A510" t="s">
        <v>793</v>
      </c>
      <c r="B510">
        <f>_xll.BDP(A510,"INTERVAL_AVG", "MARKET_DATA_OVERRIDE=TURNOVER", "CRNCY=USD", "START_DATE_OVERRIDE=20170101", "END_DATE_OVERRIDE=20180131")</f>
        <v>112482640.22058822</v>
      </c>
      <c r="C510">
        <f>_xll.BDP(A510,"INTERVAL_AVG", "CRNCY=USD", "START_DATE_OVERRIDE=20170101", "END_DATE_OVERRIDE=20180131", "MARKET_DATA_OVERRIDE=RR902")</f>
        <v>17695.854753976146</v>
      </c>
    </row>
    <row r="511" spans="1:3" x14ac:dyDescent="0.3">
      <c r="A511" t="s">
        <v>795</v>
      </c>
      <c r="B511">
        <f>_xll.BDP(A511,"INTERVAL_AVG", "MARKET_DATA_OVERRIDE=TURNOVER", "CRNCY=USD", "START_DATE_OVERRIDE=20170101", "END_DATE_OVERRIDE=20180131")</f>
        <v>112414632.46323535</v>
      </c>
      <c r="C511">
        <f>_xll.BDP(A511,"INTERVAL_AVG", "CRNCY=USD", "START_DATE_OVERRIDE=20170101", "END_DATE_OVERRIDE=20180131", "MARKET_DATA_OVERRIDE=RR902")</f>
        <v>11571.165495025291</v>
      </c>
    </row>
    <row r="512" spans="1:3" x14ac:dyDescent="0.3">
      <c r="A512" t="s">
        <v>809</v>
      </c>
      <c r="B512">
        <f>_xll.BDP(A512,"INTERVAL_AVG", "MARKET_DATA_OVERRIDE=TURNOVER", "CRNCY=USD", "START_DATE_OVERRIDE=20170101", "END_DATE_OVERRIDE=20180131")</f>
        <v>111606741.70124982</v>
      </c>
      <c r="C512">
        <f>_xll.BDP(A512,"INTERVAL_AVG", "CRNCY=USD", "START_DATE_OVERRIDE=20170101", "END_DATE_OVERRIDE=20180131", "MARKET_DATA_OVERRIDE=RR902")</f>
        <v>26219.640181541727</v>
      </c>
    </row>
    <row r="513" spans="1:3" x14ac:dyDescent="0.3">
      <c r="A513" t="s">
        <v>799</v>
      </c>
      <c r="B513">
        <f>_xll.BDP(A513,"INTERVAL_AVG", "MARKET_DATA_OVERRIDE=TURNOVER", "CRNCY=USD", "START_DATE_OVERRIDE=20170101", "END_DATE_OVERRIDE=20180131")</f>
        <v>111342967.46323532</v>
      </c>
      <c r="C513">
        <f>_xll.BDP(A513,"INTERVAL_AVG", "CRNCY=USD", "START_DATE_OVERRIDE=20170101", "END_DATE_OVERRIDE=20180131", "MARKET_DATA_OVERRIDE=RR902")</f>
        <v>23902.331756952324</v>
      </c>
    </row>
    <row r="514" spans="1:3" x14ac:dyDescent="0.3">
      <c r="A514" t="s">
        <v>798</v>
      </c>
      <c r="B514">
        <f>_xll.BDP(A514,"INTERVAL_AVG", "MARKET_DATA_OVERRIDE=TURNOVER", "CRNCY=USD", "START_DATE_OVERRIDE=20170101", "END_DATE_OVERRIDE=20180131")</f>
        <v>110895973.49264708</v>
      </c>
      <c r="C514">
        <f>_xll.BDP(A514,"INTERVAL_AVG", "CRNCY=USD", "START_DATE_OVERRIDE=20170101", "END_DATE_OVERRIDE=20180131", "MARKET_DATA_OVERRIDE=RR902")</f>
        <v>15849.998109074344</v>
      </c>
    </row>
    <row r="515" spans="1:3" x14ac:dyDescent="0.3">
      <c r="A515" t="s">
        <v>800</v>
      </c>
      <c r="B515">
        <f>_xll.BDP(A515,"INTERVAL_AVG", "MARKET_DATA_OVERRIDE=TURNOVER", "CRNCY=USD", "START_DATE_OVERRIDE=20170101", "END_DATE_OVERRIDE=20180131")</f>
        <v>110822948.23529409</v>
      </c>
      <c r="C515">
        <f>_xll.BDP(A515,"INTERVAL_AVG", "CRNCY=USD", "START_DATE_OVERRIDE=20170101", "END_DATE_OVERRIDE=20180131", "MARKET_DATA_OVERRIDE=RR902")</f>
        <v>19414.627840464047</v>
      </c>
    </row>
    <row r="516" spans="1:3" x14ac:dyDescent="0.3">
      <c r="A516" t="s">
        <v>808</v>
      </c>
      <c r="B516">
        <f>_xll.BDP(A516,"INTERVAL_AVG", "MARKET_DATA_OVERRIDE=TURNOVER", "CRNCY=USD", "START_DATE_OVERRIDE=20170101", "END_DATE_OVERRIDE=20180131")</f>
        <v>110362307.86914828</v>
      </c>
      <c r="C516">
        <f>_xll.BDP(A516,"INTERVAL_AVG", "CRNCY=USD", "START_DATE_OVERRIDE=20170101", "END_DATE_OVERRIDE=20180131", "MARKET_DATA_OVERRIDE=RR902")</f>
        <v>36699.641293897512</v>
      </c>
    </row>
    <row r="517" spans="1:3" x14ac:dyDescent="0.3">
      <c r="A517" t="s">
        <v>804</v>
      </c>
      <c r="B517">
        <f>_xll.BDP(A517,"INTERVAL_AVG", "MARKET_DATA_OVERRIDE=TURNOVER", "CRNCY=USD", "START_DATE_OVERRIDE=20170101", "END_DATE_OVERRIDE=20180131")</f>
        <v>110223715.55147062</v>
      </c>
      <c r="C517">
        <f>_xll.BDP(A517,"INTERVAL_AVG", "CRNCY=USD", "START_DATE_OVERRIDE=20170101", "END_DATE_OVERRIDE=20180131", "MARKET_DATA_OVERRIDE=RR902")</f>
        <v>15504.910285571959</v>
      </c>
    </row>
    <row r="518" spans="1:3" x14ac:dyDescent="0.3">
      <c r="A518" t="s">
        <v>801</v>
      </c>
      <c r="B518">
        <f>_xll.BDP(A518,"INTERVAL_AVG", "MARKET_DATA_OVERRIDE=TURNOVER", "CRNCY=USD", "START_DATE_OVERRIDE=20170101", "END_DATE_OVERRIDE=20180131")</f>
        <v>110124744.28916496</v>
      </c>
      <c r="C518">
        <f>_xll.BDP(A518,"INTERVAL_AVG", "CRNCY=USD", "START_DATE_OVERRIDE=20170101", "END_DATE_OVERRIDE=20180131", "MARKET_DATA_OVERRIDE=RR902")</f>
        <v>52458.561294039602</v>
      </c>
    </row>
    <row r="519" spans="1:3" x14ac:dyDescent="0.3">
      <c r="A519" t="s">
        <v>826</v>
      </c>
      <c r="B519">
        <f>_xll.BDP(A519,"INTERVAL_AVG", "MARKET_DATA_OVERRIDE=TURNOVER", "CRNCY=USD", "START_DATE_OVERRIDE=20170101", "END_DATE_OVERRIDE=20180131")</f>
        <v>110122605.21246675</v>
      </c>
      <c r="C519">
        <f>_xll.BDP(A519,"INTERVAL_AVG", "CRNCY=USD", "START_DATE_OVERRIDE=20170101", "END_DATE_OVERRIDE=20180131", "MARKET_DATA_OVERRIDE=RR902")</f>
        <v>33726.897572759008</v>
      </c>
    </row>
    <row r="520" spans="1:3" x14ac:dyDescent="0.3">
      <c r="A520" t="s">
        <v>803</v>
      </c>
      <c r="B520">
        <f>_xll.BDP(A520,"INTERVAL_AVG", "MARKET_DATA_OVERRIDE=TURNOVER", "CRNCY=USD", "START_DATE_OVERRIDE=20170101", "END_DATE_OVERRIDE=20180131")</f>
        <v>109852638.84841135</v>
      </c>
      <c r="C520">
        <f>_xll.BDP(A520,"INTERVAL_AVG", "CRNCY=USD", "START_DATE_OVERRIDE=20170101", "END_DATE_OVERRIDE=20180131", "MARKET_DATA_OVERRIDE=RR902")</f>
        <v>59343.375980242556</v>
      </c>
    </row>
    <row r="521" spans="1:3" x14ac:dyDescent="0.3">
      <c r="A521" t="s">
        <v>805</v>
      </c>
      <c r="B521">
        <f>_xll.BDP(A521,"INTERVAL_AVG", "MARKET_DATA_OVERRIDE=TURNOVER", "CRNCY=USD", "START_DATE_OVERRIDE=20170101", "END_DATE_OVERRIDE=20180131")</f>
        <v>109788013.7225278</v>
      </c>
      <c r="C521">
        <f>_xll.BDP(A521,"INTERVAL_AVG", "CRNCY=USD", "START_DATE_OVERRIDE=20170101", "END_DATE_OVERRIDE=20180131", "MARKET_DATA_OVERRIDE=RR902")</f>
        <v>21989.203112777705</v>
      </c>
    </row>
    <row r="522" spans="1:3" x14ac:dyDescent="0.3">
      <c r="A522" t="s">
        <v>806</v>
      </c>
      <c r="B522">
        <f>_xll.BDP(A522,"INTERVAL_AVG", "MARKET_DATA_OVERRIDE=TURNOVER", "CRNCY=USD", "START_DATE_OVERRIDE=20170101", "END_DATE_OVERRIDE=20180131")</f>
        <v>109455739.74264701</v>
      </c>
      <c r="C522">
        <f>_xll.BDP(A522,"INTERVAL_AVG", "CRNCY=USD", "START_DATE_OVERRIDE=20170101", "END_DATE_OVERRIDE=20180131", "MARKET_DATA_OVERRIDE=RR902")</f>
        <v>13742.853211639254</v>
      </c>
    </row>
    <row r="523" spans="1:3" x14ac:dyDescent="0.3">
      <c r="A523" t="s">
        <v>807</v>
      </c>
      <c r="B523">
        <f>_xll.BDP(A523,"INTERVAL_AVG", "MARKET_DATA_OVERRIDE=TURNOVER", "CRNCY=USD", "START_DATE_OVERRIDE=20170101", "END_DATE_OVERRIDE=20180131")</f>
        <v>109352167.09558824</v>
      </c>
      <c r="C523">
        <f>_xll.BDP(A523,"INTERVAL_AVG", "CRNCY=USD", "START_DATE_OVERRIDE=20170101", "END_DATE_OVERRIDE=20180131", "MARKET_DATA_OVERRIDE=RR902")</f>
        <v>23054.170898196768</v>
      </c>
    </row>
    <row r="524" spans="1:3" x14ac:dyDescent="0.3">
      <c r="A524" t="s">
        <v>813</v>
      </c>
      <c r="B524">
        <f>_xll.BDP(A524,"INTERVAL_AVG", "MARKET_DATA_OVERRIDE=TURNOVER", "CRNCY=USD", "START_DATE_OVERRIDE=20170101", "END_DATE_OVERRIDE=20180131")</f>
        <v>109341068.93382353</v>
      </c>
      <c r="C524">
        <f>_xll.BDP(A524,"INTERVAL_AVG", "CRNCY=USD", "START_DATE_OVERRIDE=20170101", "END_DATE_OVERRIDE=20180131", "MARKET_DATA_OVERRIDE=RR902")</f>
        <v>8842.924762703864</v>
      </c>
    </row>
    <row r="525" spans="1:3" x14ac:dyDescent="0.3">
      <c r="A525" t="s">
        <v>817</v>
      </c>
      <c r="B525">
        <f>_xll.BDP(A525,"INTERVAL_AVG", "MARKET_DATA_OVERRIDE=TURNOVER", "CRNCY=USD", "START_DATE_OVERRIDE=20170101", "END_DATE_OVERRIDE=20180131")</f>
        <v>109230823.01470581</v>
      </c>
      <c r="C525">
        <f>_xll.BDP(A525,"INTERVAL_AVG", "CRNCY=USD", "START_DATE_OVERRIDE=20170101", "END_DATE_OVERRIDE=20180131", "MARKET_DATA_OVERRIDE=RR902")</f>
        <v>17317.437534320252</v>
      </c>
    </row>
    <row r="526" spans="1:3" x14ac:dyDescent="0.3">
      <c r="A526" t="s">
        <v>812</v>
      </c>
      <c r="B526">
        <f>_xll.BDP(A526,"INTERVAL_AVG", "MARKET_DATA_OVERRIDE=TURNOVER", "CRNCY=USD", "START_DATE_OVERRIDE=20170101", "END_DATE_OVERRIDE=20180131")</f>
        <v>109033325.55147056</v>
      </c>
      <c r="C526">
        <f>_xll.BDP(A526,"INTERVAL_AVG", "CRNCY=USD", "START_DATE_OVERRIDE=20170101", "END_DATE_OVERRIDE=20180131", "MARKET_DATA_OVERRIDE=RR902")</f>
        <v>9061.7341428593136</v>
      </c>
    </row>
    <row r="527" spans="1:3" x14ac:dyDescent="0.3">
      <c r="A527" t="s">
        <v>841</v>
      </c>
      <c r="B527">
        <f>_xll.BDP(A527,"INTERVAL_AVG", "MARKET_DATA_OVERRIDE=TURNOVER", "CRNCY=USD", "START_DATE_OVERRIDE=20170101", "END_DATE_OVERRIDE=20180131")</f>
        <v>108897141.76470581</v>
      </c>
      <c r="C527">
        <f>_xll.BDP(A527,"INTERVAL_AVG", "CRNCY=USD", "START_DATE_OVERRIDE=20170101", "END_DATE_OVERRIDE=20180131", "MARKET_DATA_OVERRIDE=RR902")</f>
        <v>11757.390844361225</v>
      </c>
    </row>
    <row r="528" spans="1:3" x14ac:dyDescent="0.3">
      <c r="A528" t="s">
        <v>168</v>
      </c>
      <c r="B528">
        <f>_xll.BDP(A528,"INTERVAL_AVG", "MARKET_DATA_OVERRIDE=TURNOVER", "CRNCY=USD", "START_DATE_OVERRIDE=20170101", "END_DATE_OVERRIDE=20180131")</f>
        <v>108740261.94852941</v>
      </c>
      <c r="C528">
        <f>_xll.BDP(A528,"INTERVAL_AVG", "CRNCY=USD", "START_DATE_OVERRIDE=20170101", "END_DATE_OVERRIDE=20180131", "MARKET_DATA_OVERRIDE=RR902")</f>
        <v>6477.4822146750921</v>
      </c>
    </row>
    <row r="529" spans="1:3" x14ac:dyDescent="0.3">
      <c r="A529" t="s">
        <v>810</v>
      </c>
      <c r="B529">
        <f>_xll.BDP(A529,"INTERVAL_AVG", "MARKET_DATA_OVERRIDE=TURNOVER", "CRNCY=USD", "START_DATE_OVERRIDE=20170101", "END_DATE_OVERRIDE=20180131")</f>
        <v>108602014.6323529</v>
      </c>
      <c r="C529">
        <f>_xll.BDP(A529,"INTERVAL_AVG", "CRNCY=USD", "START_DATE_OVERRIDE=20170101", "END_DATE_OVERRIDE=20180131", "MARKET_DATA_OVERRIDE=RR902")</f>
        <v>8943.3971271209357</v>
      </c>
    </row>
    <row r="530" spans="1:3" x14ac:dyDescent="0.3">
      <c r="A530" t="s">
        <v>811</v>
      </c>
      <c r="B530">
        <f>_xll.BDP(A530,"INTERVAL_AVG", "MARKET_DATA_OVERRIDE=TURNOVER", "CRNCY=USD", "START_DATE_OVERRIDE=20170101", "END_DATE_OVERRIDE=20180131")</f>
        <v>108307173.94043601</v>
      </c>
      <c r="C530">
        <f>_xll.BDP(A530,"INTERVAL_AVG", "CRNCY=USD", "START_DATE_OVERRIDE=20170101", "END_DATE_OVERRIDE=20180131", "MARKET_DATA_OVERRIDE=RR902")</f>
        <v>33053.249199899044</v>
      </c>
    </row>
    <row r="531" spans="1:3" x14ac:dyDescent="0.3">
      <c r="A531" t="s">
        <v>819</v>
      </c>
      <c r="B531">
        <f>_xll.BDP(A531,"INTERVAL_AVG", "MARKET_DATA_OVERRIDE=TURNOVER", "CRNCY=USD", "START_DATE_OVERRIDE=20170101", "END_DATE_OVERRIDE=20180131")</f>
        <v>107870321.32352939</v>
      </c>
      <c r="C531">
        <f>_xll.BDP(A531,"INTERVAL_AVG", "CRNCY=USD", "START_DATE_OVERRIDE=20170101", "END_DATE_OVERRIDE=20180131", "MARKET_DATA_OVERRIDE=RR902")</f>
        <v>10242.52429090769</v>
      </c>
    </row>
    <row r="532" spans="1:3" x14ac:dyDescent="0.3">
      <c r="A532" t="s">
        <v>816</v>
      </c>
      <c r="B532">
        <f>_xll.BDP(A532,"INTERVAL_AVG", "MARKET_DATA_OVERRIDE=TURNOVER", "CRNCY=USD", "START_DATE_OVERRIDE=20170101", "END_DATE_OVERRIDE=20180131")</f>
        <v>107757866.50735295</v>
      </c>
      <c r="C532">
        <f>_xll.BDP(A532,"INTERVAL_AVG", "CRNCY=USD", "START_DATE_OVERRIDE=20170101", "END_DATE_OVERRIDE=20180131", "MARKET_DATA_OVERRIDE=RR902")</f>
        <v>9229.3801065955904</v>
      </c>
    </row>
    <row r="533" spans="1:3" x14ac:dyDescent="0.3">
      <c r="A533" t="s">
        <v>821</v>
      </c>
      <c r="B533">
        <f>_xll.BDP(A533,"INTERVAL_AVG", "MARKET_DATA_OVERRIDE=TURNOVER", "CRNCY=USD", "START_DATE_OVERRIDE=20170101", "END_DATE_OVERRIDE=20180131")</f>
        <v>107603406.04004242</v>
      </c>
      <c r="C533">
        <f>_xll.BDP(A533,"INTERVAL_AVG", "CRNCY=USD", "START_DATE_OVERRIDE=20170101", "END_DATE_OVERRIDE=20180131", "MARKET_DATA_OVERRIDE=RR902")</f>
        <v>33854.046329941433</v>
      </c>
    </row>
    <row r="534" spans="1:3" x14ac:dyDescent="0.3">
      <c r="A534" t="s">
        <v>818</v>
      </c>
      <c r="B534">
        <f>_xll.BDP(A534,"INTERVAL_AVG", "MARKET_DATA_OVERRIDE=TURNOVER", "CRNCY=USD", "START_DATE_OVERRIDE=20170101", "END_DATE_OVERRIDE=20180131")</f>
        <v>107557012.90441175</v>
      </c>
      <c r="C534">
        <f>_xll.BDP(A534,"INTERVAL_AVG", "CRNCY=USD", "START_DATE_OVERRIDE=20170101", "END_DATE_OVERRIDE=20180131", "MARKET_DATA_OVERRIDE=RR902")</f>
        <v>16162.887102035844</v>
      </c>
    </row>
    <row r="535" spans="1:3" x14ac:dyDescent="0.3">
      <c r="A535" t="s">
        <v>814</v>
      </c>
      <c r="B535">
        <f>_xll.BDP(A535,"INTERVAL_AVG", "MARKET_DATA_OVERRIDE=TURNOVER", "CRNCY=USD", "START_DATE_OVERRIDE=20170101", "END_DATE_OVERRIDE=20180131")</f>
        <v>107458095.58823529</v>
      </c>
      <c r="C535">
        <f>_xll.BDP(A535,"INTERVAL_AVG", "CRNCY=USD", "START_DATE_OVERRIDE=20170101", "END_DATE_OVERRIDE=20180131", "MARKET_DATA_OVERRIDE=RR902")</f>
        <v>7947.0537698347089</v>
      </c>
    </row>
    <row r="536" spans="1:3" x14ac:dyDescent="0.3">
      <c r="A536" t="s">
        <v>815</v>
      </c>
      <c r="B536">
        <f>_xll.BDP(A536,"INTERVAL_AVG", "MARKET_DATA_OVERRIDE=TURNOVER", "CRNCY=USD", "START_DATE_OVERRIDE=20170101", "END_DATE_OVERRIDE=20180131")</f>
        <v>107417940.04306114</v>
      </c>
      <c r="C536">
        <f>_xll.BDP(A536,"INTERVAL_AVG", "CRNCY=USD", "START_DATE_OVERRIDE=20170101", "END_DATE_OVERRIDE=20180131", "MARKET_DATA_OVERRIDE=RR902")</f>
        <v>27229.892467079389</v>
      </c>
    </row>
    <row r="537" spans="1:3" x14ac:dyDescent="0.3">
      <c r="A537" t="s">
        <v>833</v>
      </c>
      <c r="B537">
        <f>_xll.BDP(A537,"INTERVAL_AVG", "MARKET_DATA_OVERRIDE=TURNOVER", "CRNCY=USD", "START_DATE_OVERRIDE=20170101", "END_DATE_OVERRIDE=20180131")</f>
        <v>107124231.61764705</v>
      </c>
      <c r="C537">
        <f>_xll.BDP(A537,"INTERVAL_AVG", "CRNCY=USD", "START_DATE_OVERRIDE=20170101", "END_DATE_OVERRIDE=20180131", "MARKET_DATA_OVERRIDE=RR902")</f>
        <v>8834.7788596096707</v>
      </c>
    </row>
    <row r="538" spans="1:3" x14ac:dyDescent="0.3">
      <c r="A538" t="s">
        <v>823</v>
      </c>
      <c r="B538">
        <f>_xll.BDP(A538,"INTERVAL_AVG", "MARKET_DATA_OVERRIDE=TURNOVER", "CRNCY=USD", "START_DATE_OVERRIDE=20170101", "END_DATE_OVERRIDE=20180131")</f>
        <v>106880616.36748372</v>
      </c>
      <c r="C538">
        <f>_xll.BDP(A538,"INTERVAL_AVG", "CRNCY=USD", "START_DATE_OVERRIDE=20170101", "END_DATE_OVERRIDE=20180131", "MARKET_DATA_OVERRIDE=RR902")</f>
        <v>48929.537376818116</v>
      </c>
    </row>
    <row r="539" spans="1:3" x14ac:dyDescent="0.3">
      <c r="A539" t="s">
        <v>820</v>
      </c>
      <c r="B539">
        <f>_xll.BDP(A539,"INTERVAL_AVG", "MARKET_DATA_OVERRIDE=TURNOVER", "CRNCY=USD", "START_DATE_OVERRIDE=20170101", "END_DATE_OVERRIDE=20180131")</f>
        <v>106744935.92139903</v>
      </c>
      <c r="C539">
        <f>_xll.BDP(A539,"INTERVAL_AVG", "CRNCY=USD", "START_DATE_OVERRIDE=20170101", "END_DATE_OVERRIDE=20180131", "MARKET_DATA_OVERRIDE=RR902")</f>
        <v>43354.802657734137</v>
      </c>
    </row>
    <row r="540" spans="1:3" x14ac:dyDescent="0.3">
      <c r="A540" t="s">
        <v>822</v>
      </c>
      <c r="B540">
        <f>_xll.BDP(A540,"INTERVAL_AVG", "MARKET_DATA_OVERRIDE=TURNOVER", "CRNCY=USD", "START_DATE_OVERRIDE=20170101", "END_DATE_OVERRIDE=20180131")</f>
        <v>106237328.7132353</v>
      </c>
      <c r="C540">
        <f>_xll.BDP(A540,"INTERVAL_AVG", "CRNCY=USD", "START_DATE_OVERRIDE=20170101", "END_DATE_OVERRIDE=20180131", "MARKET_DATA_OVERRIDE=RR902")</f>
        <v>8815.2634465374576</v>
      </c>
    </row>
    <row r="541" spans="1:3" x14ac:dyDescent="0.3">
      <c r="A541" t="s">
        <v>830</v>
      </c>
      <c r="B541">
        <f>_xll.BDP(A541,"INTERVAL_AVG", "MARKET_DATA_OVERRIDE=TURNOVER", "CRNCY=USD", "START_DATE_OVERRIDE=20170101", "END_DATE_OVERRIDE=20180131")</f>
        <v>106001151.32352933</v>
      </c>
      <c r="C541">
        <f>_xll.BDP(A541,"INTERVAL_AVG", "CRNCY=USD", "START_DATE_OVERRIDE=20170101", "END_DATE_OVERRIDE=20180131", "MARKET_DATA_OVERRIDE=RR902")</f>
        <v>11045.733073878097</v>
      </c>
    </row>
    <row r="542" spans="1:3" x14ac:dyDescent="0.3">
      <c r="A542" t="s">
        <v>827</v>
      </c>
      <c r="B542">
        <f>_xll.BDP(A542,"INTERVAL_AVG", "MARKET_DATA_OVERRIDE=TURNOVER", "CRNCY=USD", "START_DATE_OVERRIDE=20170101", "END_DATE_OVERRIDE=20180131")</f>
        <v>105768682.02205881</v>
      </c>
      <c r="C542">
        <f>_xll.BDP(A542,"INTERVAL_AVG", "CRNCY=USD", "START_DATE_OVERRIDE=20170101", "END_DATE_OVERRIDE=20180131", "MARKET_DATA_OVERRIDE=RR902")</f>
        <v>26033.731578724397</v>
      </c>
    </row>
    <row r="543" spans="1:3" x14ac:dyDescent="0.3">
      <c r="A543" t="s">
        <v>824</v>
      </c>
      <c r="B543">
        <f>_xll.BDP(A543,"INTERVAL_AVG", "MARKET_DATA_OVERRIDE=TURNOVER", "CRNCY=USD", "START_DATE_OVERRIDE=20170101", "END_DATE_OVERRIDE=20180131")</f>
        <v>105445163.67647058</v>
      </c>
      <c r="C543">
        <f>_xll.BDP(A543,"INTERVAL_AVG", "CRNCY=USD", "START_DATE_OVERRIDE=20170101", "END_DATE_OVERRIDE=20180131", "MARKET_DATA_OVERRIDE=RR902")</f>
        <v>10657.132133732948</v>
      </c>
    </row>
    <row r="544" spans="1:3" x14ac:dyDescent="0.3">
      <c r="A544" t="s">
        <v>856</v>
      </c>
      <c r="B544">
        <f>_xll.BDP(A544,"INTERVAL_AVG", "MARKET_DATA_OVERRIDE=TURNOVER", "CRNCY=USD", "START_DATE_OVERRIDE=20170101", "END_DATE_OVERRIDE=20180131")</f>
        <v>105060372.61029412</v>
      </c>
      <c r="C544">
        <f>_xll.BDP(A544,"INTERVAL_AVG", "CRNCY=USD", "START_DATE_OVERRIDE=20170101", "END_DATE_OVERRIDE=20180131", "MARKET_DATA_OVERRIDE=RR902")</f>
        <v>11864.351260853906</v>
      </c>
    </row>
    <row r="545" spans="1:3" x14ac:dyDescent="0.3">
      <c r="A545" t="s">
        <v>825</v>
      </c>
      <c r="B545">
        <f>_xll.BDP(A545,"INTERVAL_AVG", "MARKET_DATA_OVERRIDE=TURNOVER", "CRNCY=USD", "START_DATE_OVERRIDE=20170101", "END_DATE_OVERRIDE=20180131")</f>
        <v>105040317.46323536</v>
      </c>
      <c r="C545">
        <f>_xll.BDP(A545,"INTERVAL_AVG", "CRNCY=USD", "START_DATE_OVERRIDE=20170101", "END_DATE_OVERRIDE=20180131", "MARKET_DATA_OVERRIDE=RR902")</f>
        <v>6947.4986365669474</v>
      </c>
    </row>
    <row r="546" spans="1:3" x14ac:dyDescent="0.3">
      <c r="A546" t="s">
        <v>832</v>
      </c>
      <c r="B546">
        <f>_xll.BDP(A546,"INTERVAL_AVG", "MARKET_DATA_OVERRIDE=TURNOVER", "CRNCY=USD", "START_DATE_OVERRIDE=20170101", "END_DATE_OVERRIDE=20180131")</f>
        <v>104675417.44411211</v>
      </c>
      <c r="C546">
        <f>_xll.BDP(A546,"INTERVAL_AVG", "CRNCY=USD", "START_DATE_OVERRIDE=20170101", "END_DATE_OVERRIDE=20180131", "MARKET_DATA_OVERRIDE=RR902")</f>
        <v>25747.983468363564</v>
      </c>
    </row>
    <row r="547" spans="1:3" x14ac:dyDescent="0.3">
      <c r="A547" t="s">
        <v>844</v>
      </c>
      <c r="B547">
        <f>_xll.BDP(A547,"INTERVAL_AVG", "MARKET_DATA_OVERRIDE=TURNOVER", "CRNCY=USD", "START_DATE_OVERRIDE=20170101", "END_DATE_OVERRIDE=20180131")</f>
        <v>104625928.05147055</v>
      </c>
      <c r="C547">
        <f>_xll.BDP(A547,"INTERVAL_AVG", "CRNCY=USD", "START_DATE_OVERRIDE=20170101", "END_DATE_OVERRIDE=20180131", "MARKET_DATA_OVERRIDE=RR902")</f>
        <v>14193.730066252983</v>
      </c>
    </row>
    <row r="548" spans="1:3" x14ac:dyDescent="0.3">
      <c r="A548" t="s">
        <v>835</v>
      </c>
      <c r="B548">
        <f>_xll.BDP(A548,"INTERVAL_AVG", "MARKET_DATA_OVERRIDE=TURNOVER", "CRNCY=USD", "START_DATE_OVERRIDE=20170101", "END_DATE_OVERRIDE=20180131")</f>
        <v>104412452.20588233</v>
      </c>
      <c r="C548">
        <f>_xll.BDP(A548,"INTERVAL_AVG", "CRNCY=USD", "START_DATE_OVERRIDE=20170101", "END_DATE_OVERRIDE=20180131", "MARKET_DATA_OVERRIDE=RR902")</f>
        <v>19882.768017000475</v>
      </c>
    </row>
    <row r="549" spans="1:3" x14ac:dyDescent="0.3">
      <c r="A549" t="s">
        <v>828</v>
      </c>
      <c r="B549">
        <f>_xll.BDP(A549,"INTERVAL_AVG", "MARKET_DATA_OVERRIDE=TURNOVER", "CRNCY=USD", "START_DATE_OVERRIDE=20170101", "END_DATE_OVERRIDE=20180131")</f>
        <v>104007755.73529415</v>
      </c>
      <c r="C549">
        <f>_xll.BDP(A549,"INTERVAL_AVG", "CRNCY=USD", "START_DATE_OVERRIDE=20170101", "END_DATE_OVERRIDE=20180131", "MARKET_DATA_OVERRIDE=RR902")</f>
        <v>12383.74055882352</v>
      </c>
    </row>
    <row r="550" spans="1:3" x14ac:dyDescent="0.3">
      <c r="A550" t="s">
        <v>834</v>
      </c>
      <c r="B550">
        <f>_xll.BDP(A550,"INTERVAL_AVG", "MARKET_DATA_OVERRIDE=TURNOVER", "CRNCY=USD", "START_DATE_OVERRIDE=20170101", "END_DATE_OVERRIDE=20180131")</f>
        <v>103933977.73887175</v>
      </c>
      <c r="C550">
        <f>_xll.BDP(A550,"INTERVAL_AVG", "CRNCY=USD", "START_DATE_OVERRIDE=20170101", "END_DATE_OVERRIDE=20180131", "MARKET_DATA_OVERRIDE=RR902")</f>
        <v>34902.853095142687</v>
      </c>
    </row>
    <row r="551" spans="1:3" x14ac:dyDescent="0.3">
      <c r="A551" t="s">
        <v>831</v>
      </c>
      <c r="B551">
        <f>_xll.BDP(A551,"INTERVAL_AVG", "MARKET_DATA_OVERRIDE=TURNOVER", "CRNCY=USD", "START_DATE_OVERRIDE=20170101", "END_DATE_OVERRIDE=20180131")</f>
        <v>103741078.3455883</v>
      </c>
      <c r="C551">
        <f>_xll.BDP(A551,"INTERVAL_AVG", "CRNCY=USD", "START_DATE_OVERRIDE=20170101", "END_DATE_OVERRIDE=20180131", "MARKET_DATA_OVERRIDE=RR902")</f>
        <v>11729.498299906312</v>
      </c>
    </row>
    <row r="552" spans="1:3" x14ac:dyDescent="0.3">
      <c r="A552" t="s">
        <v>829</v>
      </c>
      <c r="B552">
        <f>_xll.BDP(A552,"INTERVAL_AVG", "MARKET_DATA_OVERRIDE=TURNOVER", "CRNCY=USD", "START_DATE_OVERRIDE=20170101", "END_DATE_OVERRIDE=20180131")</f>
        <v>103311388.89705881</v>
      </c>
      <c r="C552">
        <f>_xll.BDP(A552,"INTERVAL_AVG", "CRNCY=USD", "START_DATE_OVERRIDE=20170101", "END_DATE_OVERRIDE=20180131", "MARKET_DATA_OVERRIDE=RR902")</f>
        <v>6148.3118413340198</v>
      </c>
    </row>
    <row r="553" spans="1:3" x14ac:dyDescent="0.3">
      <c r="A553" t="s">
        <v>836</v>
      </c>
      <c r="B553">
        <f>_xll.BDP(A553,"INTERVAL_AVG", "MARKET_DATA_OVERRIDE=TURNOVER", "CRNCY=USD", "START_DATE_OVERRIDE=20170101", "END_DATE_OVERRIDE=20180131")</f>
        <v>103223994.59558819</v>
      </c>
      <c r="C553">
        <f>_xll.BDP(A553,"INTERVAL_AVG", "CRNCY=USD", "START_DATE_OVERRIDE=20170101", "END_DATE_OVERRIDE=20180131", "MARKET_DATA_OVERRIDE=RR902")</f>
        <v>15247.195046229419</v>
      </c>
    </row>
    <row r="554" spans="1:3" x14ac:dyDescent="0.3">
      <c r="A554" t="s">
        <v>839</v>
      </c>
      <c r="B554">
        <f>_xll.BDP(A554,"INTERVAL_AVG", "MARKET_DATA_OVERRIDE=TURNOVER", "CRNCY=USD", "START_DATE_OVERRIDE=20170101", "END_DATE_OVERRIDE=20180131")</f>
        <v>103175590.62499997</v>
      </c>
      <c r="C554">
        <f>_xll.BDP(A554,"INTERVAL_AVG", "CRNCY=USD", "START_DATE_OVERRIDE=20170101", "END_DATE_OVERRIDE=20180131", "MARKET_DATA_OVERRIDE=RR902")</f>
        <v>15850.81726115771</v>
      </c>
    </row>
    <row r="555" spans="1:3" x14ac:dyDescent="0.3">
      <c r="A555" t="s">
        <v>842</v>
      </c>
      <c r="B555">
        <f>_xll.BDP(A555,"INTERVAL_AVG", "MARKET_DATA_OVERRIDE=TURNOVER", "CRNCY=USD", "START_DATE_OVERRIDE=20170101", "END_DATE_OVERRIDE=20180131")</f>
        <v>103119254.62156424</v>
      </c>
      <c r="C555">
        <f>_xll.BDP(A555,"INTERVAL_AVG", "CRNCY=USD", "START_DATE_OVERRIDE=20170101", "END_DATE_OVERRIDE=20180131", "MARKET_DATA_OVERRIDE=RR902")</f>
        <v>48643.791862271421</v>
      </c>
    </row>
    <row r="556" spans="1:3" x14ac:dyDescent="0.3">
      <c r="A556" t="s">
        <v>202</v>
      </c>
      <c r="B556">
        <f>_xll.BDP(A556,"INTERVAL_AVG", "MARKET_DATA_OVERRIDE=TURNOVER", "CRNCY=USD", "START_DATE_OVERRIDE=20170101", "END_DATE_OVERRIDE=20180131")</f>
        <v>103079738.82352944</v>
      </c>
      <c r="C556">
        <f>_xll.BDP(A556,"INTERVAL_AVG", "CRNCY=USD", "START_DATE_OVERRIDE=20170101", "END_DATE_OVERRIDE=20180131", "MARKET_DATA_OVERRIDE=RR902")</f>
        <v>20942.419788948675</v>
      </c>
    </row>
    <row r="557" spans="1:3" x14ac:dyDescent="0.3">
      <c r="A557" t="s">
        <v>837</v>
      </c>
      <c r="B557">
        <f>_xll.BDP(A557,"INTERVAL_AVG", "MARKET_DATA_OVERRIDE=TURNOVER", "CRNCY=USD", "START_DATE_OVERRIDE=20170101", "END_DATE_OVERRIDE=20180131")</f>
        <v>102922937.57352939</v>
      </c>
      <c r="C557">
        <f>_xll.BDP(A557,"INTERVAL_AVG", "CRNCY=USD", "START_DATE_OVERRIDE=20170101", "END_DATE_OVERRIDE=20180131", "MARKET_DATA_OVERRIDE=RR902")</f>
        <v>7858.3742164984842</v>
      </c>
    </row>
    <row r="558" spans="1:3" x14ac:dyDescent="0.3">
      <c r="A558" t="s">
        <v>838</v>
      </c>
      <c r="B558">
        <f>_xll.BDP(A558,"INTERVAL_AVG", "MARKET_DATA_OVERRIDE=TURNOVER", "CRNCY=USD", "START_DATE_OVERRIDE=20170101", "END_DATE_OVERRIDE=20180131")</f>
        <v>102797362.20588234</v>
      </c>
      <c r="C558">
        <f>_xll.BDP(A558,"INTERVAL_AVG", "CRNCY=USD", "START_DATE_OVERRIDE=20170101", "END_DATE_OVERRIDE=20180131", "MARKET_DATA_OVERRIDE=RR902")</f>
        <v>24478.31459595056</v>
      </c>
    </row>
    <row r="559" spans="1:3" x14ac:dyDescent="0.3">
      <c r="A559" t="s">
        <v>256</v>
      </c>
      <c r="B559">
        <f>_xll.BDP(A559,"INTERVAL_AVG", "MARKET_DATA_OVERRIDE=TURNOVER", "CRNCY=USD", "START_DATE_OVERRIDE=20170101", "END_DATE_OVERRIDE=20180131")</f>
        <v>102555327.42647067</v>
      </c>
      <c r="C559">
        <f>_xll.BDP(A559,"INTERVAL_AVG", "CRNCY=USD", "START_DATE_OVERRIDE=20170101", "END_DATE_OVERRIDE=20180131", "MARKET_DATA_OVERRIDE=RR902")</f>
        <v>14995.989223589553</v>
      </c>
    </row>
    <row r="560" spans="1:3" x14ac:dyDescent="0.3">
      <c r="A560" t="s">
        <v>850</v>
      </c>
      <c r="B560">
        <f>_xll.BDP(A560,"INTERVAL_AVG", "MARKET_DATA_OVERRIDE=TURNOVER", "CRNCY=USD", "START_DATE_OVERRIDE=20170101", "END_DATE_OVERRIDE=20180131")</f>
        <v>102533405.44117647</v>
      </c>
      <c r="C560">
        <f>_xll.BDP(A560,"INTERVAL_AVG", "CRNCY=USD", "START_DATE_OVERRIDE=20170101", "END_DATE_OVERRIDE=20180131", "MARKET_DATA_OVERRIDE=RR902")</f>
        <v>13517.535548395917</v>
      </c>
    </row>
    <row r="561" spans="1:3" x14ac:dyDescent="0.3">
      <c r="A561" t="s">
        <v>889</v>
      </c>
      <c r="B561">
        <f>_xll.BDP(A561,"INTERVAL_AVG", "MARKET_DATA_OVERRIDE=TURNOVER", "CRNCY=USD", "START_DATE_OVERRIDE=20170101", "END_DATE_OVERRIDE=20180131")</f>
        <v>102442753.52941181</v>
      </c>
      <c r="C561">
        <f>_xll.BDP(A561,"INTERVAL_AVG", "CRNCY=USD", "START_DATE_OVERRIDE=20170101", "END_DATE_OVERRIDE=20180131", "MARKET_DATA_OVERRIDE=RR902")</f>
        <v>13440.934307466856</v>
      </c>
    </row>
    <row r="562" spans="1:3" x14ac:dyDescent="0.3">
      <c r="A562" t="s">
        <v>840</v>
      </c>
      <c r="B562">
        <f>_xll.BDP(A562,"INTERVAL_AVG", "MARKET_DATA_OVERRIDE=TURNOVER", "CRNCY=USD", "START_DATE_OVERRIDE=20170101", "END_DATE_OVERRIDE=20180131")</f>
        <v>102252418.61280771</v>
      </c>
      <c r="C562">
        <f>_xll.BDP(A562,"INTERVAL_AVG", "CRNCY=USD", "START_DATE_OVERRIDE=20170101", "END_DATE_OVERRIDE=20180131", "MARKET_DATA_OVERRIDE=RR902")</f>
        <v>47266.194467654517</v>
      </c>
    </row>
    <row r="563" spans="1:3" x14ac:dyDescent="0.3">
      <c r="A563" t="s">
        <v>843</v>
      </c>
      <c r="B563">
        <f>_xll.BDP(A563,"INTERVAL_AVG", "MARKET_DATA_OVERRIDE=TURNOVER", "CRNCY=USD", "START_DATE_OVERRIDE=20170101", "END_DATE_OVERRIDE=20180131")</f>
        <v>102141179.34912275</v>
      </c>
      <c r="C563">
        <f>_xll.BDP(A563,"INTERVAL_AVG", "CRNCY=USD", "START_DATE_OVERRIDE=20170101", "END_DATE_OVERRIDE=20180131", "MARKET_DATA_OVERRIDE=RR902")</f>
        <v>43654.938875593856</v>
      </c>
    </row>
    <row r="564" spans="1:3" x14ac:dyDescent="0.3">
      <c r="A564" t="s">
        <v>855</v>
      </c>
      <c r="B564">
        <f>_xll.BDP(A564,"INTERVAL_AVG", "MARKET_DATA_OVERRIDE=TURNOVER", "CRNCY=USD", "START_DATE_OVERRIDE=20170101", "END_DATE_OVERRIDE=20180131")</f>
        <v>102126610.33088242</v>
      </c>
      <c r="C564">
        <f>_xll.BDP(A564,"INTERVAL_AVG", "CRNCY=USD", "START_DATE_OVERRIDE=20170101", "END_DATE_OVERRIDE=20180131", "MARKET_DATA_OVERRIDE=RR902")</f>
        <v>8339.6679891306285</v>
      </c>
    </row>
    <row r="565" spans="1:3" x14ac:dyDescent="0.3">
      <c r="A565" t="s">
        <v>858</v>
      </c>
      <c r="B565">
        <f>_xll.BDP(A565,"INTERVAL_AVG", "MARKET_DATA_OVERRIDE=TURNOVER", "CRNCY=USD", "START_DATE_OVERRIDE=20170101", "END_DATE_OVERRIDE=20180131")</f>
        <v>102075497.62720914</v>
      </c>
      <c r="C565">
        <f>_xll.BDP(A565,"INTERVAL_AVG", "CRNCY=USD", "START_DATE_OVERRIDE=20170101", "END_DATE_OVERRIDE=20180131", "MARKET_DATA_OVERRIDE=RR902")</f>
        <v>25999.605331637198</v>
      </c>
    </row>
    <row r="566" spans="1:3" x14ac:dyDescent="0.3">
      <c r="A566" t="s">
        <v>845</v>
      </c>
      <c r="B566">
        <f>_xll.BDP(A566,"INTERVAL_AVG", "MARKET_DATA_OVERRIDE=TURNOVER", "CRNCY=USD", "START_DATE_OVERRIDE=20170101", "END_DATE_OVERRIDE=20180131")</f>
        <v>102000761.58309917</v>
      </c>
      <c r="C566">
        <f>_xll.BDP(A566,"INTERVAL_AVG", "CRNCY=USD", "START_DATE_OVERRIDE=20170101", "END_DATE_OVERRIDE=20180131", "MARKET_DATA_OVERRIDE=RR902")</f>
        <v>40720.479499045992</v>
      </c>
    </row>
    <row r="567" spans="1:3" x14ac:dyDescent="0.3">
      <c r="A567" t="s">
        <v>194</v>
      </c>
      <c r="B567">
        <f>_xll.BDP(A567,"INTERVAL_AVG", "MARKET_DATA_OVERRIDE=TURNOVER", "CRNCY=USD", "START_DATE_OVERRIDE=20170101", "END_DATE_OVERRIDE=20180131")</f>
        <v>101693235.40233941</v>
      </c>
      <c r="C567">
        <f>_xll.BDP(A567,"INTERVAL_AVG", "CRNCY=USD", "START_DATE_OVERRIDE=20170101", "END_DATE_OVERRIDE=20180131", "MARKET_DATA_OVERRIDE=RR902")</f>
        <v>42423.290482967168</v>
      </c>
    </row>
    <row r="568" spans="1:3" x14ac:dyDescent="0.3">
      <c r="A568" t="s">
        <v>846</v>
      </c>
      <c r="B568">
        <f>_xll.BDP(A568,"INTERVAL_AVG", "MARKET_DATA_OVERRIDE=TURNOVER", "CRNCY=USD", "START_DATE_OVERRIDE=20170101", "END_DATE_OVERRIDE=20180131")</f>
        <v>101623470.09046407</v>
      </c>
      <c r="C568">
        <f>_xll.BDP(A568,"INTERVAL_AVG", "CRNCY=USD", "START_DATE_OVERRIDE=20170101", "END_DATE_OVERRIDE=20180131", "MARKET_DATA_OVERRIDE=RR902")</f>
        <v>32351.758680255123</v>
      </c>
    </row>
    <row r="569" spans="1:3" x14ac:dyDescent="0.3">
      <c r="A569" t="s">
        <v>847</v>
      </c>
      <c r="B569">
        <f>_xll.BDP(A569,"INTERVAL_AVG", "MARKET_DATA_OVERRIDE=TURNOVER", "CRNCY=USD", "START_DATE_OVERRIDE=20170101", "END_DATE_OVERRIDE=20180131")</f>
        <v>101467251.2132353</v>
      </c>
      <c r="C569">
        <f>_xll.BDP(A569,"INTERVAL_AVG", "CRNCY=USD", "START_DATE_OVERRIDE=20170101", "END_DATE_OVERRIDE=20180131", "MARKET_DATA_OVERRIDE=RR902")</f>
        <v>15626.176028816653</v>
      </c>
    </row>
    <row r="570" spans="1:3" x14ac:dyDescent="0.3">
      <c r="A570" t="s">
        <v>848</v>
      </c>
      <c r="B570">
        <f>_xll.BDP(A570,"INTERVAL_AVG", "MARKET_DATA_OVERRIDE=TURNOVER", "CRNCY=USD", "START_DATE_OVERRIDE=20170101", "END_DATE_OVERRIDE=20180131")</f>
        <v>101246617.0053643</v>
      </c>
      <c r="C570">
        <f>_xll.BDP(A570,"INTERVAL_AVG", "CRNCY=USD", "START_DATE_OVERRIDE=20170101", "END_DATE_OVERRIDE=20180131", "MARKET_DATA_OVERRIDE=RR902")</f>
        <v>32249.79265329006</v>
      </c>
    </row>
    <row r="571" spans="1:3" x14ac:dyDescent="0.3">
      <c r="A571" t="s">
        <v>188</v>
      </c>
      <c r="B571">
        <f>_xll.BDP(A571,"INTERVAL_AVG", "MARKET_DATA_OVERRIDE=TURNOVER", "CRNCY=USD", "START_DATE_OVERRIDE=20170101", "END_DATE_OVERRIDE=20180131")</f>
        <v>101179304.55882363</v>
      </c>
      <c r="C571">
        <f>_xll.BDP(A571,"INTERVAL_AVG", "CRNCY=USD", "START_DATE_OVERRIDE=20170101", "END_DATE_OVERRIDE=20180131", "MARKET_DATA_OVERRIDE=RR902")</f>
        <v>13085.323294069502</v>
      </c>
    </row>
    <row r="572" spans="1:3" x14ac:dyDescent="0.3">
      <c r="A572" t="s">
        <v>853</v>
      </c>
      <c r="B572">
        <f>_xll.BDP(A572,"INTERVAL_AVG", "MARKET_DATA_OVERRIDE=TURNOVER", "CRNCY=USD", "START_DATE_OVERRIDE=20170101", "END_DATE_OVERRIDE=20180131")</f>
        <v>100741253.23238856</v>
      </c>
      <c r="C572">
        <f>_xll.BDP(A572,"INTERVAL_AVG", "CRNCY=USD", "START_DATE_OVERRIDE=20170101", "END_DATE_OVERRIDE=20180131", "MARKET_DATA_OVERRIDE=RR902")</f>
        <v>93635.754458938449</v>
      </c>
    </row>
    <row r="573" spans="1:3" x14ac:dyDescent="0.3">
      <c r="A573" t="s">
        <v>854</v>
      </c>
      <c r="B573">
        <f>_xll.BDP(A573,"INTERVAL_AVG", "MARKET_DATA_OVERRIDE=TURNOVER", "CRNCY=USD", "START_DATE_OVERRIDE=20170101", "END_DATE_OVERRIDE=20180131")</f>
        <v>100332799.19117647</v>
      </c>
      <c r="C573">
        <f>_xll.BDP(A573,"INTERVAL_AVG", "CRNCY=USD", "START_DATE_OVERRIDE=20170101", "END_DATE_OVERRIDE=20180131", "MARKET_DATA_OVERRIDE=RR902")</f>
        <v>13781.717522015046</v>
      </c>
    </row>
    <row r="574" spans="1:3" x14ac:dyDescent="0.3">
      <c r="A574" t="s">
        <v>851</v>
      </c>
      <c r="B574">
        <f>_xll.BDP(A574,"INTERVAL_AVG", "MARKET_DATA_OVERRIDE=TURNOVER", "CRNCY=USD", "START_DATE_OVERRIDE=20170101", "END_DATE_OVERRIDE=20180131")</f>
        <v>100254363.01470585</v>
      </c>
      <c r="C574">
        <f>_xll.BDP(A574,"INTERVAL_AVG", "CRNCY=USD", "START_DATE_OVERRIDE=20170101", "END_DATE_OVERRIDE=20180131", "MARKET_DATA_OVERRIDE=RR902")</f>
        <v>12139.374222056529</v>
      </c>
    </row>
    <row r="575" spans="1:3" x14ac:dyDescent="0.3">
      <c r="A575" t="s">
        <v>849</v>
      </c>
      <c r="B575">
        <f>_xll.BDP(A575,"INTERVAL_AVG", "MARKET_DATA_OVERRIDE=TURNOVER", "CRNCY=USD", "START_DATE_OVERRIDE=20170101", "END_DATE_OVERRIDE=20180131")</f>
        <v>100248068.67647061</v>
      </c>
      <c r="C575">
        <f>_xll.BDP(A575,"INTERVAL_AVG", "CRNCY=USD", "START_DATE_OVERRIDE=20170101", "END_DATE_OVERRIDE=20180131", "MARKET_DATA_OVERRIDE=RR902")</f>
        <v>13671.354546103537</v>
      </c>
    </row>
    <row r="576" spans="1:3" x14ac:dyDescent="0.3">
      <c r="A576" t="s">
        <v>295</v>
      </c>
      <c r="B576">
        <f>_xll.BDP(A576,"INTERVAL_AVG", "MARKET_DATA_OVERRIDE=TURNOVER", "CRNCY=USD", "START_DATE_OVERRIDE=20170101", "END_DATE_OVERRIDE=20180131")</f>
        <v>100162239.6323529</v>
      </c>
      <c r="C576">
        <f>_xll.BDP(A576,"INTERVAL_AVG", "CRNCY=USD", "START_DATE_OVERRIDE=20170101", "END_DATE_OVERRIDE=20180131", "MARKET_DATA_OVERRIDE=RR902")</f>
        <v>13818.953594128909</v>
      </c>
    </row>
    <row r="577" spans="1:3" x14ac:dyDescent="0.3">
      <c r="A577" t="s">
        <v>852</v>
      </c>
      <c r="B577">
        <f>_xll.BDP(A577,"INTERVAL_AVG", "MARKET_DATA_OVERRIDE=TURNOVER", "CRNCY=USD", "START_DATE_OVERRIDE=20170101", "END_DATE_OVERRIDE=20180131")</f>
        <v>100154851.73837641</v>
      </c>
      <c r="C577">
        <f>_xll.BDP(A577,"INTERVAL_AVG", "CRNCY=USD", "START_DATE_OVERRIDE=20170101", "END_DATE_OVERRIDE=20180131", "MARKET_DATA_OVERRIDE=RR902")</f>
        <v>3628.1585938162416</v>
      </c>
    </row>
    <row r="578" spans="1:3" x14ac:dyDescent="0.3">
      <c r="A578" t="s">
        <v>230</v>
      </c>
      <c r="B578">
        <f>_xll.BDP(A578,"INTERVAL_AVG", "MARKET_DATA_OVERRIDE=TURNOVER", "CRNCY=USD", "START_DATE_OVERRIDE=20170101", "END_DATE_OVERRIDE=20180131")</f>
        <v>99861033.639705956</v>
      </c>
      <c r="C578">
        <f>_xll.BDP(A578,"INTERVAL_AVG", "CRNCY=USD", "START_DATE_OVERRIDE=20170101", "END_DATE_OVERRIDE=20180131", "MARKET_DATA_OVERRIDE=RR902")</f>
        <v>8689.3291036774608</v>
      </c>
    </row>
    <row r="579" spans="1:3" x14ac:dyDescent="0.3">
      <c r="A579" t="s">
        <v>857</v>
      </c>
      <c r="B579">
        <f>_xll.BDP(A579,"INTERVAL_AVG", "MARKET_DATA_OVERRIDE=TURNOVER", "CRNCY=USD", "START_DATE_OVERRIDE=20170101", "END_DATE_OVERRIDE=20180131")</f>
        <v>99696234.889705807</v>
      </c>
      <c r="C579">
        <f>_xll.BDP(A579,"INTERVAL_AVG", "CRNCY=USD", "START_DATE_OVERRIDE=20170101", "END_DATE_OVERRIDE=20180131", "MARKET_DATA_OVERRIDE=RR902")</f>
        <v>14039.111120740608</v>
      </c>
    </row>
    <row r="580" spans="1:3" x14ac:dyDescent="0.3">
      <c r="A580" t="s">
        <v>861</v>
      </c>
      <c r="B580">
        <f>_xll.BDP(A580,"INTERVAL_AVG", "MARKET_DATA_OVERRIDE=TURNOVER", "CRNCY=USD", "START_DATE_OVERRIDE=20170101", "END_DATE_OVERRIDE=20180131")</f>
        <v>99554636.470588282</v>
      </c>
      <c r="C580">
        <f>_xll.BDP(A580,"INTERVAL_AVG", "CRNCY=USD", "START_DATE_OVERRIDE=20170101", "END_DATE_OVERRIDE=20180131", "MARKET_DATA_OVERRIDE=RR902")</f>
        <v>12478.206293272993</v>
      </c>
    </row>
    <row r="581" spans="1:3" x14ac:dyDescent="0.3">
      <c r="A581" t="s">
        <v>863</v>
      </c>
      <c r="B581">
        <f>_xll.BDP(A581,"INTERVAL_AVG", "MARKET_DATA_OVERRIDE=TURNOVER", "CRNCY=USD", "START_DATE_OVERRIDE=20170101", "END_DATE_OVERRIDE=20180131")</f>
        <v>99509334.264705822</v>
      </c>
      <c r="C581">
        <f>_xll.BDP(A581,"INTERVAL_AVG", "CRNCY=USD", "START_DATE_OVERRIDE=20170101", "END_DATE_OVERRIDE=20180131", "MARKET_DATA_OVERRIDE=RR902")</f>
        <v>10643.220969566668</v>
      </c>
    </row>
    <row r="582" spans="1:3" x14ac:dyDescent="0.3">
      <c r="A582" t="s">
        <v>864</v>
      </c>
      <c r="B582">
        <f>_xll.BDP(A582,"INTERVAL_AVG", "MARKET_DATA_OVERRIDE=TURNOVER", "CRNCY=USD", "START_DATE_OVERRIDE=20170101", "END_DATE_OVERRIDE=20180131")</f>
        <v>99106992.647058845</v>
      </c>
      <c r="C582">
        <f>_xll.BDP(A582,"INTERVAL_AVG", "CRNCY=USD", "START_DATE_OVERRIDE=20170101", "END_DATE_OVERRIDE=20180131", "MARKET_DATA_OVERRIDE=RR902")</f>
        <v>12020.091848355538</v>
      </c>
    </row>
    <row r="583" spans="1:3" x14ac:dyDescent="0.3">
      <c r="A583" t="s">
        <v>200</v>
      </c>
      <c r="B583">
        <f>_xll.BDP(A583,"INTERVAL_AVG", "MARKET_DATA_OVERRIDE=TURNOVER", "CRNCY=USD", "START_DATE_OVERRIDE=20170101", "END_DATE_OVERRIDE=20180131")</f>
        <v>99083690.955882341</v>
      </c>
      <c r="C583">
        <f>_xll.BDP(A583,"INTERVAL_AVG", "CRNCY=USD", "START_DATE_OVERRIDE=20170101", "END_DATE_OVERRIDE=20180131", "MARKET_DATA_OVERRIDE=RR902")</f>
        <v>7812.6080765213828</v>
      </c>
    </row>
    <row r="584" spans="1:3" x14ac:dyDescent="0.3">
      <c r="A584" t="s">
        <v>880</v>
      </c>
      <c r="B584">
        <f>_xll.BDP(A584,"INTERVAL_AVG", "MARKET_DATA_OVERRIDE=TURNOVER", "CRNCY=USD", "START_DATE_OVERRIDE=20170101", "END_DATE_OVERRIDE=20180131")</f>
        <v>98865109.763226539</v>
      </c>
      <c r="C584">
        <f>_xll.BDP(A584,"INTERVAL_AVG", "CRNCY=USD", "START_DATE_OVERRIDE=20170101", "END_DATE_OVERRIDE=20180131", "MARKET_DATA_OVERRIDE=RR902")</f>
        <v>59328.968381189967</v>
      </c>
    </row>
    <row r="585" spans="1:3" x14ac:dyDescent="0.3">
      <c r="A585" t="s">
        <v>860</v>
      </c>
      <c r="B585">
        <f>_xll.BDP(A585,"INTERVAL_AVG", "MARKET_DATA_OVERRIDE=TURNOVER", "CRNCY=USD", "START_DATE_OVERRIDE=20170101", "END_DATE_OVERRIDE=20180131")</f>
        <v>98852389.227941126</v>
      </c>
      <c r="C585">
        <f>_xll.BDP(A585,"INTERVAL_AVG", "CRNCY=USD", "START_DATE_OVERRIDE=20170101", "END_DATE_OVERRIDE=20180131", "MARKET_DATA_OVERRIDE=RR902")</f>
        <v>6585.4723933639198</v>
      </c>
    </row>
    <row r="586" spans="1:3" x14ac:dyDescent="0.3">
      <c r="A586" t="s">
        <v>859</v>
      </c>
      <c r="B586">
        <f>_xll.BDP(A586,"INTERVAL_AVG", "MARKET_DATA_OVERRIDE=TURNOVER", "CRNCY=USD", "START_DATE_OVERRIDE=20170101", "END_DATE_OVERRIDE=20180131")</f>
        <v>98769294.468968853</v>
      </c>
      <c r="C586">
        <f>_xll.BDP(A586,"INTERVAL_AVG", "CRNCY=USD", "START_DATE_OVERRIDE=20170101", "END_DATE_OVERRIDE=20180131", "MARKET_DATA_OVERRIDE=RR902")</f>
        <v>45222.309928001785</v>
      </c>
    </row>
    <row r="587" spans="1:3" x14ac:dyDescent="0.3">
      <c r="A587" t="s">
        <v>293</v>
      </c>
      <c r="B587">
        <f>_xll.BDP(A587,"INTERVAL_AVG", "MARKET_DATA_OVERRIDE=TURNOVER", "CRNCY=USD", "START_DATE_OVERRIDE=20170101", "END_DATE_OVERRIDE=20180131")</f>
        <v>98256201.139705896</v>
      </c>
      <c r="C587">
        <f>_xll.BDP(A587,"INTERVAL_AVG", "CRNCY=USD", "START_DATE_OVERRIDE=20170101", "END_DATE_OVERRIDE=20180131", "MARKET_DATA_OVERRIDE=RR902")</f>
        <v>13858.774738841426</v>
      </c>
    </row>
    <row r="588" spans="1:3" x14ac:dyDescent="0.3">
      <c r="A588" t="s">
        <v>871</v>
      </c>
      <c r="B588">
        <f>_xll.BDP(A588,"INTERVAL_AVG", "MARKET_DATA_OVERRIDE=TURNOVER", "CRNCY=USD", "START_DATE_OVERRIDE=20170101", "END_DATE_OVERRIDE=20180131")</f>
        <v>98220191.250000015</v>
      </c>
      <c r="C588">
        <f>_xll.BDP(A588,"INTERVAL_AVG", "CRNCY=USD", "START_DATE_OVERRIDE=20170101", "END_DATE_OVERRIDE=20180131", "MARKET_DATA_OVERRIDE=RR902")</f>
        <v>10548.049482822618</v>
      </c>
    </row>
    <row r="589" spans="1:3" x14ac:dyDescent="0.3">
      <c r="A589" t="s">
        <v>272</v>
      </c>
      <c r="B589">
        <f>_xll.BDP(A589,"INTERVAL_AVG", "MARKET_DATA_OVERRIDE=TURNOVER", "CRNCY=USD", "START_DATE_OVERRIDE=20170101", "END_DATE_OVERRIDE=20180131")</f>
        <v>98099497.242647052</v>
      </c>
      <c r="C589">
        <f>_xll.BDP(A589,"INTERVAL_AVG", "CRNCY=USD", "START_DATE_OVERRIDE=20170101", "END_DATE_OVERRIDE=20180131", "MARKET_DATA_OVERRIDE=RR902")</f>
        <v>10337.944265731903</v>
      </c>
    </row>
    <row r="590" spans="1:3" x14ac:dyDescent="0.3">
      <c r="A590" t="s">
        <v>868</v>
      </c>
      <c r="B590">
        <f>_xll.BDP(A590,"INTERVAL_AVG", "MARKET_DATA_OVERRIDE=TURNOVER", "CRNCY=USD", "START_DATE_OVERRIDE=20170101", "END_DATE_OVERRIDE=20180131")</f>
        <v>97947186.691176489</v>
      </c>
      <c r="C590">
        <f>_xll.BDP(A590,"INTERVAL_AVG", "CRNCY=USD", "START_DATE_OVERRIDE=20170101", "END_DATE_OVERRIDE=20180131", "MARKET_DATA_OVERRIDE=RR902")</f>
        <v>9407.5417427408902</v>
      </c>
    </row>
    <row r="591" spans="1:3" x14ac:dyDescent="0.3">
      <c r="A591" t="s">
        <v>862</v>
      </c>
      <c r="B591">
        <f>_xll.BDP(A591,"INTERVAL_AVG", "MARKET_DATA_OVERRIDE=TURNOVER", "CRNCY=USD", "START_DATE_OVERRIDE=20170101", "END_DATE_OVERRIDE=20180131")</f>
        <v>97928444.338235348</v>
      </c>
      <c r="C591">
        <f>_xll.BDP(A591,"INTERVAL_AVG", "CRNCY=USD", "START_DATE_OVERRIDE=20170101", "END_DATE_OVERRIDE=20180131", "MARKET_DATA_OVERRIDE=RR902")</f>
        <v>9729.558099598049</v>
      </c>
    </row>
    <row r="592" spans="1:3" x14ac:dyDescent="0.3">
      <c r="A592" t="s">
        <v>879</v>
      </c>
      <c r="B592">
        <f>_xll.BDP(A592,"INTERVAL_AVG", "MARKET_DATA_OVERRIDE=TURNOVER", "CRNCY=USD", "START_DATE_OVERRIDE=20170101", "END_DATE_OVERRIDE=20180131")</f>
        <v>97928360.404411778</v>
      </c>
      <c r="C592">
        <f>_xll.BDP(A592,"INTERVAL_AVG", "CRNCY=USD", "START_DATE_OVERRIDE=20170101", "END_DATE_OVERRIDE=20180131", "MARKET_DATA_OVERRIDE=RR902")</f>
        <v>24044.91909912767</v>
      </c>
    </row>
    <row r="593" spans="1:3" x14ac:dyDescent="0.3">
      <c r="A593" t="s">
        <v>865</v>
      </c>
      <c r="B593">
        <f>_xll.BDP(A593,"INTERVAL_AVG", "MARKET_DATA_OVERRIDE=TURNOVER", "CRNCY=USD", "START_DATE_OVERRIDE=20170101", "END_DATE_OVERRIDE=20180131")</f>
        <v>97786971.121449053</v>
      </c>
      <c r="C593">
        <f>_xll.BDP(A593,"INTERVAL_AVG", "CRNCY=USD", "START_DATE_OVERRIDE=20170101", "END_DATE_OVERRIDE=20180131", "MARKET_DATA_OVERRIDE=RR902")</f>
        <v>29537.609976131789</v>
      </c>
    </row>
    <row r="594" spans="1:3" x14ac:dyDescent="0.3">
      <c r="A594" t="s">
        <v>876</v>
      </c>
      <c r="B594">
        <f>_xll.BDP(A594,"INTERVAL_AVG", "MARKET_DATA_OVERRIDE=TURNOVER", "CRNCY=USD", "START_DATE_OVERRIDE=20170101", "END_DATE_OVERRIDE=20180131")</f>
        <v>97739084.632352903</v>
      </c>
      <c r="C594">
        <f>_xll.BDP(A594,"INTERVAL_AVG", "CRNCY=USD", "START_DATE_OVERRIDE=20170101", "END_DATE_OVERRIDE=20180131", "MARKET_DATA_OVERRIDE=RR902")</f>
        <v>23682.643499837679</v>
      </c>
    </row>
    <row r="595" spans="1:3" x14ac:dyDescent="0.3">
      <c r="A595" t="s">
        <v>873</v>
      </c>
      <c r="B595">
        <f>_xll.BDP(A595,"INTERVAL_AVG", "MARKET_DATA_OVERRIDE=TURNOVER", "CRNCY=USD", "START_DATE_OVERRIDE=20170101", "END_DATE_OVERRIDE=20180131")</f>
        <v>97716024.040317923</v>
      </c>
      <c r="C595">
        <f>_xll.BDP(A595,"INTERVAL_AVG", "CRNCY=USD", "START_DATE_OVERRIDE=20170101", "END_DATE_OVERRIDE=20180131", "MARKET_DATA_OVERRIDE=RR902")</f>
        <v>37575.43655962067</v>
      </c>
    </row>
    <row r="596" spans="1:3" x14ac:dyDescent="0.3">
      <c r="A596" t="s">
        <v>870</v>
      </c>
      <c r="B596">
        <f>_xll.BDP(A596,"INTERVAL_AVG", "MARKET_DATA_OVERRIDE=TURNOVER", "CRNCY=USD", "START_DATE_OVERRIDE=20170101", "END_DATE_OVERRIDE=20180131")</f>
        <v>97710469.705882296</v>
      </c>
      <c r="C596">
        <f>_xll.BDP(A596,"INTERVAL_AVG", "CRNCY=USD", "START_DATE_OVERRIDE=20170101", "END_DATE_OVERRIDE=20180131", "MARKET_DATA_OVERRIDE=RR902")</f>
        <v>14114.121746672394</v>
      </c>
    </row>
    <row r="597" spans="1:3" x14ac:dyDescent="0.3">
      <c r="A597" t="s">
        <v>232</v>
      </c>
      <c r="B597">
        <f>_xll.BDP(A597,"INTERVAL_AVG", "MARKET_DATA_OVERRIDE=TURNOVER", "CRNCY=USD", "START_DATE_OVERRIDE=20170101", "END_DATE_OVERRIDE=20180131")</f>
        <v>97627704.330610171</v>
      </c>
      <c r="C597">
        <f>_xll.BDP(A597,"INTERVAL_AVG", "CRNCY=USD", "START_DATE_OVERRIDE=20170101", "END_DATE_OVERRIDE=20180131", "MARKET_DATA_OVERRIDE=RR902")</f>
        <v>29854.330504961556</v>
      </c>
    </row>
    <row r="598" spans="1:3" x14ac:dyDescent="0.3">
      <c r="A598" t="s">
        <v>866</v>
      </c>
      <c r="B598">
        <f>_xll.BDP(A598,"INTERVAL_AVG", "MARKET_DATA_OVERRIDE=TURNOVER", "CRNCY=USD", "START_DATE_OVERRIDE=20170101", "END_DATE_OVERRIDE=20180131")</f>
        <v>97456183.789559424</v>
      </c>
      <c r="C598">
        <f>_xll.BDP(A598,"INTERVAL_AVG", "CRNCY=USD", "START_DATE_OVERRIDE=20170101", "END_DATE_OVERRIDE=20180131", "MARKET_DATA_OVERRIDE=RR902")</f>
        <v>27298.840225486187</v>
      </c>
    </row>
    <row r="599" spans="1:3" x14ac:dyDescent="0.3">
      <c r="A599" t="s">
        <v>867</v>
      </c>
      <c r="B599">
        <f>_xll.BDP(A599,"INTERVAL_AVG", "MARKET_DATA_OVERRIDE=TURNOVER", "CRNCY=USD", "START_DATE_OVERRIDE=20170101", "END_DATE_OVERRIDE=20180131")</f>
        <v>97345325.735294089</v>
      </c>
      <c r="C599">
        <f>_xll.BDP(A599,"INTERVAL_AVG", "CRNCY=USD", "START_DATE_OVERRIDE=20170101", "END_DATE_OVERRIDE=20180131", "MARKET_DATA_OVERRIDE=RR902")</f>
        <v>13696.908908239982</v>
      </c>
    </row>
    <row r="600" spans="1:3" x14ac:dyDescent="0.3">
      <c r="A600" t="s">
        <v>883</v>
      </c>
      <c r="B600">
        <f>_xll.BDP(A600,"INTERVAL_AVG", "MARKET_DATA_OVERRIDE=TURNOVER", "CRNCY=USD", "START_DATE_OVERRIDE=20170101", "END_DATE_OVERRIDE=20180131")</f>
        <v>96936780.444852933</v>
      </c>
      <c r="C600">
        <f>_xll.BDP(A600,"INTERVAL_AVG", "CRNCY=USD", "START_DATE_OVERRIDE=20170101", "END_DATE_OVERRIDE=20180131", "MARKET_DATA_OVERRIDE=RR902")</f>
        <v>4330.1227475350015</v>
      </c>
    </row>
    <row r="601" spans="1:3" x14ac:dyDescent="0.3">
      <c r="A601" t="s">
        <v>877</v>
      </c>
      <c r="B601">
        <f>_xll.BDP(A601,"INTERVAL_AVG", "MARKET_DATA_OVERRIDE=TURNOVER", "CRNCY=USD", "START_DATE_OVERRIDE=20170101", "END_DATE_OVERRIDE=20180131")</f>
        <v>96761246.014226124</v>
      </c>
      <c r="C601">
        <f>_xll.BDP(A601,"INTERVAL_AVG", "CRNCY=USD", "START_DATE_OVERRIDE=20170101", "END_DATE_OVERRIDE=20180131", "MARKET_DATA_OVERRIDE=RR902")</f>
        <v>11086.677362245502</v>
      </c>
    </row>
    <row r="602" spans="1:3" x14ac:dyDescent="0.3">
      <c r="A602" t="s">
        <v>874</v>
      </c>
      <c r="B602">
        <f>_xll.BDP(A602,"INTERVAL_AVG", "MARKET_DATA_OVERRIDE=TURNOVER", "CRNCY=USD", "START_DATE_OVERRIDE=20170101", "END_DATE_OVERRIDE=20180131")</f>
        <v>96698232.977941215</v>
      </c>
      <c r="C602">
        <f>_xll.BDP(A602,"INTERVAL_AVG", "CRNCY=USD", "START_DATE_OVERRIDE=20170101", "END_DATE_OVERRIDE=20180131", "MARKET_DATA_OVERRIDE=RR902")</f>
        <v>10885.821614844703</v>
      </c>
    </row>
    <row r="603" spans="1:3" x14ac:dyDescent="0.3">
      <c r="A603" t="s">
        <v>886</v>
      </c>
      <c r="B603">
        <f>_xll.BDP(A603,"INTERVAL_AVG", "MARKET_DATA_OVERRIDE=TURNOVER", "CRNCY=USD", "START_DATE_OVERRIDE=20170101", "END_DATE_OVERRIDE=20180131")</f>
        <v>96678562.058823541</v>
      </c>
      <c r="C603">
        <f>_xll.BDP(A603,"INTERVAL_AVG", "CRNCY=USD", "START_DATE_OVERRIDE=20170101", "END_DATE_OVERRIDE=20180131", "MARKET_DATA_OVERRIDE=RR902")</f>
        <v>19111.972687765861</v>
      </c>
    </row>
    <row r="604" spans="1:3" x14ac:dyDescent="0.3">
      <c r="A604" t="s">
        <v>869</v>
      </c>
      <c r="B604">
        <f>_xll.BDP(A604,"INTERVAL_AVG", "MARKET_DATA_OVERRIDE=TURNOVER", "CRNCY=USD", "START_DATE_OVERRIDE=20170101", "END_DATE_OVERRIDE=20180131")</f>
        <v>96660022.179746181</v>
      </c>
      <c r="C604">
        <f>_xll.BDP(A604,"INTERVAL_AVG", "CRNCY=USD", "START_DATE_OVERRIDE=20170101", "END_DATE_OVERRIDE=20180131", "MARKET_DATA_OVERRIDE=RR902")</f>
        <v>37904.034795085623</v>
      </c>
    </row>
    <row r="605" spans="1:3" x14ac:dyDescent="0.3">
      <c r="A605" t="s">
        <v>881</v>
      </c>
      <c r="B605">
        <f>_xll.BDP(A605,"INTERVAL_AVG", "MARKET_DATA_OVERRIDE=TURNOVER", "CRNCY=USD", "START_DATE_OVERRIDE=20170101", "END_DATE_OVERRIDE=20180131")</f>
        <v>96636903.443743259</v>
      </c>
      <c r="C605">
        <f>_xll.BDP(A605,"INTERVAL_AVG", "CRNCY=USD", "START_DATE_OVERRIDE=20170101", "END_DATE_OVERRIDE=20180131", "MARKET_DATA_OVERRIDE=RR902")</f>
        <v>12148.301221906882</v>
      </c>
    </row>
    <row r="606" spans="1:3" x14ac:dyDescent="0.3">
      <c r="A606" t="s">
        <v>878</v>
      </c>
      <c r="B606">
        <f>_xll.BDP(A606,"INTERVAL_AVG", "MARKET_DATA_OVERRIDE=TURNOVER", "CRNCY=USD", "START_DATE_OVERRIDE=20170101", "END_DATE_OVERRIDE=20180131")</f>
        <v>96580024.888654217</v>
      </c>
      <c r="C606">
        <f>_xll.BDP(A606,"INTERVAL_AVG", "CRNCY=USD", "START_DATE_OVERRIDE=20170101", "END_DATE_OVERRIDE=20180131", "MARKET_DATA_OVERRIDE=RR902")</f>
        <v>48694.064651125635</v>
      </c>
    </row>
    <row r="607" spans="1:3" x14ac:dyDescent="0.3">
      <c r="A607" t="s">
        <v>882</v>
      </c>
      <c r="B607">
        <f>_xll.BDP(A607,"INTERVAL_AVG", "MARKET_DATA_OVERRIDE=TURNOVER", "CRNCY=USD", "START_DATE_OVERRIDE=20170101", "END_DATE_OVERRIDE=20180131")</f>
        <v>96282888.161764666</v>
      </c>
      <c r="C607">
        <f>_xll.BDP(A607,"INTERVAL_AVG", "CRNCY=USD", "START_DATE_OVERRIDE=20170101", "END_DATE_OVERRIDE=20180131", "MARKET_DATA_OVERRIDE=RR902")</f>
        <v>12329.807700864754</v>
      </c>
    </row>
    <row r="608" spans="1:3" x14ac:dyDescent="0.3">
      <c r="A608" t="s">
        <v>884</v>
      </c>
      <c r="B608">
        <f>_xll.BDP(A608,"INTERVAL_AVG", "MARKET_DATA_OVERRIDE=TURNOVER", "CRNCY=USD", "START_DATE_OVERRIDE=20170101", "END_DATE_OVERRIDE=20180131")</f>
        <v>96075606.911764696</v>
      </c>
      <c r="C608">
        <f>_xll.BDP(A608,"INTERVAL_AVG", "CRNCY=USD", "START_DATE_OVERRIDE=20170101", "END_DATE_OVERRIDE=20180131", "MARKET_DATA_OVERRIDE=RR902")</f>
        <v>14023.310854517562</v>
      </c>
    </row>
    <row r="609" spans="1:3" x14ac:dyDescent="0.3">
      <c r="A609" t="s">
        <v>888</v>
      </c>
      <c r="B609">
        <f>_xll.BDP(A609,"INTERVAL_AVG", "MARKET_DATA_OVERRIDE=TURNOVER", "CRNCY=USD", "START_DATE_OVERRIDE=20170101", "END_DATE_OVERRIDE=20180131")</f>
        <v>95964063.85187</v>
      </c>
      <c r="C609">
        <f>_xll.BDP(A609,"INTERVAL_AVG", "CRNCY=USD", "START_DATE_OVERRIDE=20170101", "END_DATE_OVERRIDE=20180131", "MARKET_DATA_OVERRIDE=RR902")</f>
        <v>45150.470584902447</v>
      </c>
    </row>
    <row r="610" spans="1:3" x14ac:dyDescent="0.3">
      <c r="A610" t="s">
        <v>203</v>
      </c>
      <c r="B610">
        <f>_xll.BDP(A610,"INTERVAL_AVG", "MARKET_DATA_OVERRIDE=TURNOVER", "CRNCY=USD", "START_DATE_OVERRIDE=20170101", "END_DATE_OVERRIDE=20180131")</f>
        <v>95736709.669117704</v>
      </c>
      <c r="C610">
        <f>_xll.BDP(A610,"INTERVAL_AVG", "CRNCY=USD", "START_DATE_OVERRIDE=20170101", "END_DATE_OVERRIDE=20180131", "MARKET_DATA_OVERRIDE=RR902")</f>
        <v>10466.074100063095</v>
      </c>
    </row>
    <row r="611" spans="1:3" x14ac:dyDescent="0.3">
      <c r="A611" t="s">
        <v>875</v>
      </c>
      <c r="B611">
        <f>_xll.BDP(A611,"INTERVAL_AVG", "MARKET_DATA_OVERRIDE=TURNOVER", "CRNCY=USD", "START_DATE_OVERRIDE=20170101", "END_DATE_OVERRIDE=20180131")</f>
        <v>95731343.235294074</v>
      </c>
      <c r="C611">
        <f>_xll.BDP(A611,"INTERVAL_AVG", "CRNCY=USD", "START_DATE_OVERRIDE=20170101", "END_DATE_OVERRIDE=20180131", "MARKET_DATA_OVERRIDE=RR902")</f>
        <v>7317.1562497314035</v>
      </c>
    </row>
    <row r="612" spans="1:3" x14ac:dyDescent="0.3">
      <c r="A612" t="s">
        <v>890</v>
      </c>
      <c r="B612">
        <f>_xll.BDP(A612,"INTERVAL_AVG", "MARKET_DATA_OVERRIDE=TURNOVER", "CRNCY=USD", "START_DATE_OVERRIDE=20170101", "END_DATE_OVERRIDE=20180131")</f>
        <v>95421029.992823362</v>
      </c>
      <c r="C612">
        <f>_xll.BDP(A612,"INTERVAL_AVG", "CRNCY=USD", "START_DATE_OVERRIDE=20170101", "END_DATE_OVERRIDE=20180131", "MARKET_DATA_OVERRIDE=RR902")</f>
        <v>33051.527219654767</v>
      </c>
    </row>
    <row r="613" spans="1:3" x14ac:dyDescent="0.3">
      <c r="A613" t="s">
        <v>885</v>
      </c>
      <c r="B613">
        <f>_xll.BDP(A613,"INTERVAL_AVG", "MARKET_DATA_OVERRIDE=TURNOVER", "CRNCY=USD", "START_DATE_OVERRIDE=20170101", "END_DATE_OVERRIDE=20180131")</f>
        <v>94981808.382352993</v>
      </c>
      <c r="C613">
        <f>_xll.BDP(A613,"INTERVAL_AVG", "CRNCY=USD", "START_DATE_OVERRIDE=20170101", "END_DATE_OVERRIDE=20180131", "MARKET_DATA_OVERRIDE=RR902")</f>
        <v>8354.1876119195531</v>
      </c>
    </row>
    <row r="614" spans="1:3" x14ac:dyDescent="0.3">
      <c r="A614" t="s">
        <v>891</v>
      </c>
      <c r="B614">
        <f>_xll.BDP(A614,"INTERVAL_AVG", "MARKET_DATA_OVERRIDE=TURNOVER", "CRNCY=USD", "START_DATE_OVERRIDE=20170101", "END_DATE_OVERRIDE=20180131")</f>
        <v>94930788.088235378</v>
      </c>
      <c r="C614">
        <f>_xll.BDP(A614,"INTERVAL_AVG", "CRNCY=USD", "START_DATE_OVERRIDE=20170101", "END_DATE_OVERRIDE=20180131", "MARKET_DATA_OVERRIDE=RR902")</f>
        <v>11228.645469889205</v>
      </c>
    </row>
    <row r="615" spans="1:3" x14ac:dyDescent="0.3">
      <c r="A615" t="s">
        <v>887</v>
      </c>
      <c r="B615">
        <f>_xll.BDP(A615,"INTERVAL_AVG", "MARKET_DATA_OVERRIDE=TURNOVER", "CRNCY=USD", "START_DATE_OVERRIDE=20170101", "END_DATE_OVERRIDE=20180131")</f>
        <v>94885350.477941141</v>
      </c>
      <c r="C615">
        <f>_xll.BDP(A615,"INTERVAL_AVG", "CRNCY=USD", "START_DATE_OVERRIDE=20170101", "END_DATE_OVERRIDE=20180131", "MARKET_DATA_OVERRIDE=RR902")</f>
        <v>13860.400873350076</v>
      </c>
    </row>
    <row r="616" spans="1:3" x14ac:dyDescent="0.3">
      <c r="A616" t="s">
        <v>177</v>
      </c>
      <c r="B616">
        <f>_xll.BDP(A616,"INTERVAL_AVG", "MARKET_DATA_OVERRIDE=TURNOVER", "CRNCY=USD", "START_DATE_OVERRIDE=20170101", "END_DATE_OVERRIDE=20180131")</f>
        <v>94660727.794117674</v>
      </c>
      <c r="C616">
        <f>_xll.BDP(A616,"INTERVAL_AVG", "CRNCY=USD", "START_DATE_OVERRIDE=20170101", "END_DATE_OVERRIDE=20180131", "MARKET_DATA_OVERRIDE=RR902")</f>
        <v>19248.156473498246</v>
      </c>
    </row>
    <row r="617" spans="1:3" x14ac:dyDescent="0.3">
      <c r="A617" t="s">
        <v>894</v>
      </c>
      <c r="B617">
        <f>_xll.BDP(A617,"INTERVAL_AVG", "MARKET_DATA_OVERRIDE=TURNOVER", "CRNCY=USD", "START_DATE_OVERRIDE=20170101", "END_DATE_OVERRIDE=20180131")</f>
        <v>94374133.900282294</v>
      </c>
      <c r="C617">
        <f>_xll.BDP(A617,"INTERVAL_AVG", "CRNCY=USD", "START_DATE_OVERRIDE=20170101", "END_DATE_OVERRIDE=20180131", "MARKET_DATA_OVERRIDE=RR902")</f>
        <v>74927.136270143455</v>
      </c>
    </row>
    <row r="618" spans="1:3" x14ac:dyDescent="0.3">
      <c r="A618" t="s">
        <v>893</v>
      </c>
      <c r="B618">
        <f>_xll.BDP(A618,"INTERVAL_AVG", "MARKET_DATA_OVERRIDE=TURNOVER", "CRNCY=USD", "START_DATE_OVERRIDE=20170101", "END_DATE_OVERRIDE=20180131")</f>
        <v>94364555.772058785</v>
      </c>
      <c r="C618">
        <f>_xll.BDP(A618,"INTERVAL_AVG", "CRNCY=USD", "START_DATE_OVERRIDE=20170101", "END_DATE_OVERRIDE=20180131", "MARKET_DATA_OVERRIDE=RR902")</f>
        <v>10946.213074969572</v>
      </c>
    </row>
    <row r="619" spans="1:3" x14ac:dyDescent="0.3">
      <c r="A619" t="s">
        <v>901</v>
      </c>
      <c r="B619">
        <f>_xll.BDP(A619,"INTERVAL_AVG", "MARKET_DATA_OVERRIDE=TURNOVER", "CRNCY=USD", "START_DATE_OVERRIDE=20170101", "END_DATE_OVERRIDE=20180131")</f>
        <v>94129442.279411733</v>
      </c>
      <c r="C619">
        <f>_xll.BDP(A619,"INTERVAL_AVG", "CRNCY=USD", "START_DATE_OVERRIDE=20170101", "END_DATE_OVERRIDE=20180131", "MARKET_DATA_OVERRIDE=RR902")</f>
        <v>8740.5030913432311</v>
      </c>
    </row>
    <row r="620" spans="1:3" x14ac:dyDescent="0.3">
      <c r="A620" t="s">
        <v>896</v>
      </c>
      <c r="B620">
        <f>_xll.BDP(A620,"INTERVAL_AVG", "MARKET_DATA_OVERRIDE=TURNOVER", "CRNCY=USD", "START_DATE_OVERRIDE=20170101", "END_DATE_OVERRIDE=20180131")</f>
        <v>93887415.168991998</v>
      </c>
      <c r="C620">
        <f>_xll.BDP(A620,"INTERVAL_AVG", "CRNCY=USD", "START_DATE_OVERRIDE=20170101", "END_DATE_OVERRIDE=20180131", "MARKET_DATA_OVERRIDE=RR902")</f>
        <v>58505.572205942895</v>
      </c>
    </row>
    <row r="621" spans="1:3" x14ac:dyDescent="0.3">
      <c r="A621" t="s">
        <v>892</v>
      </c>
      <c r="B621">
        <f>_xll.BDP(A621,"INTERVAL_AVG", "MARKET_DATA_OVERRIDE=TURNOVER", "CRNCY=USD", "START_DATE_OVERRIDE=20170101", "END_DATE_OVERRIDE=20180131")</f>
        <v>93510149.301470652</v>
      </c>
      <c r="C621">
        <f>_xll.BDP(A621,"INTERVAL_AVG", "CRNCY=USD", "START_DATE_OVERRIDE=20170101", "END_DATE_OVERRIDE=20180131", "MARKET_DATA_OVERRIDE=RR902")</f>
        <v>10227.618774336293</v>
      </c>
    </row>
    <row r="622" spans="1:3" x14ac:dyDescent="0.3">
      <c r="A622" t="s">
        <v>895</v>
      </c>
      <c r="B622">
        <f>_xll.BDP(A622,"INTERVAL_AVG", "MARKET_DATA_OVERRIDE=TURNOVER", "CRNCY=USD", "START_DATE_OVERRIDE=20170101", "END_DATE_OVERRIDE=20180131")</f>
        <v>93472801.336388811</v>
      </c>
      <c r="C622">
        <f>_xll.BDP(A622,"INTERVAL_AVG", "CRNCY=USD", "START_DATE_OVERRIDE=20170101", "END_DATE_OVERRIDE=20180131", "MARKET_DATA_OVERRIDE=RR902")</f>
        <v>46684.028416741545</v>
      </c>
    </row>
    <row r="623" spans="1:3" x14ac:dyDescent="0.3">
      <c r="A623" t="s">
        <v>898</v>
      </c>
      <c r="B623">
        <f>_xll.BDP(A623,"INTERVAL_AVG", "MARKET_DATA_OVERRIDE=TURNOVER", "CRNCY=USD", "START_DATE_OVERRIDE=20170101", "END_DATE_OVERRIDE=20180131")</f>
        <v>92844835.073529378</v>
      </c>
      <c r="C623">
        <f>_xll.BDP(A623,"INTERVAL_AVG", "CRNCY=USD", "START_DATE_OVERRIDE=20170101", "END_DATE_OVERRIDE=20180131", "MARKET_DATA_OVERRIDE=RR902")</f>
        <v>10069.70792224431</v>
      </c>
    </row>
    <row r="624" spans="1:3" x14ac:dyDescent="0.3">
      <c r="A624" t="s">
        <v>900</v>
      </c>
      <c r="B624">
        <f>_xll.BDP(A624,"INTERVAL_AVG", "MARKET_DATA_OVERRIDE=TURNOVER", "CRNCY=USD", "START_DATE_OVERRIDE=20170101", "END_DATE_OVERRIDE=20180131")</f>
        <v>92096796.360294119</v>
      </c>
      <c r="C624">
        <f>_xll.BDP(A624,"INTERVAL_AVG", "CRNCY=USD", "START_DATE_OVERRIDE=20170101", "END_DATE_OVERRIDE=20180131", "MARKET_DATA_OVERRIDE=RR902")</f>
        <v>10105.790267016866</v>
      </c>
    </row>
    <row r="625" spans="1:3" x14ac:dyDescent="0.3">
      <c r="A625" t="s">
        <v>899</v>
      </c>
      <c r="B625">
        <f>_xll.BDP(A625,"INTERVAL_AVG", "MARKET_DATA_OVERRIDE=TURNOVER", "CRNCY=USD", "START_DATE_OVERRIDE=20170101", "END_DATE_OVERRIDE=20180131")</f>
        <v>91706290.551470503</v>
      </c>
      <c r="C625">
        <f>_xll.BDP(A625,"INTERVAL_AVG", "CRNCY=USD", "START_DATE_OVERRIDE=20170101", "END_DATE_OVERRIDE=20180131", "MARKET_DATA_OVERRIDE=RR902")</f>
        <v>14215.634729915897</v>
      </c>
    </row>
    <row r="626" spans="1:3" x14ac:dyDescent="0.3">
      <c r="A626" t="s">
        <v>186</v>
      </c>
      <c r="B626">
        <f>_xll.BDP(A626,"INTERVAL_AVG", "MARKET_DATA_OVERRIDE=TURNOVER", "CRNCY=USD", "START_DATE_OVERRIDE=20170101", "END_DATE_OVERRIDE=20180131")</f>
        <v>91669543.713235229</v>
      </c>
      <c r="C626">
        <f>_xll.BDP(A626,"INTERVAL_AVG", "CRNCY=USD", "START_DATE_OVERRIDE=20170101", "END_DATE_OVERRIDE=20180131", "MARKET_DATA_OVERRIDE=RR902")</f>
        <v>10983.205842571691</v>
      </c>
    </row>
    <row r="627" spans="1:3" x14ac:dyDescent="0.3">
      <c r="A627" t="s">
        <v>238</v>
      </c>
      <c r="B627">
        <f>_xll.BDP(A627,"INTERVAL_AVG", "MARKET_DATA_OVERRIDE=TURNOVER", "CRNCY=USD", "START_DATE_OVERRIDE=20170101", "END_DATE_OVERRIDE=20180131")</f>
        <v>91661031.801470578</v>
      </c>
      <c r="C627">
        <f>_xll.BDP(A627,"INTERVAL_AVG", "CRNCY=USD", "START_DATE_OVERRIDE=20170101", "END_DATE_OVERRIDE=20180131", "MARKET_DATA_OVERRIDE=RR902")</f>
        <v>13772.175587076274</v>
      </c>
    </row>
    <row r="628" spans="1:3" x14ac:dyDescent="0.3">
      <c r="A628" t="s">
        <v>909</v>
      </c>
      <c r="B628">
        <f>_xll.BDP(A628,"INTERVAL_AVG", "MARKET_DATA_OVERRIDE=TURNOVER", "CRNCY=USD", "START_DATE_OVERRIDE=20170101", "END_DATE_OVERRIDE=20180131")</f>
        <v>91626893.823529407</v>
      </c>
      <c r="C628">
        <f>_xll.BDP(A628,"INTERVAL_AVG", "CRNCY=USD", "START_DATE_OVERRIDE=20170101", "END_DATE_OVERRIDE=20180131", "MARKET_DATA_OVERRIDE=RR902")</f>
        <v>23964.947256587322</v>
      </c>
    </row>
    <row r="629" spans="1:3" x14ac:dyDescent="0.3">
      <c r="A629" t="s">
        <v>176</v>
      </c>
      <c r="B629">
        <f>_xll.BDP(A629,"INTERVAL_AVG", "MARKET_DATA_OVERRIDE=TURNOVER", "CRNCY=USD", "START_DATE_OVERRIDE=20170101", "END_DATE_OVERRIDE=20180131")</f>
        <v>91549181.029411748</v>
      </c>
      <c r="C629">
        <f>_xll.BDP(A629,"INTERVAL_AVG", "CRNCY=USD", "START_DATE_OVERRIDE=20170101", "END_DATE_OVERRIDE=20180131", "MARKET_DATA_OVERRIDE=RR902")</f>
        <v>6443.3913498729298</v>
      </c>
    </row>
    <row r="630" spans="1:3" x14ac:dyDescent="0.3">
      <c r="A630" t="s">
        <v>897</v>
      </c>
      <c r="B630">
        <f>_xll.BDP(A630,"INTERVAL_AVG", "MARKET_DATA_OVERRIDE=TURNOVER", "CRNCY=USD", "START_DATE_OVERRIDE=20170101", "END_DATE_OVERRIDE=20180131")</f>
        <v>91481477.936246783</v>
      </c>
      <c r="C630">
        <f>_xll.BDP(A630,"INTERVAL_AVG", "CRNCY=USD", "START_DATE_OVERRIDE=20170101", "END_DATE_OVERRIDE=20180131", "MARKET_DATA_OVERRIDE=RR902")</f>
        <v>7411.7478953600094</v>
      </c>
    </row>
    <row r="631" spans="1:3" x14ac:dyDescent="0.3">
      <c r="A631" t="s">
        <v>908</v>
      </c>
      <c r="B631">
        <f>_xll.BDP(A631,"INTERVAL_AVG", "MARKET_DATA_OVERRIDE=TURNOVER", "CRNCY=USD", "START_DATE_OVERRIDE=20170101", "END_DATE_OVERRIDE=20180131")</f>
        <v>91475413.408842087</v>
      </c>
      <c r="C631">
        <f>_xll.BDP(A631,"INTERVAL_AVG", "CRNCY=USD", "START_DATE_OVERRIDE=20170101", "END_DATE_OVERRIDE=20180131", "MARKET_DATA_OVERRIDE=RR902")</f>
        <v>55787.783899734452</v>
      </c>
    </row>
    <row r="632" spans="1:3" x14ac:dyDescent="0.3">
      <c r="A632" t="s">
        <v>907</v>
      </c>
      <c r="B632">
        <f>_xll.BDP(A632,"INTERVAL_AVG", "MARKET_DATA_OVERRIDE=TURNOVER", "CRNCY=USD", "START_DATE_OVERRIDE=20170101", "END_DATE_OVERRIDE=20180131")</f>
        <v>91468068.31682153</v>
      </c>
      <c r="C632">
        <f>_xll.BDP(A632,"INTERVAL_AVG", "CRNCY=USD", "START_DATE_OVERRIDE=20170101", "END_DATE_OVERRIDE=20180131", "MARKET_DATA_OVERRIDE=RR902")</f>
        <v>50079.140958732161</v>
      </c>
    </row>
    <row r="633" spans="1:3" x14ac:dyDescent="0.3">
      <c r="A633" t="s">
        <v>906</v>
      </c>
      <c r="B633">
        <f>_xll.BDP(A633,"INTERVAL_AVG", "MARKET_DATA_OVERRIDE=TURNOVER", "CRNCY=USD", "START_DATE_OVERRIDE=20170101", "END_DATE_OVERRIDE=20180131")</f>
        <v>91405316.213235274</v>
      </c>
      <c r="C633">
        <f>_xll.BDP(A633,"INTERVAL_AVG", "CRNCY=USD", "START_DATE_OVERRIDE=20170101", "END_DATE_OVERRIDE=20180131", "MARKET_DATA_OVERRIDE=RR902")</f>
        <v>8454.4073579230826</v>
      </c>
    </row>
    <row r="634" spans="1:3" x14ac:dyDescent="0.3">
      <c r="A634" t="s">
        <v>929</v>
      </c>
      <c r="B634">
        <f>_xll.BDP(A634,"INTERVAL_AVG", "MARKET_DATA_OVERRIDE=TURNOVER", "CRNCY=USD", "START_DATE_OVERRIDE=20170101", "END_DATE_OVERRIDE=20180131")</f>
        <v>90978497.813333675</v>
      </c>
      <c r="C634">
        <f>_xll.BDP(A634,"INTERVAL_AVG", "CRNCY=USD", "START_DATE_OVERRIDE=20170101", "END_DATE_OVERRIDE=20180131", "MARKET_DATA_OVERRIDE=RR902")</f>
        <v>7548.6308829203399</v>
      </c>
    </row>
    <row r="635" spans="1:3" x14ac:dyDescent="0.3">
      <c r="A635" t="s">
        <v>903</v>
      </c>
      <c r="B635">
        <f>_xll.BDP(A635,"INTERVAL_AVG", "MARKET_DATA_OVERRIDE=TURNOVER", "CRNCY=USD", "START_DATE_OVERRIDE=20170101", "END_DATE_OVERRIDE=20180131")</f>
        <v>90868377.710905135</v>
      </c>
      <c r="C635">
        <f>_xll.BDP(A635,"INTERVAL_AVG", "CRNCY=USD", "START_DATE_OVERRIDE=20170101", "END_DATE_OVERRIDE=20180131", "MARKET_DATA_OVERRIDE=RR902")</f>
        <v>17574.084499297718</v>
      </c>
    </row>
    <row r="636" spans="1:3" x14ac:dyDescent="0.3">
      <c r="A636" t="s">
        <v>902</v>
      </c>
      <c r="B636">
        <f>_xll.BDP(A636,"INTERVAL_AVG", "MARKET_DATA_OVERRIDE=TURNOVER", "CRNCY=USD", "START_DATE_OVERRIDE=20170101", "END_DATE_OVERRIDE=20180131")</f>
        <v>90762380.696135834</v>
      </c>
      <c r="C636">
        <f>_xll.BDP(A636,"INTERVAL_AVG", "CRNCY=USD", "START_DATE_OVERRIDE=20170101", "END_DATE_OVERRIDE=20180131", "MARKET_DATA_OVERRIDE=RR902")</f>
        <v>36047.232872133485</v>
      </c>
    </row>
    <row r="637" spans="1:3" x14ac:dyDescent="0.3">
      <c r="A637" t="s">
        <v>913</v>
      </c>
      <c r="B637">
        <f>_xll.BDP(A637,"INTERVAL_AVG", "MARKET_DATA_OVERRIDE=TURNOVER", "CRNCY=USD", "START_DATE_OVERRIDE=20170101", "END_DATE_OVERRIDE=20180131")</f>
        <v>90647672.941176429</v>
      </c>
      <c r="C637">
        <f>_xll.BDP(A637,"INTERVAL_AVG", "CRNCY=USD", "START_DATE_OVERRIDE=20170101", "END_DATE_OVERRIDE=20180131", "MARKET_DATA_OVERRIDE=RR902")</f>
        <v>5937.3929216515744</v>
      </c>
    </row>
    <row r="638" spans="1:3" x14ac:dyDescent="0.3">
      <c r="A638" t="s">
        <v>905</v>
      </c>
      <c r="B638">
        <f>_xll.BDP(A638,"INTERVAL_AVG", "MARKET_DATA_OVERRIDE=TURNOVER", "CRNCY=USD", "START_DATE_OVERRIDE=20170101", "END_DATE_OVERRIDE=20180131")</f>
        <v>90518899.269311741</v>
      </c>
      <c r="C638">
        <f>_xll.BDP(A638,"INTERVAL_AVG", "CRNCY=USD", "START_DATE_OVERRIDE=20170101", "END_DATE_OVERRIDE=20180131", "MARKET_DATA_OVERRIDE=RR902")</f>
        <v>30612.673861388328</v>
      </c>
    </row>
    <row r="639" spans="1:3" x14ac:dyDescent="0.3">
      <c r="A639" t="s">
        <v>268</v>
      </c>
      <c r="B639">
        <f>_xll.BDP(A639,"INTERVAL_AVG", "MARKET_DATA_OVERRIDE=TURNOVER", "CRNCY=USD", "START_DATE_OVERRIDE=20170101", "END_DATE_OVERRIDE=20180131")</f>
        <v>90071817.868718192</v>
      </c>
      <c r="C639">
        <f>_xll.BDP(A639,"INTERVAL_AVG", "CRNCY=USD", "START_DATE_OVERRIDE=20170101", "END_DATE_OVERRIDE=20180131", "MARKET_DATA_OVERRIDE=RR902")</f>
        <v>11111.492782065476</v>
      </c>
    </row>
    <row r="640" spans="1:3" x14ac:dyDescent="0.3">
      <c r="A640" t="s">
        <v>904</v>
      </c>
      <c r="B640">
        <f>_xll.BDP(A640,"INTERVAL_AVG", "MARKET_DATA_OVERRIDE=TURNOVER", "CRNCY=USD", "START_DATE_OVERRIDE=20170101", "END_DATE_OVERRIDE=20180131")</f>
        <v>89565240.782645047</v>
      </c>
      <c r="C640">
        <f>_xll.BDP(A640,"INTERVAL_AVG", "CRNCY=USD", "START_DATE_OVERRIDE=20170101", "END_DATE_OVERRIDE=20180131", "MARKET_DATA_OVERRIDE=RR902")</f>
        <v>38179.336638187699</v>
      </c>
    </row>
    <row r="641" spans="1:3" x14ac:dyDescent="0.3">
      <c r="A641" t="s">
        <v>921</v>
      </c>
      <c r="B641">
        <f>_xll.BDP(A641,"INTERVAL_AVG", "MARKET_DATA_OVERRIDE=TURNOVER", "CRNCY=USD", "START_DATE_OVERRIDE=20170101", "END_DATE_OVERRIDE=20180131")</f>
        <v>89556909.595588222</v>
      </c>
      <c r="C641">
        <f>_xll.BDP(A641,"INTERVAL_AVG", "CRNCY=USD", "START_DATE_OVERRIDE=20170101", "END_DATE_OVERRIDE=20180131", "MARKET_DATA_OVERRIDE=RR902")</f>
        <v>12616.471175739096</v>
      </c>
    </row>
    <row r="642" spans="1:3" x14ac:dyDescent="0.3">
      <c r="A642" t="s">
        <v>911</v>
      </c>
      <c r="B642">
        <f>_xll.BDP(A642,"INTERVAL_AVG", "MARKET_DATA_OVERRIDE=TURNOVER", "CRNCY=USD", "START_DATE_OVERRIDE=20170101", "END_DATE_OVERRIDE=20180131")</f>
        <v>89532319.779411808</v>
      </c>
      <c r="C642">
        <f>_xll.BDP(A642,"INTERVAL_AVG", "CRNCY=USD", "START_DATE_OVERRIDE=20170101", "END_DATE_OVERRIDE=20180131", "MARKET_DATA_OVERRIDE=RR902")</f>
        <v>19437.279011559025</v>
      </c>
    </row>
    <row r="643" spans="1:3" x14ac:dyDescent="0.3">
      <c r="A643" t="s">
        <v>912</v>
      </c>
      <c r="B643">
        <f>_xll.BDP(A643,"INTERVAL_AVG", "MARKET_DATA_OVERRIDE=TURNOVER", "CRNCY=USD", "START_DATE_OVERRIDE=20170101", "END_DATE_OVERRIDE=20180131")</f>
        <v>89107157.902004376</v>
      </c>
      <c r="C643">
        <f>_xll.BDP(A643,"INTERVAL_AVG", "CRNCY=USD", "START_DATE_OVERRIDE=20170101", "END_DATE_OVERRIDE=20180131", "MARKET_DATA_OVERRIDE=RR902")</f>
        <v>35883.913801335482</v>
      </c>
    </row>
    <row r="644" spans="1:3" x14ac:dyDescent="0.3">
      <c r="A644" t="s">
        <v>915</v>
      </c>
      <c r="B644">
        <f>_xll.BDP(A644,"INTERVAL_AVG", "MARKET_DATA_OVERRIDE=TURNOVER", "CRNCY=USD", "START_DATE_OVERRIDE=20170101", "END_DATE_OVERRIDE=20180131")</f>
        <v>89080020.797300786</v>
      </c>
      <c r="C644">
        <f>_xll.BDP(A644,"INTERVAL_AVG", "CRNCY=USD", "START_DATE_OVERRIDE=20170101", "END_DATE_OVERRIDE=20180131", "MARKET_DATA_OVERRIDE=RR902")</f>
        <v>16739.750471963522</v>
      </c>
    </row>
    <row r="645" spans="1:3" x14ac:dyDescent="0.3">
      <c r="A645" t="s">
        <v>922</v>
      </c>
      <c r="B645">
        <f>_xll.BDP(A645,"INTERVAL_AVG", "MARKET_DATA_OVERRIDE=TURNOVER", "CRNCY=USD", "START_DATE_OVERRIDE=20170101", "END_DATE_OVERRIDE=20180131")</f>
        <v>88748140.036764696</v>
      </c>
      <c r="C645">
        <f>_xll.BDP(A645,"INTERVAL_AVG", "CRNCY=USD", "START_DATE_OVERRIDE=20170101", "END_DATE_OVERRIDE=20180131", "MARKET_DATA_OVERRIDE=RR902")</f>
        <v>14160.202112835001</v>
      </c>
    </row>
    <row r="646" spans="1:3" x14ac:dyDescent="0.3">
      <c r="A646" t="s">
        <v>919</v>
      </c>
      <c r="B646">
        <f>_xll.BDP(A646,"INTERVAL_AVG", "MARKET_DATA_OVERRIDE=TURNOVER", "CRNCY=USD", "START_DATE_OVERRIDE=20170101", "END_DATE_OVERRIDE=20180131")</f>
        <v>88660573.8970588</v>
      </c>
      <c r="C646">
        <f>_xll.BDP(A646,"INTERVAL_AVG", "CRNCY=USD", "START_DATE_OVERRIDE=20170101", "END_DATE_OVERRIDE=20180131", "MARKET_DATA_OVERRIDE=RR902")</f>
        <v>14719.502716535295</v>
      </c>
    </row>
    <row r="647" spans="1:3" x14ac:dyDescent="0.3">
      <c r="A647" t="s">
        <v>917</v>
      </c>
      <c r="B647">
        <f>_xll.BDP(A647,"INTERVAL_AVG", "MARKET_DATA_OVERRIDE=TURNOVER", "CRNCY=USD", "START_DATE_OVERRIDE=20170101", "END_DATE_OVERRIDE=20180131")</f>
        <v>88632168.177686989</v>
      </c>
      <c r="C647">
        <f>_xll.BDP(A647,"INTERVAL_AVG", "CRNCY=USD", "START_DATE_OVERRIDE=20170101", "END_DATE_OVERRIDE=20180131", "MARKET_DATA_OVERRIDE=RR902")</f>
        <v>26593.654540954336</v>
      </c>
    </row>
    <row r="648" spans="1:3" x14ac:dyDescent="0.3">
      <c r="A648" t="s">
        <v>910</v>
      </c>
      <c r="B648">
        <f>_xll.BDP(A648,"INTERVAL_AVG", "MARKET_DATA_OVERRIDE=TURNOVER", "CRNCY=USD", "START_DATE_OVERRIDE=20170101", "END_DATE_OVERRIDE=20180131")</f>
        <v>88494327.450151324</v>
      </c>
      <c r="C648">
        <f>_xll.BDP(A648,"INTERVAL_AVG", "CRNCY=USD", "START_DATE_OVERRIDE=20170101", "END_DATE_OVERRIDE=20180131", "MARKET_DATA_OVERRIDE=RR902")</f>
        <v>28012.736146702322</v>
      </c>
    </row>
    <row r="649" spans="1:3" x14ac:dyDescent="0.3">
      <c r="A649" t="s">
        <v>211</v>
      </c>
      <c r="B649">
        <f>_xll.BDP(A649,"INTERVAL_AVG", "MARKET_DATA_OVERRIDE=TURNOVER", "CRNCY=USD", "START_DATE_OVERRIDE=20170101", "END_DATE_OVERRIDE=20180131")</f>
        <v>88279778.970588177</v>
      </c>
      <c r="C649">
        <f>_xll.BDP(A649,"INTERVAL_AVG", "CRNCY=USD", "START_DATE_OVERRIDE=20170101", "END_DATE_OVERRIDE=20180131", "MARKET_DATA_OVERRIDE=RR902")</f>
        <v>14659.682264077346</v>
      </c>
    </row>
    <row r="650" spans="1:3" x14ac:dyDescent="0.3">
      <c r="A650" t="s">
        <v>920</v>
      </c>
      <c r="B650">
        <f>_xll.BDP(A650,"INTERVAL_AVG", "MARKET_DATA_OVERRIDE=TURNOVER", "CRNCY=USD", "START_DATE_OVERRIDE=20170101", "END_DATE_OVERRIDE=20180131")</f>
        <v>88234943.12500006</v>
      </c>
      <c r="C650">
        <f>_xll.BDP(A650,"INTERVAL_AVG", "CRNCY=USD", "START_DATE_OVERRIDE=20170101", "END_DATE_OVERRIDE=20180131", "MARKET_DATA_OVERRIDE=RR902")</f>
        <v>8593.840036504349</v>
      </c>
    </row>
    <row r="651" spans="1:3" x14ac:dyDescent="0.3">
      <c r="A651" t="s">
        <v>914</v>
      </c>
      <c r="B651">
        <f>_xll.BDP(A651,"INTERVAL_AVG", "MARKET_DATA_OVERRIDE=TURNOVER", "CRNCY=USD", "START_DATE_OVERRIDE=20170101", "END_DATE_OVERRIDE=20180131")</f>
        <v>88135639.154411793</v>
      </c>
      <c r="C651">
        <f>_xll.BDP(A651,"INTERVAL_AVG", "CRNCY=USD", "START_DATE_OVERRIDE=20170101", "END_DATE_OVERRIDE=20180131", "MARKET_DATA_OVERRIDE=RR902")</f>
        <v>9249.0578444448183</v>
      </c>
    </row>
    <row r="652" spans="1:3" x14ac:dyDescent="0.3">
      <c r="A652" t="s">
        <v>925</v>
      </c>
      <c r="B652">
        <f>_xll.BDP(A652,"INTERVAL_AVG", "MARKET_DATA_OVERRIDE=TURNOVER", "CRNCY=USD", "START_DATE_OVERRIDE=20170101", "END_DATE_OVERRIDE=20180131")</f>
        <v>87935844.852861121</v>
      </c>
      <c r="C652">
        <f>_xll.BDP(A652,"INTERVAL_AVG", "CRNCY=USD", "START_DATE_OVERRIDE=20170101", "END_DATE_OVERRIDE=20180131", "MARKET_DATA_OVERRIDE=RR902")</f>
        <v>22654.073409750872</v>
      </c>
    </row>
    <row r="653" spans="1:3" x14ac:dyDescent="0.3">
      <c r="A653" t="s">
        <v>916</v>
      </c>
      <c r="B653">
        <f>_xll.BDP(A653,"INTERVAL_AVG", "MARKET_DATA_OVERRIDE=TURNOVER", "CRNCY=USD", "START_DATE_OVERRIDE=20170101", "END_DATE_OVERRIDE=20180131")</f>
        <v>87567288.051470578</v>
      </c>
      <c r="C653">
        <f>_xll.BDP(A653,"INTERVAL_AVG", "CRNCY=USD", "START_DATE_OVERRIDE=20170101", "END_DATE_OVERRIDE=20180131", "MARKET_DATA_OVERRIDE=RR902")</f>
        <v>16666.984199708724</v>
      </c>
    </row>
    <row r="654" spans="1:3" x14ac:dyDescent="0.3">
      <c r="A654" t="s">
        <v>926</v>
      </c>
      <c r="B654">
        <f>_xll.BDP(A654,"INTERVAL_AVG", "MARKET_DATA_OVERRIDE=TURNOVER", "CRNCY=USD", "START_DATE_OVERRIDE=20170101", "END_DATE_OVERRIDE=20180131")</f>
        <v>87309079.669873267</v>
      </c>
      <c r="C654">
        <f>_xll.BDP(A654,"INTERVAL_AVG", "CRNCY=USD", "START_DATE_OVERRIDE=20170101", "END_DATE_OVERRIDE=20180131", "MARKET_DATA_OVERRIDE=RR902")</f>
        <v>12019.473961760172</v>
      </c>
    </row>
    <row r="655" spans="1:3" x14ac:dyDescent="0.3">
      <c r="A655" t="s">
        <v>923</v>
      </c>
      <c r="B655">
        <f>_xll.BDP(A655,"INTERVAL_AVG", "MARKET_DATA_OVERRIDE=TURNOVER", "CRNCY=USD", "START_DATE_OVERRIDE=20170101", "END_DATE_OVERRIDE=20180131")</f>
        <v>87270778.006136984</v>
      </c>
      <c r="C655">
        <f>_xll.BDP(A655,"INTERVAL_AVG", "CRNCY=USD", "START_DATE_OVERRIDE=20170101", "END_DATE_OVERRIDE=20180131", "MARKET_DATA_OVERRIDE=RR902")</f>
        <v>45720.236411168058</v>
      </c>
    </row>
    <row r="656" spans="1:3" x14ac:dyDescent="0.3">
      <c r="A656" t="s">
        <v>918</v>
      </c>
      <c r="B656">
        <f>_xll.BDP(A656,"INTERVAL_AVG", "MARKET_DATA_OVERRIDE=TURNOVER", "CRNCY=USD", "START_DATE_OVERRIDE=20170101", "END_DATE_OVERRIDE=20180131")</f>
        <v>87237777.536764652</v>
      </c>
      <c r="C656">
        <f>_xll.BDP(A656,"INTERVAL_AVG", "CRNCY=USD", "START_DATE_OVERRIDE=20170101", "END_DATE_OVERRIDE=20180131", "MARKET_DATA_OVERRIDE=RR902")</f>
        <v>11029.892118458753</v>
      </c>
    </row>
    <row r="657" spans="1:3" x14ac:dyDescent="0.3">
      <c r="A657" t="s">
        <v>927</v>
      </c>
      <c r="B657">
        <f>_xll.BDP(A657,"INTERVAL_AVG", "MARKET_DATA_OVERRIDE=TURNOVER", "CRNCY=USD", "START_DATE_OVERRIDE=20170101", "END_DATE_OVERRIDE=20180131")</f>
        <v>87179417.138416767</v>
      </c>
      <c r="C657">
        <f>_xll.BDP(A657,"INTERVAL_AVG", "CRNCY=USD", "START_DATE_OVERRIDE=20170101", "END_DATE_OVERRIDE=20180131", "MARKET_DATA_OVERRIDE=RR902")</f>
        <v>17975.798027432447</v>
      </c>
    </row>
    <row r="658" spans="1:3" x14ac:dyDescent="0.3">
      <c r="A658" t="s">
        <v>928</v>
      </c>
      <c r="B658">
        <f>_xll.BDP(A658,"INTERVAL_AVG", "MARKET_DATA_OVERRIDE=TURNOVER", "CRNCY=USD", "START_DATE_OVERRIDE=20170101", "END_DATE_OVERRIDE=20180131")</f>
        <v>86928241.397058874</v>
      </c>
      <c r="C658">
        <f>_xll.BDP(A658,"INTERVAL_AVG", "CRNCY=USD", "START_DATE_OVERRIDE=20170101", "END_DATE_OVERRIDE=20180131", "MARKET_DATA_OVERRIDE=RR902")</f>
        <v>12987.032320568653</v>
      </c>
    </row>
    <row r="659" spans="1:3" x14ac:dyDescent="0.3">
      <c r="A659" t="s">
        <v>924</v>
      </c>
      <c r="B659">
        <f>_xll.BDP(A659,"INTERVAL_AVG", "MARKET_DATA_OVERRIDE=TURNOVER", "CRNCY=USD", "START_DATE_OVERRIDE=20170101", "END_DATE_OVERRIDE=20180131")</f>
        <v>86871482.499999985</v>
      </c>
      <c r="C659">
        <f>_xll.BDP(A659,"INTERVAL_AVG", "CRNCY=USD", "START_DATE_OVERRIDE=20170101", "END_DATE_OVERRIDE=20180131", "MARKET_DATA_OVERRIDE=RR902")</f>
        <v>16270.066976610715</v>
      </c>
    </row>
    <row r="660" spans="1:3" x14ac:dyDescent="0.3">
      <c r="A660" t="s">
        <v>933</v>
      </c>
      <c r="B660">
        <f>_xll.BDP(A660,"INTERVAL_AVG", "MARKET_DATA_OVERRIDE=TURNOVER", "CRNCY=USD", "START_DATE_OVERRIDE=20170101", "END_DATE_OVERRIDE=20180131")</f>
        <v>86760095.47794123</v>
      </c>
      <c r="C660">
        <f>_xll.BDP(A660,"INTERVAL_AVG", "CRNCY=USD", "START_DATE_OVERRIDE=20170101", "END_DATE_OVERRIDE=20180131", "MARKET_DATA_OVERRIDE=RR902")</f>
        <v>21480.553337908819</v>
      </c>
    </row>
    <row r="661" spans="1:3" x14ac:dyDescent="0.3">
      <c r="A661" t="s">
        <v>941</v>
      </c>
      <c r="B661">
        <f>_xll.BDP(A661,"INTERVAL_AVG", "MARKET_DATA_OVERRIDE=TURNOVER", "CRNCY=USD", "START_DATE_OVERRIDE=20170101", "END_DATE_OVERRIDE=20180131")</f>
        <v>86744792.205882341</v>
      </c>
      <c r="C661">
        <f>_xll.BDP(A661,"INTERVAL_AVG", "CRNCY=USD", "START_DATE_OVERRIDE=20170101", "END_DATE_OVERRIDE=20180131", "MARKET_DATA_OVERRIDE=RR902")</f>
        <v>14419.665920801111</v>
      </c>
    </row>
    <row r="662" spans="1:3" x14ac:dyDescent="0.3">
      <c r="A662" t="s">
        <v>938</v>
      </c>
      <c r="B662">
        <f>_xll.BDP(A662,"INTERVAL_AVG", "MARKET_DATA_OVERRIDE=TURNOVER", "CRNCY=USD", "START_DATE_OVERRIDE=20170101", "END_DATE_OVERRIDE=20180131")</f>
        <v>86702125.772058815</v>
      </c>
      <c r="C662">
        <f>_xll.BDP(A662,"INTERVAL_AVG", "CRNCY=USD", "START_DATE_OVERRIDE=20170101", "END_DATE_OVERRIDE=20180131", "MARKET_DATA_OVERRIDE=RR902")</f>
        <v>6762.846248449835</v>
      </c>
    </row>
    <row r="663" spans="1:3" x14ac:dyDescent="0.3">
      <c r="A663" t="s">
        <v>932</v>
      </c>
      <c r="B663">
        <f>_xll.BDP(A663,"INTERVAL_AVG", "MARKET_DATA_OVERRIDE=TURNOVER", "CRNCY=USD", "START_DATE_OVERRIDE=20170101", "END_DATE_OVERRIDE=20180131")</f>
        <v>86562668.049914941</v>
      </c>
      <c r="C663">
        <f>_xll.BDP(A663,"INTERVAL_AVG", "CRNCY=USD", "START_DATE_OVERRIDE=20170101", "END_DATE_OVERRIDE=20180131", "MARKET_DATA_OVERRIDE=RR902")</f>
        <v>23654.187254015233</v>
      </c>
    </row>
    <row r="664" spans="1:3" x14ac:dyDescent="0.3">
      <c r="A664" t="s">
        <v>931</v>
      </c>
      <c r="B664">
        <f>_xll.BDP(A664,"INTERVAL_AVG", "MARKET_DATA_OVERRIDE=TURNOVER", "CRNCY=USD", "START_DATE_OVERRIDE=20170101", "END_DATE_OVERRIDE=20180131")</f>
        <v>86360168.161764666</v>
      </c>
      <c r="C664">
        <f>_xll.BDP(A664,"INTERVAL_AVG", "CRNCY=USD", "START_DATE_OVERRIDE=20170101", "END_DATE_OVERRIDE=20180131", "MARKET_DATA_OVERRIDE=RR902")</f>
        <v>22634.953757555035</v>
      </c>
    </row>
    <row r="665" spans="1:3" x14ac:dyDescent="0.3">
      <c r="A665" t="s">
        <v>930</v>
      </c>
      <c r="B665">
        <f>_xll.BDP(A665,"INTERVAL_AVG", "MARKET_DATA_OVERRIDE=TURNOVER", "CRNCY=USD", "START_DATE_OVERRIDE=20170101", "END_DATE_OVERRIDE=20180131")</f>
        <v>85952999.696888074</v>
      </c>
      <c r="C665">
        <f>_xll.BDP(A665,"INTERVAL_AVG", "CRNCY=USD", "START_DATE_OVERRIDE=20170101", "END_DATE_OVERRIDE=20180131", "MARKET_DATA_OVERRIDE=RR902")</f>
        <v>30242.199838513578</v>
      </c>
    </row>
    <row r="666" spans="1:3" x14ac:dyDescent="0.3">
      <c r="A666" t="s">
        <v>935</v>
      </c>
      <c r="B666">
        <f>_xll.BDP(A666,"INTERVAL_AVG", "MARKET_DATA_OVERRIDE=TURNOVER", "CRNCY=USD", "START_DATE_OVERRIDE=20170101", "END_DATE_OVERRIDE=20180131")</f>
        <v>85222961.496604398</v>
      </c>
      <c r="C666">
        <f>_xll.BDP(A666,"INTERVAL_AVG", "CRNCY=USD", "START_DATE_OVERRIDE=20170101", "END_DATE_OVERRIDE=20180131", "MARKET_DATA_OVERRIDE=RR902")</f>
        <v>54225.891029955797</v>
      </c>
    </row>
    <row r="667" spans="1:3" x14ac:dyDescent="0.3">
      <c r="A667" t="s">
        <v>940</v>
      </c>
      <c r="B667">
        <f>_xll.BDP(A667,"INTERVAL_AVG", "MARKET_DATA_OVERRIDE=TURNOVER", "CRNCY=USD", "START_DATE_OVERRIDE=20170101", "END_DATE_OVERRIDE=20180131")</f>
        <v>85019987.107970551</v>
      </c>
      <c r="C667">
        <f>_xll.BDP(A667,"INTERVAL_AVG", "CRNCY=USD", "START_DATE_OVERRIDE=20170101", "END_DATE_OVERRIDE=20180131", "MARKET_DATA_OVERRIDE=RR902")</f>
        <v>26455.10557734433</v>
      </c>
    </row>
    <row r="668" spans="1:3" x14ac:dyDescent="0.3">
      <c r="A668" t="s">
        <v>936</v>
      </c>
      <c r="B668">
        <f>_xll.BDP(A668,"INTERVAL_AVG", "MARKET_DATA_OVERRIDE=TURNOVER", "CRNCY=USD", "START_DATE_OVERRIDE=20170101", "END_DATE_OVERRIDE=20180131")</f>
        <v>84909085.757942915</v>
      </c>
      <c r="C668">
        <f>_xll.BDP(A668,"INTERVAL_AVG", "CRNCY=USD", "START_DATE_OVERRIDE=20170101", "END_DATE_OVERRIDE=20180131", "MARKET_DATA_OVERRIDE=RR902")</f>
        <v>37812.537122654823</v>
      </c>
    </row>
    <row r="669" spans="1:3" x14ac:dyDescent="0.3">
      <c r="A669" t="s">
        <v>937</v>
      </c>
      <c r="B669">
        <f>_xll.BDP(A669,"INTERVAL_AVG", "MARKET_DATA_OVERRIDE=TURNOVER", "CRNCY=USD", "START_DATE_OVERRIDE=20170101", "END_DATE_OVERRIDE=20180131")</f>
        <v>84868221.764705896</v>
      </c>
      <c r="C669">
        <f>_xll.BDP(A669,"INTERVAL_AVG", "CRNCY=USD", "START_DATE_OVERRIDE=20170101", "END_DATE_OVERRIDE=20180131", "MARKET_DATA_OVERRIDE=RR902")</f>
        <v>12367.962667408052</v>
      </c>
    </row>
    <row r="670" spans="1:3" x14ac:dyDescent="0.3">
      <c r="A670" t="s">
        <v>240</v>
      </c>
      <c r="B670">
        <f>_xll.BDP(A670,"INTERVAL_AVG", "MARKET_DATA_OVERRIDE=TURNOVER", "CRNCY=USD", "START_DATE_OVERRIDE=20170101", "END_DATE_OVERRIDE=20180131")</f>
        <v>84850545.29411763</v>
      </c>
      <c r="C670">
        <f>_xll.BDP(A670,"INTERVAL_AVG", "CRNCY=USD", "START_DATE_OVERRIDE=20170101", "END_DATE_OVERRIDE=20180131", "MARKET_DATA_OVERRIDE=RR902")</f>
        <v>10199.429817424938</v>
      </c>
    </row>
    <row r="671" spans="1:3" x14ac:dyDescent="0.3">
      <c r="A671" t="s">
        <v>951</v>
      </c>
      <c r="B671">
        <f>_xll.BDP(A671,"INTERVAL_AVG", "MARKET_DATA_OVERRIDE=TURNOVER", "CRNCY=USD", "START_DATE_OVERRIDE=20170101", "END_DATE_OVERRIDE=20180131")</f>
        <v>84693032.426470593</v>
      </c>
      <c r="C671">
        <f>_xll.BDP(A671,"INTERVAL_AVG", "CRNCY=USD", "START_DATE_OVERRIDE=20170101", "END_DATE_OVERRIDE=20180131", "MARKET_DATA_OVERRIDE=RR902")</f>
        <v>9186.1763317638688</v>
      </c>
    </row>
    <row r="672" spans="1:3" x14ac:dyDescent="0.3">
      <c r="A672" t="s">
        <v>939</v>
      </c>
      <c r="B672">
        <f>_xll.BDP(A672,"INTERVAL_AVG", "MARKET_DATA_OVERRIDE=TURNOVER", "CRNCY=USD", "START_DATE_OVERRIDE=20170101", "END_DATE_OVERRIDE=20180131")</f>
        <v>84128305.166874632</v>
      </c>
      <c r="C672">
        <f>_xll.BDP(A672,"INTERVAL_AVG", "CRNCY=USD", "START_DATE_OVERRIDE=20170101", "END_DATE_OVERRIDE=20180131", "MARKET_DATA_OVERRIDE=RR902")</f>
        <v>11976.964817157326</v>
      </c>
    </row>
    <row r="673" spans="1:3" x14ac:dyDescent="0.3">
      <c r="A673" t="s">
        <v>934</v>
      </c>
      <c r="B673">
        <f>_xll.BDP(A673,"INTERVAL_AVG", "MARKET_DATA_OVERRIDE=TURNOVER", "CRNCY=USD", "START_DATE_OVERRIDE=20170101", "END_DATE_OVERRIDE=20180131")</f>
        <v>83722312.867647037</v>
      </c>
      <c r="C673">
        <f>_xll.BDP(A673,"INTERVAL_AVG", "CRNCY=USD", "START_DATE_OVERRIDE=20170101", "END_DATE_OVERRIDE=20180131", "MARKET_DATA_OVERRIDE=RR902")</f>
        <v>7394.8340791919454</v>
      </c>
    </row>
    <row r="674" spans="1:3" x14ac:dyDescent="0.3">
      <c r="A674" t="s">
        <v>945</v>
      </c>
      <c r="B674">
        <f>_xll.BDP(A674,"INTERVAL_AVG", "MARKET_DATA_OVERRIDE=TURNOVER", "CRNCY=USD", "START_DATE_OVERRIDE=20170101", "END_DATE_OVERRIDE=20180131")</f>
        <v>83719980.441176444</v>
      </c>
      <c r="C674">
        <f>_xll.BDP(A674,"INTERVAL_AVG", "CRNCY=USD", "START_DATE_OVERRIDE=20170101", "END_DATE_OVERRIDE=20180131", "MARKET_DATA_OVERRIDE=RR902")</f>
        <v>438565.47163463675</v>
      </c>
    </row>
    <row r="675" spans="1:3" x14ac:dyDescent="0.3">
      <c r="A675" t="s">
        <v>943</v>
      </c>
      <c r="B675">
        <f>_xll.BDP(A675,"INTERVAL_AVG", "MARKET_DATA_OVERRIDE=TURNOVER", "CRNCY=USD", "START_DATE_OVERRIDE=20170101", "END_DATE_OVERRIDE=20180131")</f>
        <v>83694892.385664672</v>
      </c>
      <c r="C675">
        <f>_xll.BDP(A675,"INTERVAL_AVG", "CRNCY=USD", "START_DATE_OVERRIDE=20170101", "END_DATE_OVERRIDE=20180131", "MARKET_DATA_OVERRIDE=RR902")</f>
        <v>29275.75936509874</v>
      </c>
    </row>
    <row r="676" spans="1:3" x14ac:dyDescent="0.3">
      <c r="A676" t="s">
        <v>944</v>
      </c>
      <c r="B676">
        <f>_xll.BDP(A676,"INTERVAL_AVG", "MARKET_DATA_OVERRIDE=TURNOVER", "CRNCY=USD", "START_DATE_OVERRIDE=20170101", "END_DATE_OVERRIDE=20180131")</f>
        <v>83446134.387056291</v>
      </c>
      <c r="C676">
        <f>_xll.BDP(A676,"INTERVAL_AVG", "CRNCY=USD", "START_DATE_OVERRIDE=20170101", "END_DATE_OVERRIDE=20180131", "MARKET_DATA_OVERRIDE=RR902")</f>
        <v>22528.298115941172</v>
      </c>
    </row>
    <row r="677" spans="1:3" x14ac:dyDescent="0.3">
      <c r="A677" t="s">
        <v>942</v>
      </c>
      <c r="B677">
        <f>_xll.BDP(A677,"INTERVAL_AVG", "MARKET_DATA_OVERRIDE=TURNOVER", "CRNCY=USD", "START_DATE_OVERRIDE=20170101", "END_DATE_OVERRIDE=20180131")</f>
        <v>83185353.540213928</v>
      </c>
      <c r="C677">
        <f>_xll.BDP(A677,"INTERVAL_AVG", "CRNCY=USD", "START_DATE_OVERRIDE=20170101", "END_DATE_OVERRIDE=20180131", "MARKET_DATA_OVERRIDE=RR902")</f>
        <v>8687.1764617699846</v>
      </c>
    </row>
    <row r="678" spans="1:3" x14ac:dyDescent="0.3">
      <c r="A678" t="s">
        <v>971</v>
      </c>
      <c r="B678">
        <f>_xll.BDP(A678,"INTERVAL_AVG", "MARKET_DATA_OVERRIDE=TURNOVER", "CRNCY=USD", "START_DATE_OVERRIDE=20170101", "END_DATE_OVERRIDE=20180131")</f>
        <v>83053294.798077717</v>
      </c>
      <c r="C678">
        <f>_xll.BDP(A678,"INTERVAL_AVG", "CRNCY=USD", "START_DATE_OVERRIDE=20170101", "END_DATE_OVERRIDE=20180131", "MARKET_DATA_OVERRIDE=RR902")</f>
        <v>210243.82955933956</v>
      </c>
    </row>
    <row r="679" spans="1:3" x14ac:dyDescent="0.3">
      <c r="A679" t="s">
        <v>953</v>
      </c>
      <c r="B679">
        <f>_xll.BDP(A679,"INTERVAL_AVG", "MARKET_DATA_OVERRIDE=TURNOVER", "CRNCY=USD", "START_DATE_OVERRIDE=20170101", "END_DATE_OVERRIDE=20180131")</f>
        <v>82654089.245669842</v>
      </c>
      <c r="C679">
        <f>_xll.BDP(A679,"INTERVAL_AVG", "CRNCY=USD", "START_DATE_OVERRIDE=20170101", "END_DATE_OVERRIDE=20180131", "MARKET_DATA_OVERRIDE=RR902")</f>
        <v>22729.426840541837</v>
      </c>
    </row>
    <row r="680" spans="1:3" x14ac:dyDescent="0.3">
      <c r="A680" t="s">
        <v>948</v>
      </c>
      <c r="B680">
        <f>_xll.BDP(A680,"INTERVAL_AVG", "MARKET_DATA_OVERRIDE=TURNOVER", "CRNCY=USD", "START_DATE_OVERRIDE=20170101", "END_DATE_OVERRIDE=20180131")</f>
        <v>82631309.080882326</v>
      </c>
      <c r="C680">
        <f>_xll.BDP(A680,"INTERVAL_AVG", "CRNCY=USD", "START_DATE_OVERRIDE=20170101", "END_DATE_OVERRIDE=20180131", "MARKET_DATA_OVERRIDE=RR902")</f>
        <v>7370.9197586251721</v>
      </c>
    </row>
    <row r="681" spans="1:3" x14ac:dyDescent="0.3">
      <c r="A681" t="s">
        <v>946</v>
      </c>
      <c r="B681">
        <f>_xll.BDP(A681,"INTERVAL_AVG", "MARKET_DATA_OVERRIDE=TURNOVER", "CRNCY=USD", "START_DATE_OVERRIDE=20170101", "END_DATE_OVERRIDE=20180131")</f>
        <v>82548636.657420471</v>
      </c>
      <c r="C681">
        <f>_xll.BDP(A681,"INTERVAL_AVG", "CRNCY=USD", "START_DATE_OVERRIDE=20170101", "END_DATE_OVERRIDE=20180131", "MARKET_DATA_OVERRIDE=RR902")</f>
        <v>14391.94921020364</v>
      </c>
    </row>
    <row r="682" spans="1:3" x14ac:dyDescent="0.3">
      <c r="A682" t="s">
        <v>955</v>
      </c>
      <c r="B682">
        <f>_xll.BDP(A682,"INTERVAL_AVG", "MARKET_DATA_OVERRIDE=TURNOVER", "CRNCY=USD", "START_DATE_OVERRIDE=20170101", "END_DATE_OVERRIDE=20180131")</f>
        <v>82513821.147763044</v>
      </c>
      <c r="C682">
        <f>_xll.BDP(A682,"INTERVAL_AVG", "CRNCY=USD", "START_DATE_OVERRIDE=20170101", "END_DATE_OVERRIDE=20180131", "MARKET_DATA_OVERRIDE=RR902")</f>
        <v>9889.5031622406441</v>
      </c>
    </row>
    <row r="683" spans="1:3" x14ac:dyDescent="0.3">
      <c r="A683" t="s">
        <v>954</v>
      </c>
      <c r="B683">
        <f>_xll.BDP(A683,"INTERVAL_AVG", "MARKET_DATA_OVERRIDE=TURNOVER", "CRNCY=USD", "START_DATE_OVERRIDE=20170101", "END_DATE_OVERRIDE=20180131")</f>
        <v>82413394.772457302</v>
      </c>
      <c r="C683">
        <f>_xll.BDP(A683,"INTERVAL_AVG", "CRNCY=USD", "START_DATE_OVERRIDE=20170101", "END_DATE_OVERRIDE=20180131", "MARKET_DATA_OVERRIDE=RR902")</f>
        <v>21876.174268414143</v>
      </c>
    </row>
    <row r="684" spans="1:3" x14ac:dyDescent="0.3">
      <c r="A684" t="s">
        <v>952</v>
      </c>
      <c r="B684">
        <f>_xll.BDP(A684,"INTERVAL_AVG", "MARKET_DATA_OVERRIDE=TURNOVER", "CRNCY=USD", "START_DATE_OVERRIDE=20170101", "END_DATE_OVERRIDE=20180131")</f>
        <v>82317189.70588237</v>
      </c>
      <c r="C684">
        <f>_xll.BDP(A684,"INTERVAL_AVG", "CRNCY=USD", "START_DATE_OVERRIDE=20170101", "END_DATE_OVERRIDE=20180131", "MARKET_DATA_OVERRIDE=RR902")</f>
        <v>8698.6420313823855</v>
      </c>
    </row>
    <row r="685" spans="1:3" x14ac:dyDescent="0.3">
      <c r="A685" t="s">
        <v>949</v>
      </c>
      <c r="B685">
        <f>_xll.BDP(A685,"INTERVAL_AVG", "MARKET_DATA_OVERRIDE=TURNOVER", "CRNCY=USD", "START_DATE_OVERRIDE=20170101", "END_DATE_OVERRIDE=20180131")</f>
        <v>82239556.60532172</v>
      </c>
      <c r="C685">
        <f>_xll.BDP(A685,"INTERVAL_AVG", "CRNCY=USD", "START_DATE_OVERRIDE=20170101", "END_DATE_OVERRIDE=20180131", "MARKET_DATA_OVERRIDE=RR902")</f>
        <v>11639.691928564127</v>
      </c>
    </row>
    <row r="686" spans="1:3" x14ac:dyDescent="0.3">
      <c r="A686" t="s">
        <v>947</v>
      </c>
      <c r="B686">
        <f>_xll.BDP(A686,"INTERVAL_AVG", "MARKET_DATA_OVERRIDE=TURNOVER", "CRNCY=USD", "START_DATE_OVERRIDE=20170101", "END_DATE_OVERRIDE=20180131")</f>
        <v>81874188.970588222</v>
      </c>
      <c r="C686">
        <f>_xll.BDP(A686,"INTERVAL_AVG", "CRNCY=USD", "START_DATE_OVERRIDE=20170101", "END_DATE_OVERRIDE=20180131", "MARKET_DATA_OVERRIDE=RR902")</f>
        <v>11601.965486417004</v>
      </c>
    </row>
    <row r="687" spans="1:3" x14ac:dyDescent="0.3">
      <c r="A687" t="s">
        <v>327</v>
      </c>
      <c r="B687">
        <f>_xll.BDP(A687,"INTERVAL_AVG", "MARKET_DATA_OVERRIDE=TURNOVER", "CRNCY=USD", "START_DATE_OVERRIDE=20170101", "END_DATE_OVERRIDE=20180131")</f>
        <v>81768123.639705881</v>
      </c>
      <c r="C687">
        <f>_xll.BDP(A687,"INTERVAL_AVG", "CRNCY=USD", "START_DATE_OVERRIDE=20170101", "END_DATE_OVERRIDE=20180131", "MARKET_DATA_OVERRIDE=RR902")</f>
        <v>12131.460749719479</v>
      </c>
    </row>
    <row r="688" spans="1:3" x14ac:dyDescent="0.3">
      <c r="A688" t="s">
        <v>983</v>
      </c>
      <c r="B688">
        <f>_xll.BDP(A688,"INTERVAL_AVG", "MARKET_DATA_OVERRIDE=TURNOVER", "CRNCY=USD", "START_DATE_OVERRIDE=20170101", "END_DATE_OVERRIDE=20180131")</f>
        <v>81674000.244854897</v>
      </c>
      <c r="C688">
        <f>_xll.BDP(A688,"INTERVAL_AVG", "CRNCY=USD", "START_DATE_OVERRIDE=20170101", "END_DATE_OVERRIDE=20180131", "MARKET_DATA_OVERRIDE=RR902")</f>
        <v>26376.569669761902</v>
      </c>
    </row>
    <row r="689" spans="1:3" x14ac:dyDescent="0.3">
      <c r="A689" t="s">
        <v>950</v>
      </c>
      <c r="B689">
        <f>_xll.BDP(A689,"INTERVAL_AVG", "MARKET_DATA_OVERRIDE=TURNOVER", "CRNCY=USD", "START_DATE_OVERRIDE=20170101", "END_DATE_OVERRIDE=20180131")</f>
        <v>81617872.794117615</v>
      </c>
      <c r="C689">
        <f>_xll.BDP(A689,"INTERVAL_AVG", "CRNCY=USD", "START_DATE_OVERRIDE=20170101", "END_DATE_OVERRIDE=20180131", "MARKET_DATA_OVERRIDE=RR902")</f>
        <v>18070.346928955991</v>
      </c>
    </row>
    <row r="690" spans="1:3" x14ac:dyDescent="0.3">
      <c r="A690" t="s">
        <v>957</v>
      </c>
      <c r="B690">
        <f>_xll.BDP(A690,"INTERVAL_AVG", "MARKET_DATA_OVERRIDE=TURNOVER", "CRNCY=USD", "START_DATE_OVERRIDE=20170101", "END_DATE_OVERRIDE=20180131")</f>
        <v>81507969.916811168</v>
      </c>
      <c r="C690">
        <f>_xll.BDP(A690,"INTERVAL_AVG", "CRNCY=USD", "START_DATE_OVERRIDE=20170101", "END_DATE_OVERRIDE=20180131", "MARKET_DATA_OVERRIDE=RR902")</f>
        <v>21472.304307344886</v>
      </c>
    </row>
    <row r="691" spans="1:3" x14ac:dyDescent="0.3">
      <c r="A691" t="s">
        <v>956</v>
      </c>
      <c r="B691">
        <f>_xll.BDP(A691,"INTERVAL_AVG", "MARKET_DATA_OVERRIDE=TURNOVER", "CRNCY=USD", "START_DATE_OVERRIDE=20170101", "END_DATE_OVERRIDE=20180131")</f>
        <v>81147322.205882341</v>
      </c>
      <c r="C691">
        <f>_xll.BDP(A691,"INTERVAL_AVG", "CRNCY=USD", "START_DATE_OVERRIDE=20170101", "END_DATE_OVERRIDE=20180131", "MARKET_DATA_OVERRIDE=RR902")</f>
        <v>6398.6209308900343</v>
      </c>
    </row>
    <row r="692" spans="1:3" x14ac:dyDescent="0.3">
      <c r="A692" t="s">
        <v>958</v>
      </c>
      <c r="B692">
        <f>_xll.BDP(A692,"INTERVAL_AVG", "MARKET_DATA_OVERRIDE=TURNOVER", "CRNCY=USD", "START_DATE_OVERRIDE=20170101", "END_DATE_OVERRIDE=20180131")</f>
        <v>80977836.641175747</v>
      </c>
      <c r="C692">
        <f>_xll.BDP(A692,"INTERVAL_AVG", "CRNCY=USD", "START_DATE_OVERRIDE=20170101", "END_DATE_OVERRIDE=20180131", "MARKET_DATA_OVERRIDE=RR902")</f>
        <v>9109.0831496948722</v>
      </c>
    </row>
    <row r="693" spans="1:3" x14ac:dyDescent="0.3">
      <c r="A693" t="s">
        <v>959</v>
      </c>
      <c r="B693">
        <f>_xll.BDP(A693,"INTERVAL_AVG", "MARKET_DATA_OVERRIDE=TURNOVER", "CRNCY=USD", "START_DATE_OVERRIDE=20170101", "END_DATE_OVERRIDE=20180131")</f>
        <v>80933793.676470578</v>
      </c>
      <c r="C693">
        <f>_xll.BDP(A693,"INTERVAL_AVG", "CRNCY=USD", "START_DATE_OVERRIDE=20170101", "END_DATE_OVERRIDE=20180131", "MARKET_DATA_OVERRIDE=RR902")</f>
        <v>13763.381162232339</v>
      </c>
    </row>
    <row r="694" spans="1:3" x14ac:dyDescent="0.3">
      <c r="A694" t="s">
        <v>975</v>
      </c>
      <c r="B694">
        <f>_xll.BDP(A694,"INTERVAL_AVG", "MARKET_DATA_OVERRIDE=TURNOVER", "CRNCY=USD", "START_DATE_OVERRIDE=20170101", "END_DATE_OVERRIDE=20180131")</f>
        <v>80775811.654411763</v>
      </c>
      <c r="C694">
        <f>_xll.BDP(A694,"INTERVAL_AVG", "CRNCY=USD", "START_DATE_OVERRIDE=20170101", "END_DATE_OVERRIDE=20180131", "MARKET_DATA_OVERRIDE=RR902")</f>
        <v>11707.804234460236</v>
      </c>
    </row>
    <row r="695" spans="1:3" x14ac:dyDescent="0.3">
      <c r="A695" t="s">
        <v>233</v>
      </c>
      <c r="B695">
        <f>_xll.BDP(A695,"INTERVAL_AVG", "MARKET_DATA_OVERRIDE=TURNOVER", "CRNCY=USD", "START_DATE_OVERRIDE=20170101", "END_DATE_OVERRIDE=20180131")</f>
        <v>80716566.286764711</v>
      </c>
      <c r="C695">
        <f>_xll.BDP(A695,"INTERVAL_AVG", "CRNCY=USD", "START_DATE_OVERRIDE=20170101", "END_DATE_OVERRIDE=20180131", "MARKET_DATA_OVERRIDE=RR902")</f>
        <v>13839.71934919769</v>
      </c>
    </row>
    <row r="696" spans="1:3" x14ac:dyDescent="0.3">
      <c r="A696" t="s">
        <v>968</v>
      </c>
      <c r="B696">
        <f>_xll.BDP(A696,"INTERVAL_AVG", "MARKET_DATA_OVERRIDE=TURNOVER", "CRNCY=USD", "START_DATE_OVERRIDE=20170101", "END_DATE_OVERRIDE=20180131")</f>
        <v>80479177.279411837</v>
      </c>
      <c r="C696">
        <f>_xll.BDP(A696,"INTERVAL_AVG", "CRNCY=USD", "START_DATE_OVERRIDE=20170101", "END_DATE_OVERRIDE=20180131", "MARKET_DATA_OVERRIDE=RR902")</f>
        <v>9742.0275278022455</v>
      </c>
    </row>
    <row r="697" spans="1:3" x14ac:dyDescent="0.3">
      <c r="A697" t="s">
        <v>284</v>
      </c>
      <c r="B697">
        <f>_xll.BDP(A697,"INTERVAL_AVG", "MARKET_DATA_OVERRIDE=TURNOVER", "CRNCY=USD", "START_DATE_OVERRIDE=20170101", "END_DATE_OVERRIDE=20180131")</f>
        <v>80465476.801470593</v>
      </c>
      <c r="C697">
        <f>_xll.BDP(A697,"INTERVAL_AVG", "CRNCY=USD", "START_DATE_OVERRIDE=20170101", "END_DATE_OVERRIDE=20180131", "MARKET_DATA_OVERRIDE=RR902")</f>
        <v>15654.921553145465</v>
      </c>
    </row>
    <row r="698" spans="1:3" x14ac:dyDescent="0.3">
      <c r="A698" t="s">
        <v>972</v>
      </c>
      <c r="B698">
        <f>_xll.BDP(A698,"INTERVAL_AVG", "MARKET_DATA_OVERRIDE=TURNOVER", "CRNCY=USD", "START_DATE_OVERRIDE=20170101", "END_DATE_OVERRIDE=20180131")</f>
        <v>80217038.088235319</v>
      </c>
      <c r="C698">
        <f>_xll.BDP(A698,"INTERVAL_AVG", "CRNCY=USD", "START_DATE_OVERRIDE=20170101", "END_DATE_OVERRIDE=20180131", "MARKET_DATA_OVERRIDE=RR902")</f>
        <v>9951.2580719368852</v>
      </c>
    </row>
    <row r="699" spans="1:3" x14ac:dyDescent="0.3">
      <c r="A699" t="s">
        <v>963</v>
      </c>
      <c r="B699">
        <f>_xll.BDP(A699,"INTERVAL_AVG", "MARKET_DATA_OVERRIDE=TURNOVER", "CRNCY=USD", "START_DATE_OVERRIDE=20170101", "END_DATE_OVERRIDE=20180131")</f>
        <v>80165283.355542734</v>
      </c>
      <c r="C699">
        <f>_xll.BDP(A699,"INTERVAL_AVG", "CRNCY=USD", "START_DATE_OVERRIDE=20170101", "END_DATE_OVERRIDE=20180131", "MARKET_DATA_OVERRIDE=RR902")</f>
        <v>55003.966906943213</v>
      </c>
    </row>
    <row r="700" spans="1:3" x14ac:dyDescent="0.3">
      <c r="A700" t="s">
        <v>967</v>
      </c>
      <c r="B700">
        <f>_xll.BDP(A700,"INTERVAL_AVG", "MARKET_DATA_OVERRIDE=TURNOVER", "CRNCY=USD", "START_DATE_OVERRIDE=20170101", "END_DATE_OVERRIDE=20180131")</f>
        <v>80126518.897058815</v>
      </c>
      <c r="C700">
        <f>_xll.BDP(A700,"INTERVAL_AVG", "CRNCY=USD", "START_DATE_OVERRIDE=20170101", "END_DATE_OVERRIDE=20180131", "MARKET_DATA_OVERRIDE=RR902")</f>
        <v>10483.261688997593</v>
      </c>
    </row>
    <row r="701" spans="1:3" x14ac:dyDescent="0.3">
      <c r="A701" t="s">
        <v>965</v>
      </c>
      <c r="B701">
        <f>_xll.BDP(A701,"INTERVAL_AVG", "MARKET_DATA_OVERRIDE=TURNOVER", "CRNCY=USD", "START_DATE_OVERRIDE=20170101", "END_DATE_OVERRIDE=20180131")</f>
        <v>80087789.374999985</v>
      </c>
      <c r="C701">
        <f>_xll.BDP(A701,"INTERVAL_AVG", "CRNCY=USD", "START_DATE_OVERRIDE=20170101", "END_DATE_OVERRIDE=20180131", "MARKET_DATA_OVERRIDE=RR902")</f>
        <v>8247.303635321794</v>
      </c>
    </row>
    <row r="702" spans="1:3" x14ac:dyDescent="0.3">
      <c r="A702" t="s">
        <v>964</v>
      </c>
      <c r="B702">
        <f>_xll.BDP(A702,"INTERVAL_AVG", "MARKET_DATA_OVERRIDE=TURNOVER", "CRNCY=USD", "START_DATE_OVERRIDE=20170101", "END_DATE_OVERRIDE=20180131")</f>
        <v>80002324.402782112</v>
      </c>
      <c r="C702">
        <f>_xll.BDP(A702,"INTERVAL_AVG", "CRNCY=USD", "START_DATE_OVERRIDE=20170101", "END_DATE_OVERRIDE=20180131", "MARKET_DATA_OVERRIDE=RR902")</f>
        <v>26115.909785705695</v>
      </c>
    </row>
    <row r="703" spans="1:3" x14ac:dyDescent="0.3">
      <c r="A703" t="s">
        <v>961</v>
      </c>
      <c r="B703">
        <f>_xll.BDP(A703,"INTERVAL_AVG", "MARKET_DATA_OVERRIDE=TURNOVER", "CRNCY=USD", "START_DATE_OVERRIDE=20170101", "END_DATE_OVERRIDE=20180131")</f>
        <v>79820369.522058815</v>
      </c>
      <c r="C703">
        <f>_xll.BDP(A703,"INTERVAL_AVG", "CRNCY=USD", "START_DATE_OVERRIDE=20170101", "END_DATE_OVERRIDE=20180131", "MARKET_DATA_OVERRIDE=RR902")</f>
        <v>14363.517295697249</v>
      </c>
    </row>
    <row r="704" spans="1:3" x14ac:dyDescent="0.3">
      <c r="A704" t="s">
        <v>969</v>
      </c>
      <c r="B704">
        <f>_xll.BDP(A704,"INTERVAL_AVG", "MARKET_DATA_OVERRIDE=TURNOVER", "CRNCY=USD", "START_DATE_OVERRIDE=20170101", "END_DATE_OVERRIDE=20180131")</f>
        <v>79575773.581629217</v>
      </c>
      <c r="C704">
        <f>_xll.BDP(A704,"INTERVAL_AVG", "CRNCY=USD", "START_DATE_OVERRIDE=20170101", "END_DATE_OVERRIDE=20180131", "MARKET_DATA_OVERRIDE=RR902")</f>
        <v>38587.781173352225</v>
      </c>
    </row>
    <row r="705" spans="1:3" x14ac:dyDescent="0.3">
      <c r="A705" t="s">
        <v>962</v>
      </c>
      <c r="B705">
        <f>_xll.BDP(A705,"INTERVAL_AVG", "MARKET_DATA_OVERRIDE=TURNOVER", "CRNCY=USD", "START_DATE_OVERRIDE=20170101", "END_DATE_OVERRIDE=20180131")</f>
        <v>79568694.423040867</v>
      </c>
      <c r="C705">
        <f>_xll.BDP(A705,"INTERVAL_AVG", "CRNCY=USD", "START_DATE_OVERRIDE=20170101", "END_DATE_OVERRIDE=20180131", "MARKET_DATA_OVERRIDE=RR902")</f>
        <v>13080.396519567097</v>
      </c>
    </row>
    <row r="706" spans="1:3" x14ac:dyDescent="0.3">
      <c r="A706" t="s">
        <v>966</v>
      </c>
      <c r="B706">
        <f>_xll.BDP(A706,"INTERVAL_AVG", "MARKET_DATA_OVERRIDE=TURNOVER", "CRNCY=USD", "START_DATE_OVERRIDE=20170101", "END_DATE_OVERRIDE=20180131")</f>
        <v>79547587.449981526</v>
      </c>
      <c r="C706">
        <f>_xll.BDP(A706,"INTERVAL_AVG", "CRNCY=USD", "START_DATE_OVERRIDE=20170101", "END_DATE_OVERRIDE=20180131", "MARKET_DATA_OVERRIDE=RR902")</f>
        <v>4032.4053419900911</v>
      </c>
    </row>
    <row r="707" spans="1:3" x14ac:dyDescent="0.3">
      <c r="A707" t="s">
        <v>960</v>
      </c>
      <c r="B707">
        <f>_xll.BDP(A707,"INTERVAL_AVG", "MARKET_DATA_OVERRIDE=TURNOVER", "CRNCY=USD", "START_DATE_OVERRIDE=20170101", "END_DATE_OVERRIDE=20180131")</f>
        <v>79506528.161764711</v>
      </c>
      <c r="C707">
        <f>_xll.BDP(A707,"INTERVAL_AVG", "CRNCY=USD", "START_DATE_OVERRIDE=20170101", "END_DATE_OVERRIDE=20180131", "MARKET_DATA_OVERRIDE=RR902")</f>
        <v>9779.2153200633056</v>
      </c>
    </row>
    <row r="708" spans="1:3" x14ac:dyDescent="0.3">
      <c r="A708" t="s">
        <v>970</v>
      </c>
      <c r="B708">
        <f>_xll.BDP(A708,"INTERVAL_AVG", "MARKET_DATA_OVERRIDE=TURNOVER", "CRNCY=USD", "START_DATE_OVERRIDE=20170101", "END_DATE_OVERRIDE=20180131")</f>
        <v>79427845.661764652</v>
      </c>
      <c r="C708">
        <f>_xll.BDP(A708,"INTERVAL_AVG", "CRNCY=USD", "START_DATE_OVERRIDE=20170101", "END_DATE_OVERRIDE=20180131", "MARKET_DATA_OVERRIDE=RR902")</f>
        <v>13342.05118845656</v>
      </c>
    </row>
    <row r="709" spans="1:3" x14ac:dyDescent="0.3">
      <c r="A709" t="s">
        <v>978</v>
      </c>
      <c r="B709">
        <f>_xll.BDP(A709,"INTERVAL_AVG", "MARKET_DATA_OVERRIDE=TURNOVER", "CRNCY=USD", "START_DATE_OVERRIDE=20170101", "END_DATE_OVERRIDE=20180131")</f>
        <v>79314648.345588267</v>
      </c>
      <c r="C709">
        <f>_xll.BDP(A709,"INTERVAL_AVG", "CRNCY=USD", "START_DATE_OVERRIDE=20170101", "END_DATE_OVERRIDE=20180131", "MARKET_DATA_OVERRIDE=RR902")</f>
        <v>6214.0264035134915</v>
      </c>
    </row>
    <row r="710" spans="1:3" x14ac:dyDescent="0.3">
      <c r="A710" t="s">
        <v>974</v>
      </c>
      <c r="B710">
        <f>_xll.BDP(A710,"INTERVAL_AVG", "MARKET_DATA_OVERRIDE=TURNOVER", "CRNCY=USD", "START_DATE_OVERRIDE=20170101", "END_DATE_OVERRIDE=20180131")</f>
        <v>79098208.382352859</v>
      </c>
      <c r="C710">
        <f>_xll.BDP(A710,"INTERVAL_AVG", "CRNCY=USD", "START_DATE_OVERRIDE=20170101", "END_DATE_OVERRIDE=20180131", "MARKET_DATA_OVERRIDE=RR902")</f>
        <v>10519.547868636051</v>
      </c>
    </row>
    <row r="711" spans="1:3" x14ac:dyDescent="0.3">
      <c r="A711" t="s">
        <v>976</v>
      </c>
      <c r="B711">
        <f>_xll.BDP(A711,"INTERVAL_AVG", "MARKET_DATA_OVERRIDE=TURNOVER", "CRNCY=USD", "START_DATE_OVERRIDE=20170101", "END_DATE_OVERRIDE=20180131")</f>
        <v>78643780.551470548</v>
      </c>
      <c r="C711">
        <f>_xll.BDP(A711,"INTERVAL_AVG", "CRNCY=USD", "START_DATE_OVERRIDE=20170101", "END_DATE_OVERRIDE=20180131", "MARKET_DATA_OVERRIDE=RR902")</f>
        <v>5403.1572080485557</v>
      </c>
    </row>
    <row r="712" spans="1:3" x14ac:dyDescent="0.3">
      <c r="A712" t="s">
        <v>973</v>
      </c>
      <c r="B712">
        <f>_xll.BDP(A712,"INTERVAL_AVG", "MARKET_DATA_OVERRIDE=TURNOVER", "CRNCY=USD", "START_DATE_OVERRIDE=20170101", "END_DATE_OVERRIDE=20180131")</f>
        <v>78542181.470588222</v>
      </c>
      <c r="C712">
        <f>_xll.BDP(A712,"INTERVAL_AVG", "CRNCY=USD", "START_DATE_OVERRIDE=20170101", "END_DATE_OVERRIDE=20180131", "MARKET_DATA_OVERRIDE=RR902")</f>
        <v>9846.2857178277918</v>
      </c>
    </row>
    <row r="713" spans="1:3" x14ac:dyDescent="0.3">
      <c r="A713" t="s">
        <v>992</v>
      </c>
      <c r="B713">
        <f>_xll.BDP(A713,"INTERVAL_AVG", "MARKET_DATA_OVERRIDE=TURNOVER", "CRNCY=USD", "START_DATE_OVERRIDE=20170101", "END_DATE_OVERRIDE=20180131")</f>
        <v>78511592.541059658</v>
      </c>
      <c r="C713">
        <f>_xll.BDP(A713,"INTERVAL_AVG", "CRNCY=USD", "START_DATE_OVERRIDE=20170101", "END_DATE_OVERRIDE=20180131", "MARKET_DATA_OVERRIDE=RR902")</f>
        <v>28617.867933774589</v>
      </c>
    </row>
    <row r="714" spans="1:3" x14ac:dyDescent="0.3">
      <c r="A714" t="s">
        <v>980</v>
      </c>
      <c r="B714">
        <f>_xll.BDP(A714,"INTERVAL_AVG", "MARKET_DATA_OVERRIDE=TURNOVER", "CRNCY=USD", "START_DATE_OVERRIDE=20170101", "END_DATE_OVERRIDE=20180131")</f>
        <v>78229911.902524874</v>
      </c>
      <c r="C714">
        <f>_xll.BDP(A714,"INTERVAL_AVG", "CRNCY=USD", "START_DATE_OVERRIDE=20170101", "END_DATE_OVERRIDE=20180131", "MARKET_DATA_OVERRIDE=RR902")</f>
        <v>20819.206985343997</v>
      </c>
    </row>
    <row r="715" spans="1:3" x14ac:dyDescent="0.3">
      <c r="A715" t="s">
        <v>226</v>
      </c>
      <c r="B715">
        <f>_xll.BDP(A715,"INTERVAL_AVG", "MARKET_DATA_OVERRIDE=TURNOVER", "CRNCY=USD", "START_DATE_OVERRIDE=20170101", "END_DATE_OVERRIDE=20180131")</f>
        <v>78227235.000000075</v>
      </c>
      <c r="C715">
        <f>_xll.BDP(A715,"INTERVAL_AVG", "CRNCY=USD", "START_DATE_OVERRIDE=20170101", "END_DATE_OVERRIDE=20180131", "MARKET_DATA_OVERRIDE=RR902")</f>
        <v>10861.612429103074</v>
      </c>
    </row>
    <row r="716" spans="1:3" x14ac:dyDescent="0.3">
      <c r="A716" t="s">
        <v>982</v>
      </c>
      <c r="B716">
        <f>_xll.BDP(A716,"INTERVAL_AVG", "MARKET_DATA_OVERRIDE=TURNOVER", "CRNCY=USD", "START_DATE_OVERRIDE=20170101", "END_DATE_OVERRIDE=20180131")</f>
        <v>78084990.006434813</v>
      </c>
      <c r="C716">
        <f>_xll.BDP(A716,"INTERVAL_AVG", "CRNCY=USD", "START_DATE_OVERRIDE=20170101", "END_DATE_OVERRIDE=20180131", "MARKET_DATA_OVERRIDE=RR902")</f>
        <v>5624.8664017913106</v>
      </c>
    </row>
    <row r="717" spans="1:3" x14ac:dyDescent="0.3">
      <c r="A717" t="s">
        <v>979</v>
      </c>
      <c r="B717">
        <f>_xll.BDP(A717,"INTERVAL_AVG", "MARKET_DATA_OVERRIDE=TURNOVER", "CRNCY=USD", "START_DATE_OVERRIDE=20170101", "END_DATE_OVERRIDE=20180131")</f>
        <v>77937221.887350202</v>
      </c>
      <c r="C717">
        <f>_xll.BDP(A717,"INTERVAL_AVG", "CRNCY=USD", "START_DATE_OVERRIDE=20170101", "END_DATE_OVERRIDE=20180131", "MARKET_DATA_OVERRIDE=RR902")</f>
        <v>24603.516692024132</v>
      </c>
    </row>
    <row r="718" spans="1:3" x14ac:dyDescent="0.3">
      <c r="A718" t="s">
        <v>977</v>
      </c>
      <c r="B718">
        <f>_xll.BDP(A718,"INTERVAL_AVG", "MARKET_DATA_OVERRIDE=TURNOVER", "CRNCY=USD", "START_DATE_OVERRIDE=20170101", "END_DATE_OVERRIDE=20180131")</f>
        <v>77834920.732638404</v>
      </c>
      <c r="C718">
        <f>_xll.BDP(A718,"INTERVAL_AVG", "CRNCY=USD", "START_DATE_OVERRIDE=20170101", "END_DATE_OVERRIDE=20180131", "MARKET_DATA_OVERRIDE=RR902")</f>
        <v>18161.081263085598</v>
      </c>
    </row>
    <row r="719" spans="1:3" x14ac:dyDescent="0.3">
      <c r="A719" t="s">
        <v>266</v>
      </c>
      <c r="B719">
        <f>_xll.BDP(A719,"INTERVAL_AVG", "MARKET_DATA_OVERRIDE=TURNOVER", "CRNCY=USD", "START_DATE_OVERRIDE=20170101", "END_DATE_OVERRIDE=20180131")</f>
        <v>77684635.563532457</v>
      </c>
      <c r="C719">
        <f>_xll.BDP(A719,"INTERVAL_AVG", "CRNCY=USD", "START_DATE_OVERRIDE=20170101", "END_DATE_OVERRIDE=20180131", "MARKET_DATA_OVERRIDE=RR902")</f>
        <v>45817.364471661298</v>
      </c>
    </row>
    <row r="720" spans="1:3" x14ac:dyDescent="0.3">
      <c r="A720" t="s">
        <v>981</v>
      </c>
      <c r="B720">
        <f>_xll.BDP(A720,"INTERVAL_AVG", "MARKET_DATA_OVERRIDE=TURNOVER", "CRNCY=USD", "START_DATE_OVERRIDE=20170101", "END_DATE_OVERRIDE=20180131")</f>
        <v>77654400.812875643</v>
      </c>
      <c r="C720">
        <f>_xll.BDP(A720,"INTERVAL_AVG", "CRNCY=USD", "START_DATE_OVERRIDE=20170101", "END_DATE_OVERRIDE=20180131", "MARKET_DATA_OVERRIDE=RR902")</f>
        <v>21336.023205099173</v>
      </c>
    </row>
    <row r="721" spans="1:3" x14ac:dyDescent="0.3">
      <c r="A721" t="s">
        <v>989</v>
      </c>
      <c r="B721">
        <f>_xll.BDP(A721,"INTERVAL_AVG", "MARKET_DATA_OVERRIDE=TURNOVER", "CRNCY=USD", "START_DATE_OVERRIDE=20170101", "END_DATE_OVERRIDE=20180131")</f>
        <v>77150167.192134559</v>
      </c>
      <c r="C721">
        <f>_xll.BDP(A721,"INTERVAL_AVG", "CRNCY=USD", "START_DATE_OVERRIDE=20170101", "END_DATE_OVERRIDE=20180131", "MARKET_DATA_OVERRIDE=RR902")</f>
        <v>37077.755410386788</v>
      </c>
    </row>
    <row r="722" spans="1:3" x14ac:dyDescent="0.3">
      <c r="A722" t="s">
        <v>985</v>
      </c>
      <c r="B722">
        <f>_xll.BDP(A722,"INTERVAL_AVG", "MARKET_DATA_OVERRIDE=TURNOVER", "CRNCY=USD", "START_DATE_OVERRIDE=20170101", "END_DATE_OVERRIDE=20180131")</f>
        <v>76859200.845588326</v>
      </c>
      <c r="C722">
        <f>_xll.BDP(A722,"INTERVAL_AVG", "CRNCY=USD", "START_DATE_OVERRIDE=20170101", "END_DATE_OVERRIDE=20180131", "MARKET_DATA_OVERRIDE=RR902")</f>
        <v>13559.004602009018</v>
      </c>
    </row>
    <row r="723" spans="1:3" x14ac:dyDescent="0.3">
      <c r="A723" t="s">
        <v>986</v>
      </c>
      <c r="B723">
        <f>_xll.BDP(A723,"INTERVAL_AVG", "MARKET_DATA_OVERRIDE=TURNOVER", "CRNCY=USD", "START_DATE_OVERRIDE=20170101", "END_DATE_OVERRIDE=20180131")</f>
        <v>76852198.321211949</v>
      </c>
      <c r="C723">
        <f>_xll.BDP(A723,"INTERVAL_AVG", "CRNCY=USD", "START_DATE_OVERRIDE=20170101", "END_DATE_OVERRIDE=20180131", "MARKET_DATA_OVERRIDE=RR902")</f>
        <v>95022.688926637653</v>
      </c>
    </row>
    <row r="724" spans="1:3" x14ac:dyDescent="0.3">
      <c r="A724" t="s">
        <v>996</v>
      </c>
      <c r="B724">
        <f>_xll.BDP(A724,"INTERVAL_AVG", "MARKET_DATA_OVERRIDE=TURNOVER", "CRNCY=USD", "START_DATE_OVERRIDE=20170101", "END_DATE_OVERRIDE=20180131")</f>
        <v>76729157.714828059</v>
      </c>
      <c r="C724">
        <f>_xll.BDP(A724,"INTERVAL_AVG", "CRNCY=USD", "START_DATE_OVERRIDE=20170101", "END_DATE_OVERRIDE=20180131", "MARKET_DATA_OVERRIDE=RR902")</f>
        <v>17543.051748988561</v>
      </c>
    </row>
    <row r="725" spans="1:3" x14ac:dyDescent="0.3">
      <c r="A725" t="s">
        <v>991</v>
      </c>
      <c r="B725">
        <f>_xll.BDP(A725,"INTERVAL_AVG", "MARKET_DATA_OVERRIDE=TURNOVER", "CRNCY=USD", "START_DATE_OVERRIDE=20170101", "END_DATE_OVERRIDE=20180131")</f>
        <v>76683006.920755222</v>
      </c>
      <c r="C725">
        <f>_xll.BDP(A725,"INTERVAL_AVG", "CRNCY=USD", "START_DATE_OVERRIDE=20170101", "END_DATE_OVERRIDE=20180131", "MARKET_DATA_OVERRIDE=RR902")</f>
        <v>2397.2082210216267</v>
      </c>
    </row>
    <row r="726" spans="1:3" x14ac:dyDescent="0.3">
      <c r="A726" t="s">
        <v>1003</v>
      </c>
      <c r="B726">
        <f>_xll.BDP(A726,"INTERVAL_AVG", "MARKET_DATA_OVERRIDE=TURNOVER", "CRNCY=USD", "START_DATE_OVERRIDE=20170101", "END_DATE_OVERRIDE=20180131")</f>
        <v>76430453.878676951</v>
      </c>
      <c r="C726">
        <f>_xll.BDP(A726,"INTERVAL_AVG", "CRNCY=USD", "START_DATE_OVERRIDE=20170101", "END_DATE_OVERRIDE=20180131", "MARKET_DATA_OVERRIDE=RR902")</f>
        <v>15297.580437394026</v>
      </c>
    </row>
    <row r="727" spans="1:3" x14ac:dyDescent="0.3">
      <c r="A727" t="s">
        <v>990</v>
      </c>
      <c r="B727">
        <f>_xll.BDP(A727,"INTERVAL_AVG", "MARKET_DATA_OVERRIDE=TURNOVER", "CRNCY=USD", "START_DATE_OVERRIDE=20170101", "END_DATE_OVERRIDE=20180131")</f>
        <v>76388309.725235566</v>
      </c>
      <c r="C727">
        <f>_xll.BDP(A727,"INTERVAL_AVG", "CRNCY=USD", "START_DATE_OVERRIDE=20170101", "END_DATE_OVERRIDE=20180131", "MARKET_DATA_OVERRIDE=RR902")</f>
        <v>25776.657209630575</v>
      </c>
    </row>
    <row r="728" spans="1:3" x14ac:dyDescent="0.3">
      <c r="A728" t="s">
        <v>994</v>
      </c>
      <c r="B728">
        <f>_xll.BDP(A728,"INTERVAL_AVG", "MARKET_DATA_OVERRIDE=TURNOVER", "CRNCY=USD", "START_DATE_OVERRIDE=20170101", "END_DATE_OVERRIDE=20180131")</f>
        <v>76231224.007352963</v>
      </c>
      <c r="C728">
        <f>_xll.BDP(A728,"INTERVAL_AVG", "CRNCY=USD", "START_DATE_OVERRIDE=20170101", "END_DATE_OVERRIDE=20180131", "MARKET_DATA_OVERRIDE=RR902")</f>
        <v>8274.0597431608203</v>
      </c>
    </row>
    <row r="729" spans="1:3" x14ac:dyDescent="0.3">
      <c r="A729" t="s">
        <v>984</v>
      </c>
      <c r="B729">
        <f>_xll.BDP(A729,"INTERVAL_AVG", "MARKET_DATA_OVERRIDE=TURNOVER", "CRNCY=USD", "START_DATE_OVERRIDE=20170101", "END_DATE_OVERRIDE=20180131")</f>
        <v>76209353.308823526</v>
      </c>
      <c r="C729">
        <f>_xll.BDP(A729,"INTERVAL_AVG", "CRNCY=USD", "START_DATE_OVERRIDE=20170101", "END_DATE_OVERRIDE=20180131", "MARKET_DATA_OVERRIDE=RR902")</f>
        <v>28002.362238082573</v>
      </c>
    </row>
    <row r="730" spans="1:3" x14ac:dyDescent="0.3">
      <c r="A730" t="s">
        <v>995</v>
      </c>
      <c r="B730">
        <f>_xll.BDP(A730,"INTERVAL_AVG", "MARKET_DATA_OVERRIDE=TURNOVER", "CRNCY=USD", "START_DATE_OVERRIDE=20170101", "END_DATE_OVERRIDE=20180131")</f>
        <v>75613197.463235199</v>
      </c>
      <c r="C730">
        <f>_xll.BDP(A730,"INTERVAL_AVG", "CRNCY=USD", "START_DATE_OVERRIDE=20170101", "END_DATE_OVERRIDE=20180131", "MARKET_DATA_OVERRIDE=RR902")</f>
        <v>13476.689921797517</v>
      </c>
    </row>
    <row r="731" spans="1:3" x14ac:dyDescent="0.3">
      <c r="A731" t="s">
        <v>993</v>
      </c>
      <c r="B731">
        <f>_xll.BDP(A731,"INTERVAL_AVG", "MARKET_DATA_OVERRIDE=TURNOVER", "CRNCY=USD", "START_DATE_OVERRIDE=20170101", "END_DATE_OVERRIDE=20180131")</f>
        <v>75441943.795921475</v>
      </c>
      <c r="C731">
        <f>_xll.BDP(A731,"INTERVAL_AVG", "CRNCY=USD", "START_DATE_OVERRIDE=20170101", "END_DATE_OVERRIDE=20180131", "MARKET_DATA_OVERRIDE=RR902")</f>
        <v>21064.248554925751</v>
      </c>
    </row>
    <row r="732" spans="1:3" x14ac:dyDescent="0.3">
      <c r="A732" t="s">
        <v>1012</v>
      </c>
      <c r="B732">
        <f>_xll.BDP(A732,"INTERVAL_AVG", "MARKET_DATA_OVERRIDE=TURNOVER", "CRNCY=USD", "START_DATE_OVERRIDE=20170101", "END_DATE_OVERRIDE=20180131")</f>
        <v>75325666.654411748</v>
      </c>
      <c r="C732">
        <f>_xll.BDP(A732,"INTERVAL_AVG", "CRNCY=USD", "START_DATE_OVERRIDE=20170101", "END_DATE_OVERRIDE=20180131", "MARKET_DATA_OVERRIDE=RR902")</f>
        <v>9723.071360504473</v>
      </c>
    </row>
    <row r="733" spans="1:3" x14ac:dyDescent="0.3">
      <c r="A733" t="s">
        <v>987</v>
      </c>
      <c r="B733">
        <f>_xll.BDP(A733,"INTERVAL_AVG", "MARKET_DATA_OVERRIDE=TURNOVER", "CRNCY=USD", "START_DATE_OVERRIDE=20170101", "END_DATE_OVERRIDE=20180131")</f>
        <v>75098626.066176489</v>
      </c>
      <c r="C733">
        <f>_xll.BDP(A733,"INTERVAL_AVG", "CRNCY=USD", "START_DATE_OVERRIDE=20170101", "END_DATE_OVERRIDE=20180131", "MARKET_DATA_OVERRIDE=RR902")</f>
        <v>8235.6168203262532</v>
      </c>
    </row>
    <row r="734" spans="1:3" x14ac:dyDescent="0.3">
      <c r="A734" t="s">
        <v>1000</v>
      </c>
      <c r="B734">
        <f>_xll.BDP(A734,"INTERVAL_AVG", "MARKET_DATA_OVERRIDE=TURNOVER", "CRNCY=USD", "START_DATE_OVERRIDE=20170101", "END_DATE_OVERRIDE=20180131")</f>
        <v>74984240.06062451</v>
      </c>
      <c r="C734">
        <f>_xll.BDP(A734,"INTERVAL_AVG", "CRNCY=USD", "START_DATE_OVERRIDE=20170101", "END_DATE_OVERRIDE=20180131", "MARKET_DATA_OVERRIDE=RR902")</f>
        <v>37741.47927493848</v>
      </c>
    </row>
    <row r="735" spans="1:3" x14ac:dyDescent="0.3">
      <c r="A735" t="s">
        <v>998</v>
      </c>
      <c r="B735">
        <f>_xll.BDP(A735,"INTERVAL_AVG", "MARKET_DATA_OVERRIDE=TURNOVER", "CRNCY=USD", "START_DATE_OVERRIDE=20170101", "END_DATE_OVERRIDE=20180131")</f>
        <v>74870785.330882341</v>
      </c>
      <c r="C735">
        <f>_xll.BDP(A735,"INTERVAL_AVG", "CRNCY=USD", "START_DATE_OVERRIDE=20170101", "END_DATE_OVERRIDE=20180131", "MARKET_DATA_OVERRIDE=RR902")</f>
        <v>14231.776554515112</v>
      </c>
    </row>
    <row r="736" spans="1:3" x14ac:dyDescent="0.3">
      <c r="A736" t="s">
        <v>988</v>
      </c>
      <c r="B736">
        <f>_xll.BDP(A736,"INTERVAL_AVG", "MARKET_DATA_OVERRIDE=TURNOVER", "CRNCY=USD", "START_DATE_OVERRIDE=20170101", "END_DATE_OVERRIDE=20180131")</f>
        <v>74618609.716185719</v>
      </c>
      <c r="C736">
        <f>_xll.BDP(A736,"INTERVAL_AVG", "CRNCY=USD", "START_DATE_OVERRIDE=20170101", "END_DATE_OVERRIDE=20180131", "MARKET_DATA_OVERRIDE=RR902")</f>
        <v>21443.995461790149</v>
      </c>
    </row>
    <row r="737" spans="1:3" x14ac:dyDescent="0.3">
      <c r="A737" t="s">
        <v>1007</v>
      </c>
      <c r="B737">
        <f>_xll.BDP(A737,"INTERVAL_AVG", "MARKET_DATA_OVERRIDE=TURNOVER", "CRNCY=USD", "START_DATE_OVERRIDE=20170101", "END_DATE_OVERRIDE=20180131")</f>
        <v>74566780.082623556</v>
      </c>
      <c r="C737">
        <f>_xll.BDP(A737,"INTERVAL_AVG", "CRNCY=USD", "START_DATE_OVERRIDE=20170101", "END_DATE_OVERRIDE=20180131", "MARKET_DATA_OVERRIDE=RR902")</f>
        <v>34415.055844213006</v>
      </c>
    </row>
    <row r="738" spans="1:3" x14ac:dyDescent="0.3">
      <c r="A738" t="s">
        <v>1005</v>
      </c>
      <c r="B738">
        <f>_xll.BDP(A738,"INTERVAL_AVG", "MARKET_DATA_OVERRIDE=TURNOVER", "CRNCY=USD", "START_DATE_OVERRIDE=20170101", "END_DATE_OVERRIDE=20180131")</f>
        <v>74562668.449088871</v>
      </c>
      <c r="C738">
        <f>_xll.BDP(A738,"INTERVAL_AVG", "CRNCY=USD", "START_DATE_OVERRIDE=20170101", "END_DATE_OVERRIDE=20180131", "MARKET_DATA_OVERRIDE=RR902")</f>
        <v>28090.262482808626</v>
      </c>
    </row>
    <row r="739" spans="1:3" x14ac:dyDescent="0.3">
      <c r="A739" t="s">
        <v>997</v>
      </c>
      <c r="B739">
        <f>_xll.BDP(A739,"INTERVAL_AVG", "MARKET_DATA_OVERRIDE=TURNOVER", "CRNCY=USD", "START_DATE_OVERRIDE=20170101", "END_DATE_OVERRIDE=20180131")</f>
        <v>74465600.367647067</v>
      </c>
      <c r="C739">
        <f>_xll.BDP(A739,"INTERVAL_AVG", "CRNCY=USD", "START_DATE_OVERRIDE=20170101", "END_DATE_OVERRIDE=20180131", "MARKET_DATA_OVERRIDE=RR902")</f>
        <v>10444.386228409103</v>
      </c>
    </row>
    <row r="740" spans="1:3" x14ac:dyDescent="0.3">
      <c r="A740" t="s">
        <v>1006</v>
      </c>
      <c r="B740">
        <f>_xll.BDP(A740,"INTERVAL_AVG", "MARKET_DATA_OVERRIDE=TURNOVER", "CRNCY=USD", "START_DATE_OVERRIDE=20170101", "END_DATE_OVERRIDE=20180131")</f>
        <v>74460542.838683039</v>
      </c>
      <c r="C740">
        <f>_xll.BDP(A740,"INTERVAL_AVG", "CRNCY=USD", "START_DATE_OVERRIDE=20170101", "END_DATE_OVERRIDE=20180131", "MARKET_DATA_OVERRIDE=RR902")</f>
        <v>29754.076931726417</v>
      </c>
    </row>
    <row r="741" spans="1:3" x14ac:dyDescent="0.3">
      <c r="A741" t="s">
        <v>1002</v>
      </c>
      <c r="B741">
        <f>_xll.BDP(A741,"INTERVAL_AVG", "MARKET_DATA_OVERRIDE=TURNOVER", "CRNCY=USD", "START_DATE_OVERRIDE=20170101", "END_DATE_OVERRIDE=20180131")</f>
        <v>74433553.054919556</v>
      </c>
      <c r="C741">
        <f>_xll.BDP(A741,"INTERVAL_AVG", "CRNCY=USD", "START_DATE_OVERRIDE=20170101", "END_DATE_OVERRIDE=20180131", "MARKET_DATA_OVERRIDE=RR902")</f>
        <v>25105.771985485932</v>
      </c>
    </row>
    <row r="742" spans="1:3" x14ac:dyDescent="0.3">
      <c r="A742" t="s">
        <v>1032</v>
      </c>
      <c r="B742">
        <f>_xll.BDP(A742,"INTERVAL_AVG", "MARKET_DATA_OVERRIDE=TURNOVER", "CRNCY=USD", "START_DATE_OVERRIDE=20170101", "END_DATE_OVERRIDE=20180131")</f>
        <v>74251681.25364469</v>
      </c>
      <c r="C742">
        <f>_xll.BDP(A742,"INTERVAL_AVG", "CRNCY=USD", "START_DATE_OVERRIDE=20170101", "END_DATE_OVERRIDE=20180131", "MARKET_DATA_OVERRIDE=RR902")</f>
        <v>89108.758031674282</v>
      </c>
    </row>
    <row r="743" spans="1:3" x14ac:dyDescent="0.3">
      <c r="A743" t="s">
        <v>999</v>
      </c>
      <c r="B743">
        <f>_xll.BDP(A743,"INTERVAL_AVG", "MARKET_DATA_OVERRIDE=TURNOVER", "CRNCY=USD", "START_DATE_OVERRIDE=20170101", "END_DATE_OVERRIDE=20180131")</f>
        <v>74166958.517943546</v>
      </c>
      <c r="C743">
        <f>_xll.BDP(A743,"INTERVAL_AVG", "CRNCY=USD", "START_DATE_OVERRIDE=20170101", "END_DATE_OVERRIDE=20180131", "MARKET_DATA_OVERRIDE=RR902")</f>
        <v>32425.97754139037</v>
      </c>
    </row>
    <row r="744" spans="1:3" x14ac:dyDescent="0.3">
      <c r="A744" t="s">
        <v>1001</v>
      </c>
      <c r="B744">
        <f>_xll.BDP(A744,"INTERVAL_AVG", "MARKET_DATA_OVERRIDE=TURNOVER", "CRNCY=USD", "START_DATE_OVERRIDE=20170101", "END_DATE_OVERRIDE=20180131")</f>
        <v>74084569.999999911</v>
      </c>
      <c r="C744">
        <f>_xll.BDP(A744,"INTERVAL_AVG", "CRNCY=USD", "START_DATE_OVERRIDE=20170101", "END_DATE_OVERRIDE=20180131", "MARKET_DATA_OVERRIDE=RR902")</f>
        <v>10469.796190636256</v>
      </c>
    </row>
    <row r="745" spans="1:3" x14ac:dyDescent="0.3">
      <c r="A745" t="s">
        <v>1009</v>
      </c>
      <c r="B745">
        <f>_xll.BDP(A745,"INTERVAL_AVG", "MARKET_DATA_OVERRIDE=TURNOVER", "CRNCY=USD", "START_DATE_OVERRIDE=20170101", "END_DATE_OVERRIDE=20180131")</f>
        <v>74037010.723314241</v>
      </c>
      <c r="C745">
        <f>_xll.BDP(A745,"INTERVAL_AVG", "CRNCY=USD", "START_DATE_OVERRIDE=20170101", "END_DATE_OVERRIDE=20180131", "MARKET_DATA_OVERRIDE=RR902")</f>
        <v>9391.0461305402187</v>
      </c>
    </row>
    <row r="746" spans="1:3" x14ac:dyDescent="0.3">
      <c r="A746" t="s">
        <v>1020</v>
      </c>
      <c r="B746">
        <f>_xll.BDP(A746,"INTERVAL_AVG", "MARKET_DATA_OVERRIDE=TURNOVER", "CRNCY=USD", "START_DATE_OVERRIDE=20170101", "END_DATE_OVERRIDE=20180131")</f>
        <v>73410786.233878106</v>
      </c>
      <c r="C746">
        <f>_xll.BDP(A746,"INTERVAL_AVG", "CRNCY=USD", "START_DATE_OVERRIDE=20170101", "END_DATE_OVERRIDE=20180131", "MARKET_DATA_OVERRIDE=RR902")</f>
        <v>16126.766816952342</v>
      </c>
    </row>
    <row r="747" spans="1:3" x14ac:dyDescent="0.3">
      <c r="A747" t="s">
        <v>1055</v>
      </c>
      <c r="B747">
        <f>_xll.BDP(A747,"INTERVAL_AVG", "MARKET_DATA_OVERRIDE=TURNOVER", "CRNCY=USD", "START_DATE_OVERRIDE=20170101", "END_DATE_OVERRIDE=20180131")</f>
        <v>73359607.864620298</v>
      </c>
      <c r="C747">
        <f>_xll.BDP(A747,"INTERVAL_AVG", "CRNCY=USD", "START_DATE_OVERRIDE=20170101", "END_DATE_OVERRIDE=20180131", "MARKET_DATA_OVERRIDE=RR902")</f>
        <v>171156.74345277</v>
      </c>
    </row>
    <row r="748" spans="1:3" x14ac:dyDescent="0.3">
      <c r="A748" t="s">
        <v>1010</v>
      </c>
      <c r="B748">
        <f>_xll.BDP(A748,"INTERVAL_AVG", "MARKET_DATA_OVERRIDE=TURNOVER", "CRNCY=USD", "START_DATE_OVERRIDE=20170101", "END_DATE_OVERRIDE=20180131")</f>
        <v>73335520.735294133</v>
      </c>
      <c r="C748">
        <f>_xll.BDP(A748,"INTERVAL_AVG", "CRNCY=USD", "START_DATE_OVERRIDE=20170101", "END_DATE_OVERRIDE=20180131", "MARKET_DATA_OVERRIDE=RR902")</f>
        <v>10273.289207489983</v>
      </c>
    </row>
    <row r="749" spans="1:3" x14ac:dyDescent="0.3">
      <c r="A749" t="s">
        <v>1015</v>
      </c>
      <c r="B749">
        <f>_xll.BDP(A749,"INTERVAL_AVG", "MARKET_DATA_OVERRIDE=TURNOVER", "CRNCY=USD", "START_DATE_OVERRIDE=20170101", "END_DATE_OVERRIDE=20180131")</f>
        <v>73310134.871781364</v>
      </c>
      <c r="C749">
        <f>_xll.BDP(A749,"INTERVAL_AVG", "CRNCY=USD", "START_DATE_OVERRIDE=20170101", "END_DATE_OVERRIDE=20180131", "MARKET_DATA_OVERRIDE=RR902")</f>
        <v>44763.196798243029</v>
      </c>
    </row>
    <row r="750" spans="1:3" x14ac:dyDescent="0.3">
      <c r="A750" t="s">
        <v>1008</v>
      </c>
      <c r="B750">
        <f>_xll.BDP(A750,"INTERVAL_AVG", "MARKET_DATA_OVERRIDE=TURNOVER", "CRNCY=USD", "START_DATE_OVERRIDE=20170101", "END_DATE_OVERRIDE=20180131")</f>
        <v>73239017.720588222</v>
      </c>
      <c r="C750">
        <f>_xll.BDP(A750,"INTERVAL_AVG", "CRNCY=USD", "START_DATE_OVERRIDE=20170101", "END_DATE_OVERRIDE=20180131", "MARKET_DATA_OVERRIDE=RR902")</f>
        <v>21432.462792153288</v>
      </c>
    </row>
    <row r="751" spans="1:3" x14ac:dyDescent="0.3">
      <c r="A751" t="s">
        <v>1011</v>
      </c>
      <c r="B751">
        <f>_xll.BDP(A751,"INTERVAL_AVG", "MARKET_DATA_OVERRIDE=TURNOVER", "CRNCY=USD", "START_DATE_OVERRIDE=20170101", "END_DATE_OVERRIDE=20180131")</f>
        <v>73065833.125000045</v>
      </c>
      <c r="C751">
        <f>_xll.BDP(A751,"INTERVAL_AVG", "CRNCY=USD", "START_DATE_OVERRIDE=20170101", "END_DATE_OVERRIDE=20180131", "MARKET_DATA_OVERRIDE=RR902")</f>
        <v>9830.3888427045604</v>
      </c>
    </row>
    <row r="752" spans="1:3" x14ac:dyDescent="0.3">
      <c r="A752" t="s">
        <v>241</v>
      </c>
      <c r="B752">
        <f>_xll.BDP(A752,"INTERVAL_AVG", "MARKET_DATA_OVERRIDE=TURNOVER", "CRNCY=USD", "START_DATE_OVERRIDE=20170101", "END_DATE_OVERRIDE=20180131")</f>
        <v>73013599.51488167</v>
      </c>
      <c r="C752">
        <f>_xll.BDP(A752,"INTERVAL_AVG", "CRNCY=USD", "START_DATE_OVERRIDE=20170101", "END_DATE_OVERRIDE=20180131", "MARKET_DATA_OVERRIDE=RR902")</f>
        <v>14833.582909986924</v>
      </c>
    </row>
    <row r="753" spans="1:3" x14ac:dyDescent="0.3">
      <c r="A753" t="s">
        <v>1016</v>
      </c>
      <c r="B753">
        <f>_xll.BDP(A753,"INTERVAL_AVG", "MARKET_DATA_OVERRIDE=TURNOVER", "CRNCY=USD", "START_DATE_OVERRIDE=20170101", "END_DATE_OVERRIDE=20180131")</f>
        <v>72996048.374787197</v>
      </c>
      <c r="C753">
        <f>_xll.BDP(A753,"INTERVAL_AVG", "CRNCY=USD", "START_DATE_OVERRIDE=20170101", "END_DATE_OVERRIDE=20180131", "MARKET_DATA_OVERRIDE=RR902")</f>
        <v>27538.433954215761</v>
      </c>
    </row>
    <row r="754" spans="1:3" x14ac:dyDescent="0.3">
      <c r="A754" t="s">
        <v>1030</v>
      </c>
      <c r="B754">
        <f>_xll.BDP(A754,"INTERVAL_AVG", "MARKET_DATA_OVERRIDE=TURNOVER", "CRNCY=USD", "START_DATE_OVERRIDE=20170101", "END_DATE_OVERRIDE=20180131")</f>
        <v>72990522.686144069</v>
      </c>
      <c r="C754">
        <f>_xll.BDP(A754,"INTERVAL_AVG", "CRNCY=USD", "START_DATE_OVERRIDE=20170101", "END_DATE_OVERRIDE=20180131", "MARKET_DATA_OVERRIDE=RR902")</f>
        <v>41908.558303082238</v>
      </c>
    </row>
    <row r="755" spans="1:3" x14ac:dyDescent="0.3">
      <c r="A755" t="s">
        <v>1013</v>
      </c>
      <c r="B755">
        <f>_xll.BDP(A755,"INTERVAL_AVG", "MARKET_DATA_OVERRIDE=TURNOVER", "CRNCY=USD", "START_DATE_OVERRIDE=20170101", "END_DATE_OVERRIDE=20180131")</f>
        <v>72932047.593713924</v>
      </c>
      <c r="C755">
        <f>_xll.BDP(A755,"INTERVAL_AVG", "CRNCY=USD", "START_DATE_OVERRIDE=20170101", "END_DATE_OVERRIDE=20180131", "MARKET_DATA_OVERRIDE=RR902")</f>
        <v>38286.317478205921</v>
      </c>
    </row>
    <row r="756" spans="1:3" x14ac:dyDescent="0.3">
      <c r="A756" t="s">
        <v>1004</v>
      </c>
      <c r="B756">
        <f>_xll.BDP(A756,"INTERVAL_AVG", "MARKET_DATA_OVERRIDE=TURNOVER", "CRNCY=USD", "START_DATE_OVERRIDE=20170101", "END_DATE_OVERRIDE=20180131")</f>
        <v>72909071.72278671</v>
      </c>
      <c r="C756">
        <f>_xll.BDP(A756,"INTERVAL_AVG", "CRNCY=USD", "START_DATE_OVERRIDE=20170101", "END_DATE_OVERRIDE=20180131", "MARKET_DATA_OVERRIDE=RR902")</f>
        <v>24538.806954269876</v>
      </c>
    </row>
    <row r="757" spans="1:3" x14ac:dyDescent="0.3">
      <c r="A757" t="s">
        <v>1022</v>
      </c>
      <c r="B757">
        <f>_xll.BDP(A757,"INTERVAL_AVG", "MARKET_DATA_OVERRIDE=TURNOVER", "CRNCY=USD", "START_DATE_OVERRIDE=20170101", "END_DATE_OVERRIDE=20180131")</f>
        <v>72854718.821337014</v>
      </c>
      <c r="C757">
        <f>_xll.BDP(A757,"INTERVAL_AVG", "CRNCY=USD", "START_DATE_OVERRIDE=20170101", "END_DATE_OVERRIDE=20180131", "MARKET_DATA_OVERRIDE=RR902")</f>
        <v>38005.847475877235</v>
      </c>
    </row>
    <row r="758" spans="1:3" x14ac:dyDescent="0.3">
      <c r="A758" t="s">
        <v>1040</v>
      </c>
      <c r="B758">
        <f>_xll.BDP(A758,"INTERVAL_AVG", "MARKET_DATA_OVERRIDE=TURNOVER", "CRNCY=USD", "START_DATE_OVERRIDE=20170101", "END_DATE_OVERRIDE=20180131")</f>
        <v>72838564.948839352</v>
      </c>
      <c r="C758">
        <f>_xll.BDP(A758,"INTERVAL_AVG", "CRNCY=USD", "START_DATE_OVERRIDE=20170101", "END_DATE_OVERRIDE=20180131", "MARKET_DATA_OVERRIDE=RR902")</f>
        <v>105574.89612215826</v>
      </c>
    </row>
    <row r="759" spans="1:3" x14ac:dyDescent="0.3">
      <c r="A759" t="s">
        <v>1014</v>
      </c>
      <c r="B759">
        <f>_xll.BDP(A759,"INTERVAL_AVG", "MARKET_DATA_OVERRIDE=TURNOVER", "CRNCY=USD", "START_DATE_OVERRIDE=20170101", "END_DATE_OVERRIDE=20180131")</f>
        <v>72746692.805830523</v>
      </c>
      <c r="C759">
        <f>_xll.BDP(A759,"INTERVAL_AVG", "CRNCY=USD", "START_DATE_OVERRIDE=20170101", "END_DATE_OVERRIDE=20180131", "MARKET_DATA_OVERRIDE=RR902")</f>
        <v>19976.491429582649</v>
      </c>
    </row>
    <row r="760" spans="1:3" x14ac:dyDescent="0.3">
      <c r="A760" t="s">
        <v>1034</v>
      </c>
      <c r="B760">
        <f>_xll.BDP(A760,"INTERVAL_AVG", "MARKET_DATA_OVERRIDE=TURNOVER", "CRNCY=USD", "START_DATE_OVERRIDE=20170101", "END_DATE_OVERRIDE=20180131")</f>
        <v>72667889.301470593</v>
      </c>
      <c r="C760">
        <f>_xll.BDP(A760,"INTERVAL_AVG", "CRNCY=USD", "START_DATE_OVERRIDE=20170101", "END_DATE_OVERRIDE=20180131", "MARKET_DATA_OVERRIDE=RR902")</f>
        <v>18763.191098306259</v>
      </c>
    </row>
    <row r="761" spans="1:3" x14ac:dyDescent="0.3">
      <c r="A761" t="s">
        <v>1017</v>
      </c>
      <c r="B761">
        <f>_xll.BDP(A761,"INTERVAL_AVG", "MARKET_DATA_OVERRIDE=TURNOVER", "CRNCY=USD", "START_DATE_OVERRIDE=20170101", "END_DATE_OVERRIDE=20180131")</f>
        <v>72327904.852941126</v>
      </c>
      <c r="C761">
        <f>_xll.BDP(A761,"INTERVAL_AVG", "CRNCY=USD", "START_DATE_OVERRIDE=20170101", "END_DATE_OVERRIDE=20180131", "MARKET_DATA_OVERRIDE=RR902")</f>
        <v>7791.3651767811662</v>
      </c>
    </row>
    <row r="762" spans="1:3" x14ac:dyDescent="0.3">
      <c r="A762" t="s">
        <v>1018</v>
      </c>
      <c r="B762">
        <f>_xll.BDP(A762,"INTERVAL_AVG", "MARKET_DATA_OVERRIDE=TURNOVER", "CRNCY=USD", "START_DATE_OVERRIDE=20170101", "END_DATE_OVERRIDE=20180131")</f>
        <v>72258671.580882415</v>
      </c>
      <c r="C762">
        <f>_xll.BDP(A762,"INTERVAL_AVG", "CRNCY=USD", "START_DATE_OVERRIDE=20170101", "END_DATE_OVERRIDE=20180131", "MARKET_DATA_OVERRIDE=RR902")</f>
        <v>7889.0689405389376</v>
      </c>
    </row>
    <row r="763" spans="1:3" x14ac:dyDescent="0.3">
      <c r="A763" t="s">
        <v>1023</v>
      </c>
      <c r="B763">
        <f>_xll.BDP(A763,"INTERVAL_AVG", "MARKET_DATA_OVERRIDE=TURNOVER", "CRNCY=USD", "START_DATE_OVERRIDE=20170101", "END_DATE_OVERRIDE=20180131")</f>
        <v>72201631.176470682</v>
      </c>
      <c r="C763">
        <f>_xll.BDP(A763,"INTERVAL_AVG", "CRNCY=USD", "START_DATE_OVERRIDE=20170101", "END_DATE_OVERRIDE=20180131", "MARKET_DATA_OVERRIDE=RR902")</f>
        <v>14413.667490754255</v>
      </c>
    </row>
    <row r="764" spans="1:3" x14ac:dyDescent="0.3">
      <c r="A764" t="s">
        <v>1041</v>
      </c>
      <c r="B764">
        <f>_xll.BDP(A764,"INTERVAL_AVG", "MARKET_DATA_OVERRIDE=TURNOVER", "CRNCY=USD", "START_DATE_OVERRIDE=20170101", "END_DATE_OVERRIDE=20180131")</f>
        <v>71877765.551470563</v>
      </c>
      <c r="C764">
        <f>_xll.BDP(A764,"INTERVAL_AVG", "CRNCY=USD", "START_DATE_OVERRIDE=20170101", "END_DATE_OVERRIDE=20180131", "MARKET_DATA_OVERRIDE=RR902")</f>
        <v>7596.6238653155106</v>
      </c>
    </row>
    <row r="765" spans="1:3" x14ac:dyDescent="0.3">
      <c r="A765" t="s">
        <v>1025</v>
      </c>
      <c r="B765">
        <f>_xll.BDP(A765,"INTERVAL_AVG", "MARKET_DATA_OVERRIDE=TURNOVER", "CRNCY=USD", "START_DATE_OVERRIDE=20170101", "END_DATE_OVERRIDE=20180131")</f>
        <v>71843832.810814485</v>
      </c>
      <c r="C765">
        <f>_xll.BDP(A765,"INTERVAL_AVG", "CRNCY=USD", "START_DATE_OVERRIDE=20170101", "END_DATE_OVERRIDE=20180131", "MARKET_DATA_OVERRIDE=RR902")</f>
        <v>36464.055528165896</v>
      </c>
    </row>
    <row r="766" spans="1:3" x14ac:dyDescent="0.3">
      <c r="A766" t="s">
        <v>1019</v>
      </c>
      <c r="B766">
        <f>_xll.BDP(A766,"INTERVAL_AVG", "MARKET_DATA_OVERRIDE=TURNOVER", "CRNCY=USD", "START_DATE_OVERRIDE=20170101", "END_DATE_OVERRIDE=20180131")</f>
        <v>71803476.838235259</v>
      </c>
      <c r="C766">
        <f>_xll.BDP(A766,"INTERVAL_AVG", "CRNCY=USD", "START_DATE_OVERRIDE=20170101", "END_DATE_OVERRIDE=20180131", "MARKET_DATA_OVERRIDE=RR902")</f>
        <v>5851.1108183485103</v>
      </c>
    </row>
    <row r="767" spans="1:3" x14ac:dyDescent="0.3">
      <c r="A767" t="s">
        <v>1029</v>
      </c>
      <c r="B767">
        <f>_xll.BDP(A767,"INTERVAL_AVG", "MARKET_DATA_OVERRIDE=TURNOVER", "CRNCY=USD", "START_DATE_OVERRIDE=20170101", "END_DATE_OVERRIDE=20180131")</f>
        <v>71769948.369202927</v>
      </c>
      <c r="C767">
        <f>_xll.BDP(A767,"INTERVAL_AVG", "CRNCY=USD", "START_DATE_OVERRIDE=20170101", "END_DATE_OVERRIDE=20180131", "MARKET_DATA_OVERRIDE=RR902")</f>
        <v>18672.113759094467</v>
      </c>
    </row>
    <row r="768" spans="1:3" x14ac:dyDescent="0.3">
      <c r="A768" t="s">
        <v>1027</v>
      </c>
      <c r="B768">
        <f>_xll.BDP(A768,"INTERVAL_AVG", "MARKET_DATA_OVERRIDE=TURNOVER", "CRNCY=USD", "START_DATE_OVERRIDE=20170101", "END_DATE_OVERRIDE=20180131")</f>
        <v>71739884.632352903</v>
      </c>
      <c r="C768">
        <f>_xll.BDP(A768,"INTERVAL_AVG", "CRNCY=USD", "START_DATE_OVERRIDE=20170101", "END_DATE_OVERRIDE=20180131", "MARKET_DATA_OVERRIDE=RR902")</f>
        <v>12609.844451161836</v>
      </c>
    </row>
    <row r="769" spans="1:3" x14ac:dyDescent="0.3">
      <c r="A769" t="s">
        <v>1035</v>
      </c>
      <c r="B769">
        <f>_xll.BDP(A769,"INTERVAL_AVG", "MARKET_DATA_OVERRIDE=TURNOVER", "CRNCY=USD", "START_DATE_OVERRIDE=20170101", "END_DATE_OVERRIDE=20180131")</f>
        <v>71720494.232398123</v>
      </c>
      <c r="C769">
        <f>_xll.BDP(A769,"INTERVAL_AVG", "CRNCY=USD", "START_DATE_OVERRIDE=20170101", "END_DATE_OVERRIDE=20180131", "MARKET_DATA_OVERRIDE=RR902")</f>
        <v>24093.276158790359</v>
      </c>
    </row>
    <row r="770" spans="1:3" x14ac:dyDescent="0.3">
      <c r="A770" t="s">
        <v>1038</v>
      </c>
      <c r="B770">
        <f>_xll.BDP(A770,"INTERVAL_AVG", "MARKET_DATA_OVERRIDE=TURNOVER", "CRNCY=USD", "START_DATE_OVERRIDE=20170101", "END_DATE_OVERRIDE=20180131")</f>
        <v>71715570.411405787</v>
      </c>
      <c r="C770">
        <f>_xll.BDP(A770,"INTERVAL_AVG", "CRNCY=USD", "START_DATE_OVERRIDE=20170101", "END_DATE_OVERRIDE=20180131", "MARKET_DATA_OVERRIDE=RR902")</f>
        <v>34753.10611368157</v>
      </c>
    </row>
    <row r="771" spans="1:3" x14ac:dyDescent="0.3">
      <c r="A771" t="s">
        <v>1024</v>
      </c>
      <c r="B771">
        <f>_xll.BDP(A771,"INTERVAL_AVG", "MARKET_DATA_OVERRIDE=TURNOVER", "CRNCY=USD", "START_DATE_OVERRIDE=20170101", "END_DATE_OVERRIDE=20180131")</f>
        <v>71627630.394135371</v>
      </c>
      <c r="C771">
        <f>_xll.BDP(A771,"INTERVAL_AVG", "CRNCY=USD", "START_DATE_OVERRIDE=20170101", "END_DATE_OVERRIDE=20180131", "MARKET_DATA_OVERRIDE=RR902")</f>
        <v>11932.134132638277</v>
      </c>
    </row>
    <row r="772" spans="1:3" x14ac:dyDescent="0.3">
      <c r="A772" t="s">
        <v>1026</v>
      </c>
      <c r="B772">
        <f>_xll.BDP(A772,"INTERVAL_AVG", "MARKET_DATA_OVERRIDE=TURNOVER", "CRNCY=USD", "START_DATE_OVERRIDE=20170101", "END_DATE_OVERRIDE=20180131")</f>
        <v>71578009.984419867</v>
      </c>
      <c r="C772">
        <f>_xll.BDP(A772,"INTERVAL_AVG", "CRNCY=USD", "START_DATE_OVERRIDE=20170101", "END_DATE_OVERRIDE=20180131", "MARKET_DATA_OVERRIDE=RR902")</f>
        <v>15958.356154685014</v>
      </c>
    </row>
    <row r="773" spans="1:3" x14ac:dyDescent="0.3">
      <c r="A773" t="s">
        <v>1031</v>
      </c>
      <c r="B773">
        <f>_xll.BDP(A773,"INTERVAL_AVG", "MARKET_DATA_OVERRIDE=TURNOVER", "CRNCY=USD", "START_DATE_OVERRIDE=20170101", "END_DATE_OVERRIDE=20180131")</f>
        <v>71562592.573529452</v>
      </c>
      <c r="C773">
        <f>_xll.BDP(A773,"INTERVAL_AVG", "CRNCY=USD", "START_DATE_OVERRIDE=20170101", "END_DATE_OVERRIDE=20180131", "MARKET_DATA_OVERRIDE=RR902")</f>
        <v>7071.6795001937126</v>
      </c>
    </row>
    <row r="774" spans="1:3" x14ac:dyDescent="0.3">
      <c r="A774" t="s">
        <v>1033</v>
      </c>
      <c r="B774">
        <f>_xll.BDP(A774,"INTERVAL_AVG", "MARKET_DATA_OVERRIDE=TURNOVER", "CRNCY=USD", "START_DATE_OVERRIDE=20170101", "END_DATE_OVERRIDE=20180131")</f>
        <v>71473908.404477164</v>
      </c>
      <c r="C774">
        <f>_xll.BDP(A774,"INTERVAL_AVG", "CRNCY=USD", "START_DATE_OVERRIDE=20170101", "END_DATE_OVERRIDE=20180131", "MARKET_DATA_OVERRIDE=RR902")</f>
        <v>23831.94455977339</v>
      </c>
    </row>
    <row r="775" spans="1:3" x14ac:dyDescent="0.3">
      <c r="A775" t="s">
        <v>1021</v>
      </c>
      <c r="B775">
        <f>_xll.BDP(A775,"INTERVAL_AVG", "MARKET_DATA_OVERRIDE=TURNOVER", "CRNCY=USD", "START_DATE_OVERRIDE=20170101", "END_DATE_OVERRIDE=20180131")</f>
        <v>71447715.110294089</v>
      </c>
      <c r="C775">
        <f>_xll.BDP(A775,"INTERVAL_AVG", "CRNCY=USD", "START_DATE_OVERRIDE=20170101", "END_DATE_OVERRIDE=20180131", "MARKET_DATA_OVERRIDE=RR902")</f>
        <v>7505.3535009390735</v>
      </c>
    </row>
    <row r="776" spans="1:3" x14ac:dyDescent="0.3">
      <c r="A776" t="s">
        <v>1028</v>
      </c>
      <c r="B776">
        <f>_xll.BDP(A776,"INTERVAL_AVG", "MARKET_DATA_OVERRIDE=TURNOVER", "CRNCY=USD", "START_DATE_OVERRIDE=20170101", "END_DATE_OVERRIDE=20180131")</f>
        <v>71367955.753676459</v>
      </c>
      <c r="C776">
        <f>_xll.BDP(A776,"INTERVAL_AVG", "CRNCY=USD", "START_DATE_OVERRIDE=20170101", "END_DATE_OVERRIDE=20180131", "MARKET_DATA_OVERRIDE=RR902")</f>
        <v>8612.132505861593</v>
      </c>
    </row>
    <row r="777" spans="1:3" x14ac:dyDescent="0.3">
      <c r="A777" t="s">
        <v>1046</v>
      </c>
      <c r="B777">
        <f>_xll.BDP(A777,"INTERVAL_AVG", "MARKET_DATA_OVERRIDE=TURNOVER", "CRNCY=USD", "START_DATE_OVERRIDE=20170101", "END_DATE_OVERRIDE=20180131")</f>
        <v>71137602.354933634</v>
      </c>
      <c r="C777">
        <f>_xll.BDP(A777,"INTERVAL_AVG", "CRNCY=USD", "START_DATE_OVERRIDE=20170101", "END_DATE_OVERRIDE=20180131", "MARKET_DATA_OVERRIDE=RR902")</f>
        <v>15835.452781342863</v>
      </c>
    </row>
    <row r="778" spans="1:3" x14ac:dyDescent="0.3">
      <c r="A778" t="s">
        <v>1036</v>
      </c>
      <c r="B778">
        <f>_xll.BDP(A778,"INTERVAL_AVG", "MARKET_DATA_OVERRIDE=TURNOVER", "CRNCY=USD", "START_DATE_OVERRIDE=20170101", "END_DATE_OVERRIDE=20180131")</f>
        <v>71092893.566176474</v>
      </c>
      <c r="C778">
        <f>_xll.BDP(A778,"INTERVAL_AVG", "CRNCY=USD", "START_DATE_OVERRIDE=20170101", "END_DATE_OVERRIDE=20180131", "MARKET_DATA_OVERRIDE=RR902")</f>
        <v>6673.0419470803381</v>
      </c>
    </row>
    <row r="779" spans="1:3" x14ac:dyDescent="0.3">
      <c r="A779" t="s">
        <v>1037</v>
      </c>
      <c r="B779">
        <f>_xll.BDP(A779,"INTERVAL_AVG", "MARKET_DATA_OVERRIDE=TURNOVER", "CRNCY=USD", "START_DATE_OVERRIDE=20170101", "END_DATE_OVERRIDE=20180131")</f>
        <v>71033070.392547816</v>
      </c>
      <c r="C779">
        <f>_xll.BDP(A779,"INTERVAL_AVG", "CRNCY=USD", "START_DATE_OVERRIDE=20170101", "END_DATE_OVERRIDE=20180131", "MARKET_DATA_OVERRIDE=RR902")</f>
        <v>22778.617432656549</v>
      </c>
    </row>
    <row r="780" spans="1:3" x14ac:dyDescent="0.3">
      <c r="A780" t="s">
        <v>1039</v>
      </c>
      <c r="B780">
        <f>_xll.BDP(A780,"INTERVAL_AVG", "MARKET_DATA_OVERRIDE=TURNOVER", "CRNCY=USD", "START_DATE_OVERRIDE=20170101", "END_DATE_OVERRIDE=20180131")</f>
        <v>70708144.779411808</v>
      </c>
      <c r="C780">
        <f>_xll.BDP(A780,"INTERVAL_AVG", "CRNCY=USD", "START_DATE_OVERRIDE=20170101", "END_DATE_OVERRIDE=20180131", "MARKET_DATA_OVERRIDE=RR902")</f>
        <v>8052.7172440781014</v>
      </c>
    </row>
    <row r="781" spans="1:3" x14ac:dyDescent="0.3">
      <c r="A781" t="s">
        <v>274</v>
      </c>
      <c r="B781">
        <f>_xll.BDP(A781,"INTERVAL_AVG", "MARKET_DATA_OVERRIDE=TURNOVER", "CRNCY=USD", "START_DATE_OVERRIDE=20170101", "END_DATE_OVERRIDE=20180131")</f>
        <v>70394600.46713233</v>
      </c>
      <c r="C781">
        <f>_xll.BDP(A781,"INTERVAL_AVG", "CRNCY=USD", "START_DATE_OVERRIDE=20170101", "END_DATE_OVERRIDE=20180131", "MARKET_DATA_OVERRIDE=RR902")</f>
        <v>39527.861698200119</v>
      </c>
    </row>
    <row r="782" spans="1:3" x14ac:dyDescent="0.3">
      <c r="A782" t="s">
        <v>1044</v>
      </c>
      <c r="B782">
        <f>_xll.BDP(A782,"INTERVAL_AVG", "MARKET_DATA_OVERRIDE=TURNOVER", "CRNCY=USD", "START_DATE_OVERRIDE=20170101", "END_DATE_OVERRIDE=20180131")</f>
        <v>70275614.231094897</v>
      </c>
      <c r="C782">
        <f>_xll.BDP(A782,"INTERVAL_AVG", "CRNCY=USD", "START_DATE_OVERRIDE=20170101", "END_DATE_OVERRIDE=20180131", "MARKET_DATA_OVERRIDE=RR902")</f>
        <v>14825.896608126639</v>
      </c>
    </row>
    <row r="783" spans="1:3" x14ac:dyDescent="0.3">
      <c r="A783" t="s">
        <v>1042</v>
      </c>
      <c r="B783">
        <f>_xll.BDP(A783,"INTERVAL_AVG", "MARKET_DATA_OVERRIDE=TURNOVER", "CRNCY=USD", "START_DATE_OVERRIDE=20170101", "END_DATE_OVERRIDE=20180131")</f>
        <v>70174611.832045957</v>
      </c>
      <c r="C783">
        <f>_xll.BDP(A783,"INTERVAL_AVG", "CRNCY=USD", "START_DATE_OVERRIDE=20170101", "END_DATE_OVERRIDE=20180131", "MARKET_DATA_OVERRIDE=RR902")</f>
        <v>31568.721157498127</v>
      </c>
    </row>
    <row r="784" spans="1:3" x14ac:dyDescent="0.3">
      <c r="A784" t="s">
        <v>1043</v>
      </c>
      <c r="B784">
        <f>_xll.BDP(A784,"INTERVAL_AVG", "MARKET_DATA_OVERRIDE=TURNOVER", "CRNCY=USD", "START_DATE_OVERRIDE=20170101", "END_DATE_OVERRIDE=20180131")</f>
        <v>70039986.187937826</v>
      </c>
      <c r="C784">
        <f>_xll.BDP(A784,"INTERVAL_AVG", "CRNCY=USD", "START_DATE_OVERRIDE=20170101", "END_DATE_OVERRIDE=20180131", "MARKET_DATA_OVERRIDE=RR902")</f>
        <v>25099.022660246759</v>
      </c>
    </row>
    <row r="785" spans="1:3" x14ac:dyDescent="0.3">
      <c r="A785" t="s">
        <v>1049</v>
      </c>
      <c r="B785">
        <f>_xll.BDP(A785,"INTERVAL_AVG", "MARKET_DATA_OVERRIDE=TURNOVER", "CRNCY=USD", "START_DATE_OVERRIDE=20170101", "END_DATE_OVERRIDE=20180131")</f>
        <v>69841854.295462251</v>
      </c>
      <c r="C785">
        <f>_xll.BDP(A785,"INTERVAL_AVG", "CRNCY=USD", "START_DATE_OVERRIDE=20170101", "END_DATE_OVERRIDE=20180131", "MARKET_DATA_OVERRIDE=RR902")</f>
        <v>18875.638201139962</v>
      </c>
    </row>
    <row r="786" spans="1:3" x14ac:dyDescent="0.3">
      <c r="A786" t="s">
        <v>1045</v>
      </c>
      <c r="B786">
        <f>_xll.BDP(A786,"INTERVAL_AVG", "MARKET_DATA_OVERRIDE=TURNOVER", "CRNCY=USD", "START_DATE_OVERRIDE=20170101", "END_DATE_OVERRIDE=20180131")</f>
        <v>69673488.72533749</v>
      </c>
      <c r="C786">
        <f>_xll.BDP(A786,"INTERVAL_AVG", "CRNCY=USD", "START_DATE_OVERRIDE=20170101", "END_DATE_OVERRIDE=20180131", "MARKET_DATA_OVERRIDE=RR902")</f>
        <v>12514.213800935779</v>
      </c>
    </row>
    <row r="787" spans="1:3" x14ac:dyDescent="0.3">
      <c r="A787" t="s">
        <v>1051</v>
      </c>
      <c r="B787">
        <f>_xll.BDP(A787,"INTERVAL_AVG", "MARKET_DATA_OVERRIDE=TURNOVER", "CRNCY=USD", "START_DATE_OVERRIDE=20170101", "END_DATE_OVERRIDE=20180131")</f>
        <v>69642056.875000015</v>
      </c>
      <c r="C787">
        <f>_xll.BDP(A787,"INTERVAL_AVG", "CRNCY=USD", "START_DATE_OVERRIDE=20170101", "END_DATE_OVERRIDE=20180131", "MARKET_DATA_OVERRIDE=RR902")</f>
        <v>14088.448963100109</v>
      </c>
    </row>
    <row r="788" spans="1:3" x14ac:dyDescent="0.3">
      <c r="A788" t="s">
        <v>213</v>
      </c>
      <c r="B788">
        <f>_xll.BDP(A788,"INTERVAL_AVG", "MARKET_DATA_OVERRIDE=TURNOVER", "CRNCY=USD", "START_DATE_OVERRIDE=20170101", "END_DATE_OVERRIDE=20180131")</f>
        <v>69497919.264705867</v>
      </c>
      <c r="C788">
        <f>_xll.BDP(A788,"INTERVAL_AVG", "CRNCY=USD", "START_DATE_OVERRIDE=20170101", "END_DATE_OVERRIDE=20180131", "MARKET_DATA_OVERRIDE=RR902")</f>
        <v>8157.4276732842791</v>
      </c>
    </row>
    <row r="789" spans="1:3" x14ac:dyDescent="0.3">
      <c r="A789" t="s">
        <v>57</v>
      </c>
      <c r="B789">
        <f>_xll.BDP(A789,"INTERVAL_AVG", "MARKET_DATA_OVERRIDE=TURNOVER", "CRNCY=USD", "START_DATE_OVERRIDE=20170101", "END_DATE_OVERRIDE=20180131")</f>
        <v>69491887.3529412</v>
      </c>
      <c r="C789">
        <f>_xll.BDP(A789,"INTERVAL_AVG", "CRNCY=USD", "START_DATE_OVERRIDE=20170101", "END_DATE_OVERRIDE=20180131", "MARKET_DATA_OVERRIDE=RR902")</f>
        <v>27208.819531249999</v>
      </c>
    </row>
    <row r="790" spans="1:3" x14ac:dyDescent="0.3">
      <c r="A790" t="s">
        <v>1047</v>
      </c>
      <c r="B790">
        <f>_xll.BDP(A790,"INTERVAL_AVG", "MARKET_DATA_OVERRIDE=TURNOVER", "CRNCY=USD", "START_DATE_OVERRIDE=20170101", "END_DATE_OVERRIDE=20180131")</f>
        <v>69451692.073304519</v>
      </c>
      <c r="C790">
        <f>_xll.BDP(A790,"INTERVAL_AVG", "CRNCY=USD", "START_DATE_OVERRIDE=20170101", "END_DATE_OVERRIDE=20180131", "MARKET_DATA_OVERRIDE=RR902")</f>
        <v>32590.903159138226</v>
      </c>
    </row>
    <row r="791" spans="1:3" x14ac:dyDescent="0.3">
      <c r="A791" t="s">
        <v>1048</v>
      </c>
      <c r="B791">
        <f>_xll.BDP(A791,"INTERVAL_AVG", "MARKET_DATA_OVERRIDE=TURNOVER", "CRNCY=USD", "START_DATE_OVERRIDE=20170101", "END_DATE_OVERRIDE=20180131")</f>
        <v>69135999.497176126</v>
      </c>
      <c r="C791">
        <f>_xll.BDP(A791,"INTERVAL_AVG", "CRNCY=USD", "START_DATE_OVERRIDE=20170101", "END_DATE_OVERRIDE=20180131", "MARKET_DATA_OVERRIDE=RR902")</f>
        <v>28254.581934839829</v>
      </c>
    </row>
    <row r="792" spans="1:3" x14ac:dyDescent="0.3">
      <c r="A792" t="s">
        <v>1050</v>
      </c>
      <c r="B792">
        <f>_xll.BDP(A792,"INTERVAL_AVG", "MARKET_DATA_OVERRIDE=TURNOVER", "CRNCY=USD", "START_DATE_OVERRIDE=20170101", "END_DATE_OVERRIDE=20180131")</f>
        <v>68816541.801470578</v>
      </c>
      <c r="C792">
        <f>_xll.BDP(A792,"INTERVAL_AVG", "CRNCY=USD", "START_DATE_OVERRIDE=20170101", "END_DATE_OVERRIDE=20180131", "MARKET_DATA_OVERRIDE=RR902")</f>
        <v>11587.980658836554</v>
      </c>
    </row>
    <row r="793" spans="1:3" x14ac:dyDescent="0.3">
      <c r="A793" t="s">
        <v>1052</v>
      </c>
      <c r="B793">
        <f>_xll.BDP(A793,"INTERVAL_AVG", "MARKET_DATA_OVERRIDE=TURNOVER", "CRNCY=USD", "START_DATE_OVERRIDE=20170101", "END_DATE_OVERRIDE=20180131")</f>
        <v>68641000.759160161</v>
      </c>
      <c r="C793">
        <f>_xll.BDP(A793,"INTERVAL_AVG", "CRNCY=USD", "START_DATE_OVERRIDE=20170101", "END_DATE_OVERRIDE=20180131", "MARKET_DATA_OVERRIDE=RR902")</f>
        <v>18741.475117465943</v>
      </c>
    </row>
    <row r="794" spans="1:3" x14ac:dyDescent="0.3">
      <c r="A794" t="s">
        <v>1054</v>
      </c>
      <c r="B794">
        <f>_xll.BDP(A794,"INTERVAL_AVG", "MARKET_DATA_OVERRIDE=TURNOVER", "CRNCY=USD", "START_DATE_OVERRIDE=20170101", "END_DATE_OVERRIDE=20180131")</f>
        <v>68415827.921064526</v>
      </c>
      <c r="C794">
        <f>_xll.BDP(A794,"INTERVAL_AVG", "CRNCY=USD", "START_DATE_OVERRIDE=20170101", "END_DATE_OVERRIDE=20180131", "MARKET_DATA_OVERRIDE=RR902")</f>
        <v>12725.899552624374</v>
      </c>
    </row>
    <row r="795" spans="1:3" x14ac:dyDescent="0.3">
      <c r="A795" t="s">
        <v>1053</v>
      </c>
      <c r="B795">
        <f>_xll.BDP(A795,"INTERVAL_AVG", "MARKET_DATA_OVERRIDE=TURNOVER", "CRNCY=USD", "START_DATE_OVERRIDE=20170101", "END_DATE_OVERRIDE=20180131")</f>
        <v>68382527.648683488</v>
      </c>
      <c r="C795">
        <f>_xll.BDP(A795,"INTERVAL_AVG", "CRNCY=USD", "START_DATE_OVERRIDE=20170101", "END_DATE_OVERRIDE=20180131", "MARKET_DATA_OVERRIDE=RR902")</f>
        <v>20131.675310982409</v>
      </c>
    </row>
    <row r="796" spans="1:3" x14ac:dyDescent="0.3">
      <c r="A796" t="s">
        <v>1057</v>
      </c>
      <c r="B796">
        <f>_xll.BDP(A796,"INTERVAL_AVG", "MARKET_DATA_OVERRIDE=TURNOVER", "CRNCY=USD", "START_DATE_OVERRIDE=20170101", "END_DATE_OVERRIDE=20180131")</f>
        <v>67906015.036764711</v>
      </c>
      <c r="C796">
        <f>_xll.BDP(A796,"INTERVAL_AVG", "CRNCY=USD", "START_DATE_OVERRIDE=20170101", "END_DATE_OVERRIDE=20180131", "MARKET_DATA_OVERRIDE=RR902")</f>
        <v>9796.6800637824454</v>
      </c>
    </row>
    <row r="797" spans="1:3" x14ac:dyDescent="0.3">
      <c r="A797" t="s">
        <v>1062</v>
      </c>
      <c r="B797">
        <f>_xll.BDP(A797,"INTERVAL_AVG", "MARKET_DATA_OVERRIDE=TURNOVER", "CRNCY=USD", "START_DATE_OVERRIDE=20170101", "END_DATE_OVERRIDE=20180131")</f>
        <v>67694547.425997272</v>
      </c>
      <c r="C797">
        <f>_xll.BDP(A797,"INTERVAL_AVG", "CRNCY=USD", "START_DATE_OVERRIDE=20170101", "END_DATE_OVERRIDE=20180131", "MARKET_DATA_OVERRIDE=RR902")</f>
        <v>39534.993117431361</v>
      </c>
    </row>
    <row r="798" spans="1:3" x14ac:dyDescent="0.3">
      <c r="A798" t="s">
        <v>206</v>
      </c>
      <c r="B798">
        <f>_xll.BDP(A798,"INTERVAL_AVG", "MARKET_DATA_OVERRIDE=TURNOVER", "CRNCY=USD", "START_DATE_OVERRIDE=20170101", "END_DATE_OVERRIDE=20180131")</f>
        <v>67578129.048138216</v>
      </c>
      <c r="C798">
        <f>_xll.BDP(A798,"INTERVAL_AVG", "CRNCY=USD", "START_DATE_OVERRIDE=20170101", "END_DATE_OVERRIDE=20180131", "MARKET_DATA_OVERRIDE=RR902")</f>
        <v>27149.689383589444</v>
      </c>
    </row>
    <row r="799" spans="1:3" x14ac:dyDescent="0.3">
      <c r="A799" t="s">
        <v>1061</v>
      </c>
      <c r="B799">
        <f>_xll.BDP(A799,"INTERVAL_AVG", "MARKET_DATA_OVERRIDE=TURNOVER", "CRNCY=USD", "START_DATE_OVERRIDE=20170101", "END_DATE_OVERRIDE=20180131")</f>
        <v>67209259.133611232</v>
      </c>
      <c r="C799">
        <f>_xll.BDP(A799,"INTERVAL_AVG", "CRNCY=USD", "START_DATE_OVERRIDE=20170101", "END_DATE_OVERRIDE=20180131", "MARKET_DATA_OVERRIDE=RR902")</f>
        <v>13447.64278161861</v>
      </c>
    </row>
    <row r="800" spans="1:3" x14ac:dyDescent="0.3">
      <c r="A800" t="s">
        <v>1063</v>
      </c>
      <c r="B800">
        <f>_xll.BDP(A800,"INTERVAL_AVG", "MARKET_DATA_OVERRIDE=TURNOVER", "CRNCY=USD", "START_DATE_OVERRIDE=20170101", "END_DATE_OVERRIDE=20180131")</f>
        <v>67092197.352941185</v>
      </c>
      <c r="C800">
        <f>_xll.BDP(A800,"INTERVAL_AVG", "CRNCY=USD", "START_DATE_OVERRIDE=20170101", "END_DATE_OVERRIDE=20180131", "MARKET_DATA_OVERRIDE=RR902")</f>
        <v>6757.382592760383</v>
      </c>
    </row>
    <row r="801" spans="1:3" x14ac:dyDescent="0.3">
      <c r="A801" t="s">
        <v>1060</v>
      </c>
      <c r="B801">
        <f>_xll.BDP(A801,"INTERVAL_AVG", "MARKET_DATA_OVERRIDE=TURNOVER", "CRNCY=USD", "START_DATE_OVERRIDE=20170101", "END_DATE_OVERRIDE=20180131")</f>
        <v>67002156.544117659</v>
      </c>
      <c r="C801">
        <f>_xll.BDP(A801,"INTERVAL_AVG", "CRNCY=USD", "START_DATE_OVERRIDE=20170101", "END_DATE_OVERRIDE=20180131", "MARKET_DATA_OVERRIDE=RR902")</f>
        <v>10579.934371675601</v>
      </c>
    </row>
    <row r="802" spans="1:3" x14ac:dyDescent="0.3">
      <c r="A802" t="s">
        <v>1056</v>
      </c>
      <c r="B802">
        <f>_xll.BDP(A802,"INTERVAL_AVG", "MARKET_DATA_OVERRIDE=TURNOVER", "CRNCY=USD", "START_DATE_OVERRIDE=20170101", "END_DATE_OVERRIDE=20180131")</f>
        <v>66813070.634444222</v>
      </c>
      <c r="C802">
        <f>_xll.BDP(A802,"INTERVAL_AVG", "CRNCY=USD", "START_DATE_OVERRIDE=20170101", "END_DATE_OVERRIDE=20180131", "MARKET_DATA_OVERRIDE=RR902")</f>
        <v>12783.954029379231</v>
      </c>
    </row>
    <row r="803" spans="1:3" x14ac:dyDescent="0.3">
      <c r="A803" t="s">
        <v>1075</v>
      </c>
      <c r="B803">
        <f>_xll.BDP(A803,"INTERVAL_AVG", "MARKET_DATA_OVERRIDE=TURNOVER", "CRNCY=USD", "START_DATE_OVERRIDE=20170101", "END_DATE_OVERRIDE=20180131")</f>
        <v>66586958.841166481</v>
      </c>
      <c r="C803">
        <f>_xll.BDP(A803,"INTERVAL_AVG", "CRNCY=USD", "START_DATE_OVERRIDE=20170101", "END_DATE_OVERRIDE=20180131", "MARKET_DATA_OVERRIDE=RR902")</f>
        <v>15949.626937135539</v>
      </c>
    </row>
    <row r="804" spans="1:3" x14ac:dyDescent="0.3">
      <c r="A804" t="s">
        <v>1058</v>
      </c>
      <c r="B804">
        <f>_xll.BDP(A804,"INTERVAL_AVG", "MARKET_DATA_OVERRIDE=TURNOVER", "CRNCY=USD", "START_DATE_OVERRIDE=20170101", "END_DATE_OVERRIDE=20180131")</f>
        <v>66517226.719870232</v>
      </c>
      <c r="C804">
        <f>_xll.BDP(A804,"INTERVAL_AVG", "CRNCY=USD", "START_DATE_OVERRIDE=20170101", "END_DATE_OVERRIDE=20180131", "MARKET_DATA_OVERRIDE=RR902")</f>
        <v>37030.028439356836</v>
      </c>
    </row>
    <row r="805" spans="1:3" x14ac:dyDescent="0.3">
      <c r="A805" t="s">
        <v>1072</v>
      </c>
      <c r="B805">
        <f>_xll.BDP(A805,"INTERVAL_AVG", "MARKET_DATA_OVERRIDE=TURNOVER", "CRNCY=USD", "START_DATE_OVERRIDE=20170101", "END_DATE_OVERRIDE=20180131")</f>
        <v>66463054.007352911</v>
      </c>
      <c r="C805">
        <f>_xll.BDP(A805,"INTERVAL_AVG", "CRNCY=USD", "START_DATE_OVERRIDE=20170101", "END_DATE_OVERRIDE=20180131", "MARKET_DATA_OVERRIDE=RR902")</f>
        <v>7478.4061599230727</v>
      </c>
    </row>
    <row r="806" spans="1:3" x14ac:dyDescent="0.3">
      <c r="A806" t="s">
        <v>1068</v>
      </c>
      <c r="B806">
        <f>_xll.BDP(A806,"INTERVAL_AVG", "MARKET_DATA_OVERRIDE=TURNOVER", "CRNCY=USD", "START_DATE_OVERRIDE=20170101", "END_DATE_OVERRIDE=20180131")</f>
        <v>66400319.212605417</v>
      </c>
      <c r="C806">
        <f>_xll.BDP(A806,"INTERVAL_AVG", "CRNCY=USD", "START_DATE_OVERRIDE=20170101", "END_DATE_OVERRIDE=20180131", "MARKET_DATA_OVERRIDE=RR902")</f>
        <v>52903.272843007027</v>
      </c>
    </row>
    <row r="807" spans="1:3" x14ac:dyDescent="0.3">
      <c r="A807" t="s">
        <v>1059</v>
      </c>
      <c r="B807">
        <f>_xll.BDP(A807,"INTERVAL_AVG", "MARKET_DATA_OVERRIDE=TURNOVER", "CRNCY=USD", "START_DATE_OVERRIDE=20170101", "END_DATE_OVERRIDE=20180131")</f>
        <v>66373686.73675999</v>
      </c>
      <c r="C807">
        <f>_xll.BDP(A807,"INTERVAL_AVG", "CRNCY=USD", "START_DATE_OVERRIDE=20170101", "END_DATE_OVERRIDE=20180131", "MARKET_DATA_OVERRIDE=RR902")</f>
        <v>35226.355631528502</v>
      </c>
    </row>
    <row r="808" spans="1:3" x14ac:dyDescent="0.3">
      <c r="A808" t="s">
        <v>1070</v>
      </c>
      <c r="B808">
        <f>_xll.BDP(A808,"INTERVAL_AVG", "MARKET_DATA_OVERRIDE=TURNOVER", "CRNCY=USD", "START_DATE_OVERRIDE=20170101", "END_DATE_OVERRIDE=20180131")</f>
        <v>66312363.014705896</v>
      </c>
      <c r="C808">
        <f>_xll.BDP(A808,"INTERVAL_AVG", "CRNCY=USD", "START_DATE_OVERRIDE=20170101", "END_DATE_OVERRIDE=20180131", "MARKET_DATA_OVERRIDE=RR902")</f>
        <v>8797.7563330711528</v>
      </c>
    </row>
    <row r="809" spans="1:3" x14ac:dyDescent="0.3">
      <c r="A809" t="s">
        <v>1064</v>
      </c>
      <c r="B809">
        <f>_xll.BDP(A809,"INTERVAL_AVG", "MARKET_DATA_OVERRIDE=TURNOVER", "CRNCY=USD", "START_DATE_OVERRIDE=20170101", "END_DATE_OVERRIDE=20180131")</f>
        <v>66021895.133797005</v>
      </c>
      <c r="C809">
        <f>_xll.BDP(A809,"INTERVAL_AVG", "CRNCY=USD", "START_DATE_OVERRIDE=20170101", "END_DATE_OVERRIDE=20180131", "MARKET_DATA_OVERRIDE=RR902")</f>
        <v>18705.634372193297</v>
      </c>
    </row>
    <row r="810" spans="1:3" x14ac:dyDescent="0.3">
      <c r="A810" t="s">
        <v>1071</v>
      </c>
      <c r="B810">
        <f>_xll.BDP(A810,"INTERVAL_AVG", "MARKET_DATA_OVERRIDE=TURNOVER", "CRNCY=USD", "START_DATE_OVERRIDE=20170101", "END_DATE_OVERRIDE=20180131")</f>
        <v>66011843.529411793</v>
      </c>
      <c r="C810">
        <f>_xll.BDP(A810,"INTERVAL_AVG", "CRNCY=USD", "START_DATE_OVERRIDE=20170101", "END_DATE_OVERRIDE=20180131", "MARKET_DATA_OVERRIDE=RR902")</f>
        <v>7648.2475767321321</v>
      </c>
    </row>
    <row r="811" spans="1:3" x14ac:dyDescent="0.3">
      <c r="A811" t="s">
        <v>1067</v>
      </c>
      <c r="B811">
        <f>_xll.BDP(A811,"INTERVAL_AVG", "MARKET_DATA_OVERRIDE=TURNOVER", "CRNCY=USD", "START_DATE_OVERRIDE=20170101", "END_DATE_OVERRIDE=20180131")</f>
        <v>66010563.437427998</v>
      </c>
      <c r="C811">
        <f>_xll.BDP(A811,"INTERVAL_AVG", "CRNCY=USD", "START_DATE_OVERRIDE=20170101", "END_DATE_OVERRIDE=20180131", "MARKET_DATA_OVERRIDE=RR902")</f>
        <v>23836.069813591108</v>
      </c>
    </row>
    <row r="812" spans="1:3" x14ac:dyDescent="0.3">
      <c r="A812" t="s">
        <v>1093</v>
      </c>
      <c r="B812">
        <f>_xll.BDP(A812,"INTERVAL_AVG", "MARKET_DATA_OVERRIDE=TURNOVER", "CRNCY=USD", "START_DATE_OVERRIDE=20170101", "END_DATE_OVERRIDE=20180131")</f>
        <v>65936995.919117637</v>
      </c>
      <c r="C812">
        <f>_xll.BDP(A812,"INTERVAL_AVG", "CRNCY=USD", "START_DATE_OVERRIDE=20170101", "END_DATE_OVERRIDE=20180131", "MARKET_DATA_OVERRIDE=RR902")</f>
        <v>7402.4047774702158</v>
      </c>
    </row>
    <row r="813" spans="1:3" x14ac:dyDescent="0.3">
      <c r="A813" t="s">
        <v>1069</v>
      </c>
      <c r="B813">
        <f>_xll.BDP(A813,"INTERVAL_AVG", "MARKET_DATA_OVERRIDE=TURNOVER", "CRNCY=USD", "START_DATE_OVERRIDE=20170101", "END_DATE_OVERRIDE=20180131")</f>
        <v>65701916.366953179</v>
      </c>
      <c r="C813">
        <f>_xll.BDP(A813,"INTERVAL_AVG", "CRNCY=USD", "START_DATE_OVERRIDE=20170101", "END_DATE_OVERRIDE=20180131", "MARKET_DATA_OVERRIDE=RR902")</f>
        <v>23939.806385416145</v>
      </c>
    </row>
    <row r="814" spans="1:3" x14ac:dyDescent="0.3">
      <c r="A814" t="s">
        <v>1066</v>
      </c>
      <c r="B814">
        <f>_xll.BDP(A814,"INTERVAL_AVG", "MARKET_DATA_OVERRIDE=TURNOVER", "CRNCY=USD", "START_DATE_OVERRIDE=20170101", "END_DATE_OVERRIDE=20180131")</f>
        <v>65664854.375000015</v>
      </c>
      <c r="C814">
        <f>_xll.BDP(A814,"INTERVAL_AVG", "CRNCY=USD", "START_DATE_OVERRIDE=20170101", "END_DATE_OVERRIDE=20180131", "MARKET_DATA_OVERRIDE=RR902")</f>
        <v>9760.9584162926203</v>
      </c>
    </row>
    <row r="815" spans="1:3" x14ac:dyDescent="0.3">
      <c r="A815" t="s">
        <v>1065</v>
      </c>
      <c r="B815">
        <f>_xll.BDP(A815,"INTERVAL_AVG", "MARKET_DATA_OVERRIDE=TURNOVER", "CRNCY=USD", "START_DATE_OVERRIDE=20170101", "END_DATE_OVERRIDE=20180131")</f>
        <v>65582466.139705844</v>
      </c>
      <c r="C815">
        <f>_xll.BDP(A815,"INTERVAL_AVG", "CRNCY=USD", "START_DATE_OVERRIDE=20170101", "END_DATE_OVERRIDE=20180131", "MARKET_DATA_OVERRIDE=RR902")</f>
        <v>7677.5687962453449</v>
      </c>
    </row>
    <row r="816" spans="1:3" x14ac:dyDescent="0.3">
      <c r="A816" t="s">
        <v>271</v>
      </c>
      <c r="B816">
        <f>_xll.BDP(A816,"INTERVAL_AVG", "MARKET_DATA_OVERRIDE=TURNOVER", "CRNCY=USD", "START_DATE_OVERRIDE=20170101", "END_DATE_OVERRIDE=20180131")</f>
        <v>65221589.301470615</v>
      </c>
      <c r="C816">
        <f>_xll.BDP(A816,"INTERVAL_AVG", "CRNCY=USD", "START_DATE_OVERRIDE=20170101", "END_DATE_OVERRIDE=20180131", "MARKET_DATA_OVERRIDE=RR902")</f>
        <v>8223.1766084628689</v>
      </c>
    </row>
    <row r="817" spans="1:3" x14ac:dyDescent="0.3">
      <c r="A817" t="s">
        <v>1091</v>
      </c>
      <c r="B817">
        <f>_xll.BDP(A817,"INTERVAL_AVG", "MARKET_DATA_OVERRIDE=TURNOVER", "CRNCY=USD", "START_DATE_OVERRIDE=20170101", "END_DATE_OVERRIDE=20180131")</f>
        <v>64797433.161764719</v>
      </c>
      <c r="C817">
        <f>_xll.BDP(A817,"INTERVAL_AVG", "CRNCY=USD", "START_DATE_OVERRIDE=20170101", "END_DATE_OVERRIDE=20180131", "MARKET_DATA_OVERRIDE=RR902")</f>
        <v>4762.0898175256043</v>
      </c>
    </row>
    <row r="818" spans="1:3" x14ac:dyDescent="0.3">
      <c r="A818" t="s">
        <v>1078</v>
      </c>
      <c r="B818">
        <f>_xll.BDP(A818,"INTERVAL_AVG", "MARKET_DATA_OVERRIDE=TURNOVER", "CRNCY=USD", "START_DATE_OVERRIDE=20170101", "END_DATE_OVERRIDE=20180131")</f>
        <v>64560534.889705881</v>
      </c>
      <c r="C818">
        <f>_xll.BDP(A818,"INTERVAL_AVG", "CRNCY=USD", "START_DATE_OVERRIDE=20170101", "END_DATE_OVERRIDE=20180131", "MARKET_DATA_OVERRIDE=RR902")</f>
        <v>12095.27632380758</v>
      </c>
    </row>
    <row r="819" spans="1:3" x14ac:dyDescent="0.3">
      <c r="A819" t="s">
        <v>1076</v>
      </c>
      <c r="B819">
        <f>_xll.BDP(A819,"INTERVAL_AVG", "MARKET_DATA_OVERRIDE=TURNOVER", "CRNCY=USD", "START_DATE_OVERRIDE=20170101", "END_DATE_OVERRIDE=20180131")</f>
        <v>64467108.272058785</v>
      </c>
      <c r="C819">
        <f>_xll.BDP(A819,"INTERVAL_AVG", "CRNCY=USD", "START_DATE_OVERRIDE=20170101", "END_DATE_OVERRIDE=20180131", "MARKET_DATA_OVERRIDE=RR902")</f>
        <v>10395.208992169326</v>
      </c>
    </row>
    <row r="820" spans="1:3" x14ac:dyDescent="0.3">
      <c r="A820" t="s">
        <v>1082</v>
      </c>
      <c r="B820">
        <f>_xll.BDP(A820,"INTERVAL_AVG", "MARKET_DATA_OVERRIDE=TURNOVER", "CRNCY=USD", "START_DATE_OVERRIDE=20170101", "END_DATE_OVERRIDE=20180131")</f>
        <v>64431961.617647067</v>
      </c>
      <c r="C820">
        <f>_xll.BDP(A820,"INTERVAL_AVG", "CRNCY=USD", "START_DATE_OVERRIDE=20170101", "END_DATE_OVERRIDE=20180131", "MARKET_DATA_OVERRIDE=RR902")</f>
        <v>11661.526292306349</v>
      </c>
    </row>
    <row r="821" spans="1:3" x14ac:dyDescent="0.3">
      <c r="A821" t="s">
        <v>1077</v>
      </c>
      <c r="B821">
        <f>_xll.BDP(A821,"INTERVAL_AVG", "MARKET_DATA_OVERRIDE=TURNOVER", "CRNCY=USD", "START_DATE_OVERRIDE=20170101", "END_DATE_OVERRIDE=20180131")</f>
        <v>64422558.27205877</v>
      </c>
      <c r="C821">
        <f>_xll.BDP(A821,"INTERVAL_AVG", "CRNCY=USD", "START_DATE_OVERRIDE=20170101", "END_DATE_OVERRIDE=20180131", "MARKET_DATA_OVERRIDE=RR902")</f>
        <v>6776.862941404187</v>
      </c>
    </row>
    <row r="822" spans="1:3" x14ac:dyDescent="0.3">
      <c r="A822" t="s">
        <v>1083</v>
      </c>
      <c r="B822">
        <f>_xll.BDP(A822,"INTERVAL_AVG", "MARKET_DATA_OVERRIDE=TURNOVER", "CRNCY=USD", "START_DATE_OVERRIDE=20170101", "END_DATE_OVERRIDE=20180131")</f>
        <v>64357614.793221444</v>
      </c>
      <c r="C822">
        <f>_xll.BDP(A822,"INTERVAL_AVG", "CRNCY=USD", "START_DATE_OVERRIDE=20170101", "END_DATE_OVERRIDE=20180131", "MARKET_DATA_OVERRIDE=RR902")</f>
        <v>54575.276293141425</v>
      </c>
    </row>
    <row r="823" spans="1:3" x14ac:dyDescent="0.3">
      <c r="A823" t="s">
        <v>1080</v>
      </c>
      <c r="B823">
        <f>_xll.BDP(A823,"INTERVAL_AVG", "MARKET_DATA_OVERRIDE=TURNOVER", "CRNCY=USD", "START_DATE_OVERRIDE=20170101", "END_DATE_OVERRIDE=20180131")</f>
        <v>64201570.367402978</v>
      </c>
      <c r="C823">
        <f>_xll.BDP(A823,"INTERVAL_AVG", "CRNCY=USD", "START_DATE_OVERRIDE=20170101", "END_DATE_OVERRIDE=20180131", "MARKET_DATA_OVERRIDE=RR902")</f>
        <v>35315.373487167752</v>
      </c>
    </row>
    <row r="824" spans="1:3" x14ac:dyDescent="0.3">
      <c r="A824" t="s">
        <v>1073</v>
      </c>
      <c r="B824">
        <f>_xll.BDP(A824,"INTERVAL_AVG", "MARKET_DATA_OVERRIDE=TURNOVER", "CRNCY=USD", "START_DATE_OVERRIDE=20170101", "END_DATE_OVERRIDE=20180131")</f>
        <v>64149412.284690164</v>
      </c>
      <c r="C824">
        <f>_xll.BDP(A824,"INTERVAL_AVG", "CRNCY=USD", "START_DATE_OVERRIDE=20170101", "END_DATE_OVERRIDE=20180131", "MARKET_DATA_OVERRIDE=RR902")</f>
        <v>20271.484458933133</v>
      </c>
    </row>
    <row r="825" spans="1:3" x14ac:dyDescent="0.3">
      <c r="A825" t="s">
        <v>1081</v>
      </c>
      <c r="B825">
        <f>_xll.BDP(A825,"INTERVAL_AVG", "MARKET_DATA_OVERRIDE=TURNOVER", "CRNCY=USD", "START_DATE_OVERRIDE=20170101", "END_DATE_OVERRIDE=20180131")</f>
        <v>64051190.963632755</v>
      </c>
      <c r="C825">
        <f>_xll.BDP(A825,"INTERVAL_AVG", "CRNCY=USD", "START_DATE_OVERRIDE=20170101", "END_DATE_OVERRIDE=20180131", "MARKET_DATA_OVERRIDE=RR902")</f>
        <v>34578.481580370244</v>
      </c>
    </row>
    <row r="826" spans="1:3" x14ac:dyDescent="0.3">
      <c r="A826" t="s">
        <v>1107</v>
      </c>
      <c r="B826">
        <f>_xll.BDP(A826,"INTERVAL_AVG", "MARKET_DATA_OVERRIDE=TURNOVER", "CRNCY=USD", "START_DATE_OVERRIDE=20170101", "END_DATE_OVERRIDE=20180131")</f>
        <v>64013262.279411793</v>
      </c>
      <c r="C826">
        <f>_xll.BDP(A826,"INTERVAL_AVG", "CRNCY=USD", "START_DATE_OVERRIDE=20170101", "END_DATE_OVERRIDE=20180131", "MARKET_DATA_OVERRIDE=RR902")</f>
        <v>10824.993282276522</v>
      </c>
    </row>
    <row r="827" spans="1:3" x14ac:dyDescent="0.3">
      <c r="A827" t="s">
        <v>1095</v>
      </c>
      <c r="B827">
        <f>_xll.BDP(A827,"INTERVAL_AVG", "MARKET_DATA_OVERRIDE=TURNOVER", "CRNCY=USD", "START_DATE_OVERRIDE=20170101", "END_DATE_OVERRIDE=20180131")</f>
        <v>63934156.066176459</v>
      </c>
      <c r="C827">
        <f>_xll.BDP(A827,"INTERVAL_AVG", "CRNCY=USD", "START_DATE_OVERRIDE=20170101", "END_DATE_OVERRIDE=20180131", "MARKET_DATA_OVERRIDE=RR902")</f>
        <v>11853.313860305127</v>
      </c>
    </row>
    <row r="828" spans="1:3" x14ac:dyDescent="0.3">
      <c r="A828" t="s">
        <v>1084</v>
      </c>
      <c r="B828">
        <f>_xll.BDP(A828,"INTERVAL_AVG", "MARKET_DATA_OVERRIDE=TURNOVER", "CRNCY=USD", "START_DATE_OVERRIDE=20170101", "END_DATE_OVERRIDE=20180131")</f>
        <v>63834542.430280402</v>
      </c>
      <c r="C828">
        <f>_xll.BDP(A828,"INTERVAL_AVG", "CRNCY=USD", "START_DATE_OVERRIDE=20170101", "END_DATE_OVERRIDE=20180131", "MARKET_DATA_OVERRIDE=RR902")</f>
        <v>15934.119385854563</v>
      </c>
    </row>
    <row r="829" spans="1:3" x14ac:dyDescent="0.3">
      <c r="A829" t="s">
        <v>1087</v>
      </c>
      <c r="B829">
        <f>_xll.BDP(A829,"INTERVAL_AVG", "MARKET_DATA_OVERRIDE=TURNOVER", "CRNCY=USD", "START_DATE_OVERRIDE=20170101", "END_DATE_OVERRIDE=20180131")</f>
        <v>63809659.940046377</v>
      </c>
      <c r="C829">
        <f>_xll.BDP(A829,"INTERVAL_AVG", "CRNCY=USD", "START_DATE_OVERRIDE=20170101", "END_DATE_OVERRIDE=20180131", "MARKET_DATA_OVERRIDE=RR902")</f>
        <v>13785.359891339105</v>
      </c>
    </row>
    <row r="830" spans="1:3" x14ac:dyDescent="0.3">
      <c r="A830" t="s">
        <v>1096</v>
      </c>
      <c r="B830">
        <f>_xll.BDP(A830,"INTERVAL_AVG", "MARKET_DATA_OVERRIDE=TURNOVER", "CRNCY=USD", "START_DATE_OVERRIDE=20170101", "END_DATE_OVERRIDE=20180131")</f>
        <v>63763453.547064036</v>
      </c>
      <c r="C830">
        <f>_xll.BDP(A830,"INTERVAL_AVG", "CRNCY=USD", "START_DATE_OVERRIDE=20170101", "END_DATE_OVERRIDE=20180131", "MARKET_DATA_OVERRIDE=RR902")</f>
        <v>13224.627447093075</v>
      </c>
    </row>
    <row r="831" spans="1:3" x14ac:dyDescent="0.3">
      <c r="A831" t="s">
        <v>1074</v>
      </c>
      <c r="B831">
        <f>_xll.BDP(A831,"INTERVAL_AVG", "MARKET_DATA_OVERRIDE=TURNOVER", "CRNCY=USD", "START_DATE_OVERRIDE=20170101", "END_DATE_OVERRIDE=20180131")</f>
        <v>63657482.99417191</v>
      </c>
      <c r="C831">
        <f>_xll.BDP(A831,"INTERVAL_AVG", "CRNCY=USD", "START_DATE_OVERRIDE=20170101", "END_DATE_OVERRIDE=20180131", "MARKET_DATA_OVERRIDE=RR902")</f>
        <v>12304.474425512346</v>
      </c>
    </row>
    <row r="832" spans="1:3" x14ac:dyDescent="0.3">
      <c r="A832" t="s">
        <v>1110</v>
      </c>
      <c r="B832">
        <f>_xll.BDP(A832,"INTERVAL_AVG", "MARKET_DATA_OVERRIDE=TURNOVER", "CRNCY=USD", "START_DATE_OVERRIDE=20170101", "END_DATE_OVERRIDE=20180131")</f>
        <v>63644937.002923653</v>
      </c>
      <c r="C832">
        <f>_xll.BDP(A832,"INTERVAL_AVG", "CRNCY=USD", "START_DATE_OVERRIDE=20170101", "END_DATE_OVERRIDE=20180131", "MARKET_DATA_OVERRIDE=RR902")</f>
        <v>6499.5207228176087</v>
      </c>
    </row>
    <row r="833" spans="1:3" x14ac:dyDescent="0.3">
      <c r="A833" t="s">
        <v>1100</v>
      </c>
      <c r="B833">
        <f>_xll.BDP(A833,"INTERVAL_AVG", "MARKET_DATA_OVERRIDE=TURNOVER", "CRNCY=USD", "START_DATE_OVERRIDE=20170101", "END_DATE_OVERRIDE=20180131")</f>
        <v>63577640.937216476</v>
      </c>
      <c r="C833">
        <f>_xll.BDP(A833,"INTERVAL_AVG", "CRNCY=USD", "START_DATE_OVERRIDE=20170101", "END_DATE_OVERRIDE=20180131", "MARKET_DATA_OVERRIDE=RR902")</f>
        <v>48636.475333675255</v>
      </c>
    </row>
    <row r="834" spans="1:3" x14ac:dyDescent="0.3">
      <c r="A834" t="s">
        <v>1092</v>
      </c>
      <c r="B834">
        <f>_xll.BDP(A834,"INTERVAL_AVG", "MARKET_DATA_OVERRIDE=TURNOVER", "CRNCY=USD", "START_DATE_OVERRIDE=20170101", "END_DATE_OVERRIDE=20180131")</f>
        <v>63516549.275375701</v>
      </c>
      <c r="C834">
        <f>_xll.BDP(A834,"INTERVAL_AVG", "CRNCY=USD", "START_DATE_OVERRIDE=20170101", "END_DATE_OVERRIDE=20180131", "MARKET_DATA_OVERRIDE=RR902")</f>
        <v>29155.661460554413</v>
      </c>
    </row>
    <row r="835" spans="1:3" x14ac:dyDescent="0.3">
      <c r="A835" t="s">
        <v>1086</v>
      </c>
      <c r="B835">
        <f>_xll.BDP(A835,"INTERVAL_AVG", "MARKET_DATA_OVERRIDE=TURNOVER", "CRNCY=USD", "START_DATE_OVERRIDE=20170101", "END_DATE_OVERRIDE=20180131")</f>
        <v>63353945.440476149</v>
      </c>
      <c r="C835">
        <f>_xll.BDP(A835,"INTERVAL_AVG", "CRNCY=USD", "START_DATE_OVERRIDE=20170101", "END_DATE_OVERRIDE=20180131", "MARKET_DATA_OVERRIDE=RR902")</f>
        <v>17465.934990088605</v>
      </c>
    </row>
    <row r="836" spans="1:3" x14ac:dyDescent="0.3">
      <c r="A836" t="s">
        <v>1085</v>
      </c>
      <c r="B836">
        <f>_xll.BDP(A836,"INTERVAL_AVG", "MARKET_DATA_OVERRIDE=TURNOVER", "CRNCY=USD", "START_DATE_OVERRIDE=20170101", "END_DATE_OVERRIDE=20180131")</f>
        <v>63349598.088235304</v>
      </c>
      <c r="C836">
        <f>_xll.BDP(A836,"INTERVAL_AVG", "CRNCY=USD", "START_DATE_OVERRIDE=20170101", "END_DATE_OVERRIDE=20180131", "MARKET_DATA_OVERRIDE=RR902")</f>
        <v>10390.88536557197</v>
      </c>
    </row>
    <row r="837" spans="1:3" x14ac:dyDescent="0.3">
      <c r="A837" t="s">
        <v>1089</v>
      </c>
      <c r="B837">
        <f>_xll.BDP(A837,"INTERVAL_AVG", "MARKET_DATA_OVERRIDE=TURNOVER", "CRNCY=USD", "START_DATE_OVERRIDE=20170101", "END_DATE_OVERRIDE=20180131")</f>
        <v>63321575.243604667</v>
      </c>
      <c r="C837">
        <f>_xll.BDP(A837,"INTERVAL_AVG", "CRNCY=USD", "START_DATE_OVERRIDE=20170101", "END_DATE_OVERRIDE=20180131", "MARKET_DATA_OVERRIDE=RR902")</f>
        <v>20162.956516793693</v>
      </c>
    </row>
    <row r="838" spans="1:3" x14ac:dyDescent="0.3">
      <c r="A838" t="s">
        <v>1079</v>
      </c>
      <c r="B838">
        <f>_xll.BDP(A838,"INTERVAL_AVG", "MARKET_DATA_OVERRIDE=TURNOVER", "CRNCY=USD", "START_DATE_OVERRIDE=20170101", "END_DATE_OVERRIDE=20180131")</f>
        <v>63299797.856870279</v>
      </c>
      <c r="C838">
        <f>_xll.BDP(A838,"INTERVAL_AVG", "CRNCY=USD", "START_DATE_OVERRIDE=20170101", "END_DATE_OVERRIDE=20180131", "MARKET_DATA_OVERRIDE=RR902")</f>
        <v>9184.479622015846</v>
      </c>
    </row>
    <row r="839" spans="1:3" x14ac:dyDescent="0.3">
      <c r="A839" t="s">
        <v>1088</v>
      </c>
      <c r="B839">
        <f>_xll.BDP(A839,"INTERVAL_AVG", "MARKET_DATA_OVERRIDE=TURNOVER", "CRNCY=USD", "START_DATE_OVERRIDE=20170101", "END_DATE_OVERRIDE=20180131")</f>
        <v>63035759.540441148</v>
      </c>
      <c r="C839">
        <f>_xll.BDP(A839,"INTERVAL_AVG", "CRNCY=USD", "START_DATE_OVERRIDE=20170101", "END_DATE_OVERRIDE=20180131", "MARKET_DATA_OVERRIDE=RR902")</f>
        <v>9651.460193755509</v>
      </c>
    </row>
    <row r="840" spans="1:3" x14ac:dyDescent="0.3">
      <c r="A840" t="s">
        <v>1097</v>
      </c>
      <c r="B840">
        <f>_xll.BDP(A840,"INTERVAL_AVG", "MARKET_DATA_OVERRIDE=TURNOVER", "CRNCY=USD", "START_DATE_OVERRIDE=20170101", "END_DATE_OVERRIDE=20180131")</f>
        <v>62982783.024099007</v>
      </c>
      <c r="C840">
        <f>_xll.BDP(A840,"INTERVAL_AVG", "CRNCY=USD", "START_DATE_OVERRIDE=20170101", "END_DATE_OVERRIDE=20180131", "MARKET_DATA_OVERRIDE=RR902")</f>
        <v>21728.604274279824</v>
      </c>
    </row>
    <row r="841" spans="1:3" x14ac:dyDescent="0.3">
      <c r="A841" t="s">
        <v>1098</v>
      </c>
      <c r="B841">
        <f>_xll.BDP(A841,"INTERVAL_AVG", "MARKET_DATA_OVERRIDE=TURNOVER", "CRNCY=USD", "START_DATE_OVERRIDE=20170101", "END_DATE_OVERRIDE=20180131")</f>
        <v>62826242.734799929</v>
      </c>
      <c r="C841">
        <f>_xll.BDP(A841,"INTERVAL_AVG", "CRNCY=USD", "START_DATE_OVERRIDE=20170101", "END_DATE_OVERRIDE=20180131", "MARKET_DATA_OVERRIDE=RR902")</f>
        <v>26943.303030305564</v>
      </c>
    </row>
    <row r="842" spans="1:3" x14ac:dyDescent="0.3">
      <c r="A842" t="s">
        <v>1094</v>
      </c>
      <c r="B842">
        <f>_xll.BDP(A842,"INTERVAL_AVG", "MARKET_DATA_OVERRIDE=TURNOVER", "CRNCY=USD", "START_DATE_OVERRIDE=20170101", "END_DATE_OVERRIDE=20180131")</f>
        <v>62706507.161320485</v>
      </c>
      <c r="C842">
        <f>_xll.BDP(A842,"INTERVAL_AVG", "CRNCY=USD", "START_DATE_OVERRIDE=20170101", "END_DATE_OVERRIDE=20180131", "MARKET_DATA_OVERRIDE=RR902")</f>
        <v>25914.968968770972</v>
      </c>
    </row>
    <row r="843" spans="1:3" x14ac:dyDescent="0.3">
      <c r="A843" t="s">
        <v>1099</v>
      </c>
      <c r="B843">
        <f>_xll.BDP(A843,"INTERVAL_AVG", "MARKET_DATA_OVERRIDE=TURNOVER", "CRNCY=USD", "START_DATE_OVERRIDE=20170101", "END_DATE_OVERRIDE=20180131")</f>
        <v>62616206.072884671</v>
      </c>
      <c r="C843">
        <f>_xll.BDP(A843,"INTERVAL_AVG", "CRNCY=USD", "START_DATE_OVERRIDE=20170101", "END_DATE_OVERRIDE=20180131", "MARKET_DATA_OVERRIDE=RR902")</f>
        <v>19956.37297547928</v>
      </c>
    </row>
    <row r="844" spans="1:3" x14ac:dyDescent="0.3">
      <c r="A844" t="s">
        <v>1090</v>
      </c>
      <c r="B844">
        <f>_xll.BDP(A844,"INTERVAL_AVG", "MARKET_DATA_OVERRIDE=TURNOVER", "CRNCY=USD", "START_DATE_OVERRIDE=20170101", "END_DATE_OVERRIDE=20180131")</f>
        <v>62465317.5845588</v>
      </c>
      <c r="C844">
        <f>_xll.BDP(A844,"INTERVAL_AVG", "CRNCY=USD", "START_DATE_OVERRIDE=20170101", "END_DATE_OVERRIDE=20180131", "MARKET_DATA_OVERRIDE=RR902")</f>
        <v>5837.4487645740655</v>
      </c>
    </row>
    <row r="845" spans="1:3" x14ac:dyDescent="0.3">
      <c r="A845" t="s">
        <v>1102</v>
      </c>
      <c r="B845">
        <f>_xll.BDP(A845,"INTERVAL_AVG", "MARKET_DATA_OVERRIDE=TURNOVER", "CRNCY=USD", "START_DATE_OVERRIDE=20170101", "END_DATE_OVERRIDE=20180131")</f>
        <v>62465034.824428916</v>
      </c>
      <c r="C845">
        <f>_xll.BDP(A845,"INTERVAL_AVG", "CRNCY=USD", "START_DATE_OVERRIDE=20170101", "END_DATE_OVERRIDE=20180131", "MARKET_DATA_OVERRIDE=RR902")</f>
        <v>41096.144447211183</v>
      </c>
    </row>
    <row r="846" spans="1:3" x14ac:dyDescent="0.3">
      <c r="A846" t="s">
        <v>1105</v>
      </c>
      <c r="B846">
        <f>_xll.BDP(A846,"INTERVAL_AVG", "MARKET_DATA_OVERRIDE=TURNOVER", "CRNCY=USD", "START_DATE_OVERRIDE=20170101", "END_DATE_OVERRIDE=20180131")</f>
        <v>62329710.632657729</v>
      </c>
      <c r="C846">
        <f>_xll.BDP(A846,"INTERVAL_AVG", "CRNCY=USD", "START_DATE_OVERRIDE=20170101", "END_DATE_OVERRIDE=20180131", "MARKET_DATA_OVERRIDE=RR902")</f>
        <v>19100.791325970458</v>
      </c>
    </row>
    <row r="847" spans="1:3" x14ac:dyDescent="0.3">
      <c r="A847" t="s">
        <v>1101</v>
      </c>
      <c r="B847">
        <f>_xll.BDP(A847,"INTERVAL_AVG", "MARKET_DATA_OVERRIDE=TURNOVER", "CRNCY=USD", "START_DATE_OVERRIDE=20170101", "END_DATE_OVERRIDE=20180131")</f>
        <v>62017954.705882393</v>
      </c>
      <c r="C847">
        <f>_xll.BDP(A847,"INTERVAL_AVG", "CRNCY=USD", "START_DATE_OVERRIDE=20170101", "END_DATE_OVERRIDE=20180131", "MARKET_DATA_OVERRIDE=RR902")</f>
        <v>5883.1583556473515</v>
      </c>
    </row>
    <row r="848" spans="1:3" x14ac:dyDescent="0.3">
      <c r="A848" t="s">
        <v>1122</v>
      </c>
      <c r="B848">
        <f>_xll.BDP(A848,"INTERVAL_AVG", "MARKET_DATA_OVERRIDE=TURNOVER", "CRNCY=USD", "START_DATE_OVERRIDE=20170101", "END_DATE_OVERRIDE=20180131")</f>
        <v>61966074.60953819</v>
      </c>
      <c r="C848">
        <f>_xll.BDP(A848,"INTERVAL_AVG", "CRNCY=USD", "START_DATE_OVERRIDE=20170101", "END_DATE_OVERRIDE=20180131", "MARKET_DATA_OVERRIDE=RR902")</f>
        <v>44024.430061399515</v>
      </c>
    </row>
    <row r="849" spans="1:3" x14ac:dyDescent="0.3">
      <c r="A849" t="s">
        <v>1115</v>
      </c>
      <c r="B849">
        <f>_xll.BDP(A849,"INTERVAL_AVG", "MARKET_DATA_OVERRIDE=TURNOVER", "CRNCY=USD", "START_DATE_OVERRIDE=20170101", "END_DATE_OVERRIDE=20180131")</f>
        <v>61639242.54313615</v>
      </c>
      <c r="C849">
        <f>_xll.BDP(A849,"INTERVAL_AVG", "CRNCY=USD", "START_DATE_OVERRIDE=20170101", "END_DATE_OVERRIDE=20180131", "MARKET_DATA_OVERRIDE=RR902")</f>
        <v>34432.566016163735</v>
      </c>
    </row>
    <row r="850" spans="1:3" x14ac:dyDescent="0.3">
      <c r="A850" t="s">
        <v>1127</v>
      </c>
      <c r="B850">
        <f>_xll.BDP(A850,"INTERVAL_AVG", "MARKET_DATA_OVERRIDE=TURNOVER", "CRNCY=USD", "START_DATE_OVERRIDE=20170101", "END_DATE_OVERRIDE=20180131")</f>
        <v>61611983.639705881</v>
      </c>
      <c r="C850">
        <f>_xll.BDP(A850,"INTERVAL_AVG", "CRNCY=USD", "START_DATE_OVERRIDE=20170101", "END_DATE_OVERRIDE=20180131", "MARKET_DATA_OVERRIDE=RR902")</f>
        <v>10033.276368428762</v>
      </c>
    </row>
    <row r="851" spans="1:3" x14ac:dyDescent="0.3">
      <c r="A851" t="s">
        <v>1104</v>
      </c>
      <c r="B851">
        <f>_xll.BDP(A851,"INTERVAL_AVG", "MARKET_DATA_OVERRIDE=TURNOVER", "CRNCY=USD", "START_DATE_OVERRIDE=20170101", "END_DATE_OVERRIDE=20180131")</f>
        <v>61589040.937457927</v>
      </c>
      <c r="C851">
        <f>_xll.BDP(A851,"INTERVAL_AVG", "CRNCY=USD", "START_DATE_OVERRIDE=20170101", "END_DATE_OVERRIDE=20180131", "MARKET_DATA_OVERRIDE=RR902")</f>
        <v>20083.358809692825</v>
      </c>
    </row>
    <row r="852" spans="1:3" x14ac:dyDescent="0.3">
      <c r="A852" t="s">
        <v>1112</v>
      </c>
      <c r="B852">
        <f>_xll.BDP(A852,"INTERVAL_AVG", "MARKET_DATA_OVERRIDE=TURNOVER", "CRNCY=USD", "START_DATE_OVERRIDE=20170101", "END_DATE_OVERRIDE=20180131")</f>
        <v>61522379.692458585</v>
      </c>
      <c r="C852">
        <f>_xll.BDP(A852,"INTERVAL_AVG", "CRNCY=USD", "START_DATE_OVERRIDE=20170101", "END_DATE_OVERRIDE=20180131", "MARKET_DATA_OVERRIDE=RR902")</f>
        <v>19564.272308778462</v>
      </c>
    </row>
    <row r="853" spans="1:3" x14ac:dyDescent="0.3">
      <c r="A853" t="s">
        <v>1111</v>
      </c>
      <c r="B853">
        <f>_xll.BDP(A853,"INTERVAL_AVG", "MARKET_DATA_OVERRIDE=TURNOVER", "CRNCY=USD", "START_DATE_OVERRIDE=20170101", "END_DATE_OVERRIDE=20180131")</f>
        <v>61296828.720178284</v>
      </c>
      <c r="C853">
        <f>_xll.BDP(A853,"INTERVAL_AVG", "CRNCY=USD", "START_DATE_OVERRIDE=20170101", "END_DATE_OVERRIDE=20180131", "MARKET_DATA_OVERRIDE=RR902")</f>
        <v>54727.524018692697</v>
      </c>
    </row>
    <row r="854" spans="1:3" x14ac:dyDescent="0.3">
      <c r="A854" t="s">
        <v>1108</v>
      </c>
      <c r="B854">
        <f>_xll.BDP(A854,"INTERVAL_AVG", "MARKET_DATA_OVERRIDE=TURNOVER", "CRNCY=USD", "START_DATE_OVERRIDE=20170101", "END_DATE_OVERRIDE=20180131")</f>
        <v>61222223.19852946</v>
      </c>
      <c r="C854">
        <f>_xll.BDP(A854,"INTERVAL_AVG", "CRNCY=USD", "START_DATE_OVERRIDE=20170101", "END_DATE_OVERRIDE=20180131", "MARKET_DATA_OVERRIDE=RR902")</f>
        <v>6446.9194717439459</v>
      </c>
    </row>
    <row r="855" spans="1:3" x14ac:dyDescent="0.3">
      <c r="A855" t="s">
        <v>1103</v>
      </c>
      <c r="B855">
        <f>_xll.BDP(A855,"INTERVAL_AVG", "MARKET_DATA_OVERRIDE=TURNOVER", "CRNCY=USD", "START_DATE_OVERRIDE=20170101", "END_DATE_OVERRIDE=20180131")</f>
        <v>61220688.860294089</v>
      </c>
      <c r="C855">
        <f>_xll.BDP(A855,"INTERVAL_AVG", "CRNCY=USD", "START_DATE_OVERRIDE=20170101", "END_DATE_OVERRIDE=20180131", "MARKET_DATA_OVERRIDE=RR902")</f>
        <v>8185.9497750165574</v>
      </c>
    </row>
    <row r="856" spans="1:3" x14ac:dyDescent="0.3">
      <c r="A856" t="s">
        <v>1116</v>
      </c>
      <c r="B856">
        <f>_xll.BDP(A856,"INTERVAL_AVG", "MARKET_DATA_OVERRIDE=TURNOVER", "CRNCY=USD", "START_DATE_OVERRIDE=20170101", "END_DATE_OVERRIDE=20180131")</f>
        <v>61193557.389352731</v>
      </c>
      <c r="C856">
        <f>_xll.BDP(A856,"INTERVAL_AVG", "CRNCY=USD", "START_DATE_OVERRIDE=20170101", "END_DATE_OVERRIDE=20180131", "MARKET_DATA_OVERRIDE=RR902")</f>
        <v>14576.371310301283</v>
      </c>
    </row>
    <row r="857" spans="1:3" x14ac:dyDescent="0.3">
      <c r="A857" t="s">
        <v>1109</v>
      </c>
      <c r="B857">
        <f>_xll.BDP(A857,"INTERVAL_AVG", "MARKET_DATA_OVERRIDE=TURNOVER", "CRNCY=USD", "START_DATE_OVERRIDE=20170101", "END_DATE_OVERRIDE=20180131")</f>
        <v>61192079.208791181</v>
      </c>
      <c r="C857">
        <f>_xll.BDP(A857,"INTERVAL_AVG", "CRNCY=USD", "START_DATE_OVERRIDE=20170101", "END_DATE_OVERRIDE=20180131", "MARKET_DATA_OVERRIDE=RR902")</f>
        <v>6901.3878513548643</v>
      </c>
    </row>
    <row r="858" spans="1:3" x14ac:dyDescent="0.3">
      <c r="A858" t="s">
        <v>1128</v>
      </c>
      <c r="B858">
        <f>_xll.BDP(A858,"INTERVAL_AVG", "MARKET_DATA_OVERRIDE=TURNOVER", "CRNCY=USD", "START_DATE_OVERRIDE=20170101", "END_DATE_OVERRIDE=20180131")</f>
        <v>61181946.591155574</v>
      </c>
      <c r="C858">
        <f>_xll.BDP(A858,"INTERVAL_AVG", "CRNCY=USD", "START_DATE_OVERRIDE=20170101", "END_DATE_OVERRIDE=20180131", "MARKET_DATA_OVERRIDE=RR902")</f>
        <v>43282.016353312487</v>
      </c>
    </row>
    <row r="859" spans="1:3" x14ac:dyDescent="0.3">
      <c r="A859" t="s">
        <v>1119</v>
      </c>
      <c r="B859">
        <f>_xll.BDP(A859,"INTERVAL_AVG", "MARKET_DATA_OVERRIDE=TURNOVER", "CRNCY=USD", "START_DATE_OVERRIDE=20170101", "END_DATE_OVERRIDE=20180131")</f>
        <v>61180039.227941133</v>
      </c>
      <c r="C859">
        <f>_xll.BDP(A859,"INTERVAL_AVG", "CRNCY=USD", "START_DATE_OVERRIDE=20170101", "END_DATE_OVERRIDE=20180131", "MARKET_DATA_OVERRIDE=RR902")</f>
        <v>11212.10969545493</v>
      </c>
    </row>
    <row r="860" spans="1:3" x14ac:dyDescent="0.3">
      <c r="A860" t="s">
        <v>1106</v>
      </c>
      <c r="B860">
        <f>_xll.BDP(A860,"INTERVAL_AVG", "MARKET_DATA_OVERRIDE=TURNOVER", "CRNCY=USD", "START_DATE_OVERRIDE=20170101", "END_DATE_OVERRIDE=20180131")</f>
        <v>61100283.97058823</v>
      </c>
      <c r="C860">
        <f>_xll.BDP(A860,"INTERVAL_AVG", "CRNCY=USD", "START_DATE_OVERRIDE=20170101", "END_DATE_OVERRIDE=20180131", "MARKET_DATA_OVERRIDE=RR902")</f>
        <v>7599.2131461367744</v>
      </c>
    </row>
    <row r="861" spans="1:3" x14ac:dyDescent="0.3">
      <c r="A861" t="s">
        <v>1114</v>
      </c>
      <c r="B861">
        <f>_xll.BDP(A861,"INTERVAL_AVG", "MARKET_DATA_OVERRIDE=TURNOVER", "CRNCY=USD", "START_DATE_OVERRIDE=20170101", "END_DATE_OVERRIDE=20180131")</f>
        <v>61012744.623434551</v>
      </c>
      <c r="C861">
        <f>_xll.BDP(A861,"INTERVAL_AVG", "CRNCY=USD", "START_DATE_OVERRIDE=20170101", "END_DATE_OVERRIDE=20180131", "MARKET_DATA_OVERRIDE=RR902")</f>
        <v>19633.274596441988</v>
      </c>
    </row>
    <row r="862" spans="1:3" x14ac:dyDescent="0.3">
      <c r="A862" t="s">
        <v>1117</v>
      </c>
      <c r="B862">
        <f>_xll.BDP(A862,"INTERVAL_AVG", "MARKET_DATA_OVERRIDE=TURNOVER", "CRNCY=USD", "START_DATE_OVERRIDE=20170101", "END_DATE_OVERRIDE=20180131")</f>
        <v>60832605.772058852</v>
      </c>
      <c r="C862">
        <f>_xll.BDP(A862,"INTERVAL_AVG", "CRNCY=USD", "START_DATE_OVERRIDE=20170101", "END_DATE_OVERRIDE=20180131", "MARKET_DATA_OVERRIDE=RR902")</f>
        <v>9242.1705960160034</v>
      </c>
    </row>
    <row r="863" spans="1:3" x14ac:dyDescent="0.3">
      <c r="A863" t="s">
        <v>1113</v>
      </c>
      <c r="B863">
        <f>_xll.BDP(A863,"INTERVAL_AVG", "MARKET_DATA_OVERRIDE=TURNOVER", "CRNCY=USD", "START_DATE_OVERRIDE=20170101", "END_DATE_OVERRIDE=20180131")</f>
        <v>60675216.680043176</v>
      </c>
      <c r="C863">
        <f>_xll.BDP(A863,"INTERVAL_AVG", "CRNCY=USD", "START_DATE_OVERRIDE=20170101", "END_DATE_OVERRIDE=20180131", "MARKET_DATA_OVERRIDE=RR902")</f>
        <v>21315.000735812893</v>
      </c>
    </row>
    <row r="864" spans="1:3" x14ac:dyDescent="0.3">
      <c r="A864" t="s">
        <v>1131</v>
      </c>
      <c r="B864">
        <f>_xll.BDP(A864,"INTERVAL_AVG", "MARKET_DATA_OVERRIDE=TURNOVER", "CRNCY=USD", "START_DATE_OVERRIDE=20170101", "END_DATE_OVERRIDE=20180131")</f>
        <v>60660689.593124263</v>
      </c>
      <c r="C864">
        <f>_xll.BDP(A864,"INTERVAL_AVG", "CRNCY=USD", "START_DATE_OVERRIDE=20170101", "END_DATE_OVERRIDE=20180131", "MARKET_DATA_OVERRIDE=RR902")</f>
        <v>7557.8771904269579</v>
      </c>
    </row>
    <row r="865" spans="1:3" x14ac:dyDescent="0.3">
      <c r="A865" t="s">
        <v>1118</v>
      </c>
      <c r="B865">
        <f>_xll.BDP(A865,"INTERVAL_AVG", "MARKET_DATA_OVERRIDE=TURNOVER", "CRNCY=USD", "START_DATE_OVERRIDE=20170101", "END_DATE_OVERRIDE=20180131")</f>
        <v>60456438.075318918</v>
      </c>
      <c r="C865">
        <f>_xll.BDP(A865,"INTERVAL_AVG", "CRNCY=USD", "START_DATE_OVERRIDE=20170101", "END_DATE_OVERRIDE=20180131", "MARKET_DATA_OVERRIDE=RR902")</f>
        <v>19471.982947485805</v>
      </c>
    </row>
    <row r="866" spans="1:3" x14ac:dyDescent="0.3">
      <c r="A866" t="s">
        <v>1120</v>
      </c>
      <c r="B866">
        <f>_xll.BDP(A866,"INTERVAL_AVG", "MARKET_DATA_OVERRIDE=TURNOVER", "CRNCY=USD", "START_DATE_OVERRIDE=20170101", "END_DATE_OVERRIDE=20180131")</f>
        <v>60394923.161764726</v>
      </c>
      <c r="C866">
        <f>_xll.BDP(A866,"INTERVAL_AVG", "CRNCY=USD", "START_DATE_OVERRIDE=20170101", "END_DATE_OVERRIDE=20180131", "MARKET_DATA_OVERRIDE=RR902")</f>
        <v>9443.3761315152824</v>
      </c>
    </row>
    <row r="867" spans="1:3" x14ac:dyDescent="0.3">
      <c r="A867" t="s">
        <v>1130</v>
      </c>
      <c r="B867">
        <f>_xll.BDP(A867,"INTERVAL_AVG", "MARKET_DATA_OVERRIDE=TURNOVER", "CRNCY=USD", "START_DATE_OVERRIDE=20170101", "END_DATE_OVERRIDE=20180131")</f>
        <v>60380146.286764719</v>
      </c>
      <c r="C867">
        <f>_xll.BDP(A867,"INTERVAL_AVG", "CRNCY=USD", "START_DATE_OVERRIDE=20170101", "END_DATE_OVERRIDE=20180131", "MARKET_DATA_OVERRIDE=RR902")</f>
        <v>8226.3120819624</v>
      </c>
    </row>
    <row r="868" spans="1:3" x14ac:dyDescent="0.3">
      <c r="A868" t="s">
        <v>1121</v>
      </c>
      <c r="B868">
        <f>_xll.BDP(A868,"INTERVAL_AVG", "MARKET_DATA_OVERRIDE=TURNOVER", "CRNCY=USD", "START_DATE_OVERRIDE=20170101", "END_DATE_OVERRIDE=20180131")</f>
        <v>60375847.234173715</v>
      </c>
      <c r="C868">
        <f>_xll.BDP(A868,"INTERVAL_AVG", "CRNCY=USD", "START_DATE_OVERRIDE=20170101", "END_DATE_OVERRIDE=20180131", "MARKET_DATA_OVERRIDE=RR902")</f>
        <v>14464.456597870145</v>
      </c>
    </row>
    <row r="869" spans="1:3" x14ac:dyDescent="0.3">
      <c r="A869" t="s">
        <v>1167</v>
      </c>
      <c r="B869">
        <f>_xll.BDP(A869,"INTERVAL_AVG", "MARKET_DATA_OVERRIDE=TURNOVER", "CRNCY=USD", "START_DATE_OVERRIDE=20170101", "END_DATE_OVERRIDE=20180131")</f>
        <v>60327082.922028057</v>
      </c>
      <c r="C869">
        <f>_xll.BDP(A869,"INTERVAL_AVG", "CRNCY=USD", "START_DATE_OVERRIDE=20170101", "END_DATE_OVERRIDE=20180131", "MARKET_DATA_OVERRIDE=RR902")</f>
        <v>42997.948937539797</v>
      </c>
    </row>
    <row r="870" spans="1:3" x14ac:dyDescent="0.3">
      <c r="A870" t="s">
        <v>1132</v>
      </c>
      <c r="B870">
        <f>_xll.BDP(A870,"INTERVAL_AVG", "MARKET_DATA_OVERRIDE=TURNOVER", "CRNCY=USD", "START_DATE_OVERRIDE=20170101", "END_DATE_OVERRIDE=20180131")</f>
        <v>60254460.992647067</v>
      </c>
      <c r="C870">
        <f>_xll.BDP(A870,"INTERVAL_AVG", "CRNCY=USD", "START_DATE_OVERRIDE=20170101", "END_DATE_OVERRIDE=20180131", "MARKET_DATA_OVERRIDE=RR902")</f>
        <v>10097.000064026975</v>
      </c>
    </row>
    <row r="871" spans="1:3" x14ac:dyDescent="0.3">
      <c r="A871" t="s">
        <v>1134</v>
      </c>
      <c r="B871">
        <f>_xll.BDP(A871,"INTERVAL_AVG", "MARKET_DATA_OVERRIDE=TURNOVER", "CRNCY=USD", "START_DATE_OVERRIDE=20170101", "END_DATE_OVERRIDE=20180131")</f>
        <v>59881638.159323595</v>
      </c>
      <c r="C871">
        <f>_xll.BDP(A871,"INTERVAL_AVG", "CRNCY=USD", "START_DATE_OVERRIDE=20170101", "END_DATE_OVERRIDE=20180131", "MARKET_DATA_OVERRIDE=RR902")</f>
        <v>9153.9656089356522</v>
      </c>
    </row>
    <row r="872" spans="1:3" x14ac:dyDescent="0.3">
      <c r="A872" t="s">
        <v>1125</v>
      </c>
      <c r="B872">
        <f>_xll.BDP(A872,"INTERVAL_AVG", "MARKET_DATA_OVERRIDE=TURNOVER", "CRNCY=USD", "START_DATE_OVERRIDE=20170101", "END_DATE_OVERRIDE=20180131")</f>
        <v>59598946.286764689</v>
      </c>
      <c r="C872">
        <f>_xll.BDP(A872,"INTERVAL_AVG", "CRNCY=USD", "START_DATE_OVERRIDE=20170101", "END_DATE_OVERRIDE=20180131", "MARKET_DATA_OVERRIDE=RR902")</f>
        <v>7574.5930303870418</v>
      </c>
    </row>
    <row r="873" spans="1:3" x14ac:dyDescent="0.3">
      <c r="A873" t="s">
        <v>1129</v>
      </c>
      <c r="B873">
        <f>_xll.BDP(A873,"INTERVAL_AVG", "MARKET_DATA_OVERRIDE=TURNOVER", "CRNCY=USD", "START_DATE_OVERRIDE=20170101", "END_DATE_OVERRIDE=20180131")</f>
        <v>59575773.639705934</v>
      </c>
      <c r="C873">
        <f>_xll.BDP(A873,"INTERVAL_AVG", "CRNCY=USD", "START_DATE_OVERRIDE=20170101", "END_DATE_OVERRIDE=20180131", "MARKET_DATA_OVERRIDE=RR902")</f>
        <v>10579.472417279318</v>
      </c>
    </row>
    <row r="874" spans="1:3" x14ac:dyDescent="0.3">
      <c r="A874" t="s">
        <v>1123</v>
      </c>
      <c r="B874">
        <f>_xll.BDP(A874,"INTERVAL_AVG", "MARKET_DATA_OVERRIDE=TURNOVER", "CRNCY=USD", "START_DATE_OVERRIDE=20170101", "END_DATE_OVERRIDE=20180131")</f>
        <v>59215069.259041324</v>
      </c>
      <c r="C874">
        <f>_xll.BDP(A874,"INTERVAL_AVG", "CRNCY=USD", "START_DATE_OVERRIDE=20170101", "END_DATE_OVERRIDE=20180131", "MARKET_DATA_OVERRIDE=RR902")</f>
        <v>7211.3137633371753</v>
      </c>
    </row>
    <row r="875" spans="1:3" x14ac:dyDescent="0.3">
      <c r="A875" t="s">
        <v>1133</v>
      </c>
      <c r="B875">
        <f>_xll.BDP(A875,"INTERVAL_AVG", "MARKET_DATA_OVERRIDE=TURNOVER", "CRNCY=USD", "START_DATE_OVERRIDE=20170101", "END_DATE_OVERRIDE=20180131")</f>
        <v>59162485.874662831</v>
      </c>
      <c r="C875">
        <f>_xll.BDP(A875,"INTERVAL_AVG", "CRNCY=USD", "START_DATE_OVERRIDE=20170101", "END_DATE_OVERRIDE=20180131", "MARKET_DATA_OVERRIDE=RR902")</f>
        <v>5929.9111420466061</v>
      </c>
    </row>
    <row r="876" spans="1:3" x14ac:dyDescent="0.3">
      <c r="A876" t="s">
        <v>1126</v>
      </c>
      <c r="B876">
        <f>_xll.BDP(A876,"INTERVAL_AVG", "MARKET_DATA_OVERRIDE=TURNOVER", "CRNCY=USD", "START_DATE_OVERRIDE=20170101", "END_DATE_OVERRIDE=20180131")</f>
        <v>59136553.878571577</v>
      </c>
      <c r="C876">
        <f>_xll.BDP(A876,"INTERVAL_AVG", "CRNCY=USD", "START_DATE_OVERRIDE=20170101", "END_DATE_OVERRIDE=20180131", "MARKET_DATA_OVERRIDE=RR902")</f>
        <v>23796.372258480194</v>
      </c>
    </row>
    <row r="877" spans="1:3" x14ac:dyDescent="0.3">
      <c r="A877" t="s">
        <v>1124</v>
      </c>
      <c r="B877">
        <f>_xll.BDP(A877,"INTERVAL_AVG", "MARKET_DATA_OVERRIDE=TURNOVER", "CRNCY=USD", "START_DATE_OVERRIDE=20170101", "END_DATE_OVERRIDE=20180131")</f>
        <v>59061106.815430574</v>
      </c>
      <c r="C877">
        <f>_xll.BDP(A877,"INTERVAL_AVG", "CRNCY=USD", "START_DATE_OVERRIDE=20170101", "END_DATE_OVERRIDE=20180131", "MARKET_DATA_OVERRIDE=RR902")</f>
        <v>3333.9698346313958</v>
      </c>
    </row>
    <row r="878" spans="1:3" x14ac:dyDescent="0.3">
      <c r="A878" t="s">
        <v>328</v>
      </c>
      <c r="B878">
        <f>_xll.BDP(A878,"INTERVAL_AVG", "MARKET_DATA_OVERRIDE=TURNOVER", "CRNCY=USD", "START_DATE_OVERRIDE=20170101", "END_DATE_OVERRIDE=20180131")</f>
        <v>59022559.70588237</v>
      </c>
      <c r="C878">
        <f>_xll.BDP(A878,"INTERVAL_AVG", "CRNCY=USD", "START_DATE_OVERRIDE=20170101", "END_DATE_OVERRIDE=20180131", "MARKET_DATA_OVERRIDE=RR902")</f>
        <v>8954.376940256976</v>
      </c>
    </row>
    <row r="879" spans="1:3" x14ac:dyDescent="0.3">
      <c r="A879" t="s">
        <v>1135</v>
      </c>
      <c r="B879">
        <f>_xll.BDP(A879,"INTERVAL_AVG", "MARKET_DATA_OVERRIDE=TURNOVER", "CRNCY=USD", "START_DATE_OVERRIDE=20170101", "END_DATE_OVERRIDE=20180131")</f>
        <v>58814364.83428131</v>
      </c>
      <c r="C879">
        <f>_xll.BDP(A879,"INTERVAL_AVG", "CRNCY=USD", "START_DATE_OVERRIDE=20170101", "END_DATE_OVERRIDE=20180131", "MARKET_DATA_OVERRIDE=RR902")</f>
        <v>14239.00254109139</v>
      </c>
    </row>
    <row r="880" spans="1:3" x14ac:dyDescent="0.3">
      <c r="A880" t="s">
        <v>1138</v>
      </c>
      <c r="B880">
        <f>_xll.BDP(A880,"INTERVAL_AVG", "MARKET_DATA_OVERRIDE=TURNOVER", "CRNCY=USD", "START_DATE_OVERRIDE=20170101", "END_DATE_OVERRIDE=20180131")</f>
        <v>58779113.87934377</v>
      </c>
      <c r="C880">
        <f>_xll.BDP(A880,"INTERVAL_AVG", "CRNCY=USD", "START_DATE_OVERRIDE=20170101", "END_DATE_OVERRIDE=20180131", "MARKET_DATA_OVERRIDE=RR902")</f>
        <v>11873.907670567452</v>
      </c>
    </row>
    <row r="881" spans="1:3" x14ac:dyDescent="0.3">
      <c r="A881" t="s">
        <v>1137</v>
      </c>
      <c r="B881">
        <f>_xll.BDP(A881,"INTERVAL_AVG", "MARKET_DATA_OVERRIDE=TURNOVER", "CRNCY=USD", "START_DATE_OVERRIDE=20170101", "END_DATE_OVERRIDE=20180131")</f>
        <v>58751357.095588215</v>
      </c>
      <c r="C881">
        <f>_xll.BDP(A881,"INTERVAL_AVG", "CRNCY=USD", "START_DATE_OVERRIDE=20170101", "END_DATE_OVERRIDE=20180131", "MARKET_DATA_OVERRIDE=RR902")</f>
        <v>10895.253181073251</v>
      </c>
    </row>
    <row r="882" spans="1:3" x14ac:dyDescent="0.3">
      <c r="A882" t="s">
        <v>1143</v>
      </c>
      <c r="B882">
        <f>_xll.BDP(A882,"INTERVAL_AVG", "MARKET_DATA_OVERRIDE=TURNOVER", "CRNCY=USD", "START_DATE_OVERRIDE=20170101", "END_DATE_OVERRIDE=20180131")</f>
        <v>58707334.093623944</v>
      </c>
      <c r="C882">
        <f>_xll.BDP(A882,"INTERVAL_AVG", "CRNCY=USD", "START_DATE_OVERRIDE=20170101", "END_DATE_OVERRIDE=20180131", "MARKET_DATA_OVERRIDE=RR902")</f>
        <v>26424.052484144759</v>
      </c>
    </row>
    <row r="883" spans="1:3" x14ac:dyDescent="0.3">
      <c r="A883" t="s">
        <v>1141</v>
      </c>
      <c r="B883">
        <f>_xll.BDP(A883,"INTERVAL_AVG", "MARKET_DATA_OVERRIDE=TURNOVER", "CRNCY=USD", "START_DATE_OVERRIDE=20170101", "END_DATE_OVERRIDE=20180131")</f>
        <v>58658739.763210937</v>
      </c>
      <c r="C883">
        <f>_xll.BDP(A883,"INTERVAL_AVG", "CRNCY=USD", "START_DATE_OVERRIDE=20170101", "END_DATE_OVERRIDE=20180131", "MARKET_DATA_OVERRIDE=RR902")</f>
        <v>44930.991409186288</v>
      </c>
    </row>
    <row r="884" spans="1:3" x14ac:dyDescent="0.3">
      <c r="A884" t="s">
        <v>1142</v>
      </c>
      <c r="B884">
        <f>_xll.BDP(A884,"INTERVAL_AVG", "MARKET_DATA_OVERRIDE=TURNOVER", "CRNCY=USD", "START_DATE_OVERRIDE=20170101", "END_DATE_OVERRIDE=20180131")</f>
        <v>58583823.662278742</v>
      </c>
      <c r="C884">
        <f>_xll.BDP(A884,"INTERVAL_AVG", "CRNCY=USD", "START_DATE_OVERRIDE=20170101", "END_DATE_OVERRIDE=20180131", "MARKET_DATA_OVERRIDE=RR902")</f>
        <v>21603.23481221588</v>
      </c>
    </row>
    <row r="885" spans="1:3" x14ac:dyDescent="0.3">
      <c r="A885" t="s">
        <v>1139</v>
      </c>
      <c r="B885">
        <f>_xll.BDP(A885,"INTERVAL_AVG", "MARKET_DATA_OVERRIDE=TURNOVER", "CRNCY=USD", "START_DATE_OVERRIDE=20170101", "END_DATE_OVERRIDE=20180131")</f>
        <v>58511872.193493888</v>
      </c>
      <c r="C885">
        <f>_xll.BDP(A885,"INTERVAL_AVG", "CRNCY=USD", "START_DATE_OVERRIDE=20170101", "END_DATE_OVERRIDE=20180131", "MARKET_DATA_OVERRIDE=RR902")</f>
        <v>10241.547353374281</v>
      </c>
    </row>
    <row r="886" spans="1:3" x14ac:dyDescent="0.3">
      <c r="A886" t="s">
        <v>1136</v>
      </c>
      <c r="B886">
        <f>_xll.BDP(A886,"INTERVAL_AVG", "MARKET_DATA_OVERRIDE=TURNOVER", "CRNCY=USD", "START_DATE_OVERRIDE=20170101", "END_DATE_OVERRIDE=20180131")</f>
        <v>58348243.585941017</v>
      </c>
      <c r="C886">
        <f>_xll.BDP(A886,"INTERVAL_AVG", "CRNCY=USD", "START_DATE_OVERRIDE=20170101", "END_DATE_OVERRIDE=20180131", "MARKET_DATA_OVERRIDE=RR902")</f>
        <v>13754.188840302688</v>
      </c>
    </row>
    <row r="887" spans="1:3" x14ac:dyDescent="0.3">
      <c r="A887" t="s">
        <v>1144</v>
      </c>
      <c r="B887">
        <f>_xll.BDP(A887,"INTERVAL_AVG", "MARKET_DATA_OVERRIDE=TURNOVER", "CRNCY=USD", "START_DATE_OVERRIDE=20170101", "END_DATE_OVERRIDE=20180131")</f>
        <v>58186985.018198162</v>
      </c>
      <c r="C887">
        <f>_xll.BDP(A887,"INTERVAL_AVG", "CRNCY=USD", "START_DATE_OVERRIDE=20170101", "END_DATE_OVERRIDE=20180131", "MARKET_DATA_OVERRIDE=RR902")</f>
        <v>62067.704961886586</v>
      </c>
    </row>
    <row r="888" spans="1:3" x14ac:dyDescent="0.3">
      <c r="A888" t="s">
        <v>1140</v>
      </c>
      <c r="B888">
        <f>_xll.BDP(A888,"INTERVAL_AVG", "MARKET_DATA_OVERRIDE=TURNOVER", "CRNCY=USD", "START_DATE_OVERRIDE=20170101", "END_DATE_OVERRIDE=20180131")</f>
        <v>58166282.1691176</v>
      </c>
      <c r="C888">
        <f>_xll.BDP(A888,"INTERVAL_AVG", "CRNCY=USD", "START_DATE_OVERRIDE=20170101", "END_DATE_OVERRIDE=20180131", "MARKET_DATA_OVERRIDE=RR902")</f>
        <v>7377.2825281478108</v>
      </c>
    </row>
    <row r="889" spans="1:3" x14ac:dyDescent="0.3">
      <c r="A889" t="s">
        <v>236</v>
      </c>
      <c r="B889">
        <f>_xll.BDP(A889,"INTERVAL_AVG", "MARKET_DATA_OVERRIDE=TURNOVER", "CRNCY=USD", "START_DATE_OVERRIDE=20170101", "END_DATE_OVERRIDE=20180131")</f>
        <v>57681416.691599376</v>
      </c>
      <c r="C889">
        <f>_xll.BDP(A889,"INTERVAL_AVG", "CRNCY=USD", "START_DATE_OVERRIDE=20170101", "END_DATE_OVERRIDE=20180131", "MARKET_DATA_OVERRIDE=RR902")</f>
        <v>3862.1776898870767</v>
      </c>
    </row>
    <row r="890" spans="1:3" x14ac:dyDescent="0.3">
      <c r="A890" t="s">
        <v>1145</v>
      </c>
      <c r="B890">
        <f>_xll.BDP(A890,"INTERVAL_AVG", "MARKET_DATA_OVERRIDE=TURNOVER", "CRNCY=USD", "START_DATE_OVERRIDE=20170101", "END_DATE_OVERRIDE=20180131")</f>
        <v>57672401.213235267</v>
      </c>
      <c r="C890">
        <f>_xll.BDP(A890,"INTERVAL_AVG", "CRNCY=USD", "START_DATE_OVERRIDE=20170101", "END_DATE_OVERRIDE=20180131", "MARKET_DATA_OVERRIDE=RR902")</f>
        <v>8034.2624681110947</v>
      </c>
    </row>
    <row r="891" spans="1:3" x14ac:dyDescent="0.3">
      <c r="A891" t="s">
        <v>1156</v>
      </c>
      <c r="B891">
        <f>_xll.BDP(A891,"INTERVAL_AVG", "MARKET_DATA_OVERRIDE=TURNOVER", "CRNCY=USD", "START_DATE_OVERRIDE=20170101", "END_DATE_OVERRIDE=20180131")</f>
        <v>57578841.470588222</v>
      </c>
      <c r="C891">
        <f>_xll.BDP(A891,"INTERVAL_AVG", "CRNCY=USD", "START_DATE_OVERRIDE=20170101", "END_DATE_OVERRIDE=20180131", "MARKET_DATA_OVERRIDE=RR902")</f>
        <v>9738.5531906594897</v>
      </c>
    </row>
    <row r="892" spans="1:3" x14ac:dyDescent="0.3">
      <c r="A892" t="s">
        <v>1146</v>
      </c>
      <c r="B892">
        <f>_xll.BDP(A892,"INTERVAL_AVG", "MARKET_DATA_OVERRIDE=TURNOVER", "CRNCY=USD", "START_DATE_OVERRIDE=20170101", "END_DATE_OVERRIDE=20180131")</f>
        <v>57495051.005411498</v>
      </c>
      <c r="C892">
        <f>_xll.BDP(A892,"INTERVAL_AVG", "CRNCY=USD", "START_DATE_OVERRIDE=20170101", "END_DATE_OVERRIDE=20180131", "MARKET_DATA_OVERRIDE=RR902")</f>
        <v>9193.8128348286155</v>
      </c>
    </row>
    <row r="893" spans="1:3" x14ac:dyDescent="0.3">
      <c r="A893" t="s">
        <v>171</v>
      </c>
      <c r="B893">
        <f>_xll.BDP(A893,"INTERVAL_AVG", "MARKET_DATA_OVERRIDE=TURNOVER", "CRNCY=USD", "START_DATE_OVERRIDE=20170101", "END_DATE_OVERRIDE=20180131")</f>
        <v>57398215.604557954</v>
      </c>
      <c r="C893">
        <f>_xll.BDP(A893,"INTERVAL_AVG", "CRNCY=USD", "START_DATE_OVERRIDE=20170101", "END_DATE_OVERRIDE=20180131", "MARKET_DATA_OVERRIDE=RR902")</f>
        <v>32064.894980200312</v>
      </c>
    </row>
    <row r="894" spans="1:3" x14ac:dyDescent="0.3">
      <c r="A894" t="s">
        <v>1150</v>
      </c>
      <c r="B894">
        <f>_xll.BDP(A894,"INTERVAL_AVG", "MARKET_DATA_OVERRIDE=TURNOVER", "CRNCY=USD", "START_DATE_OVERRIDE=20170101", "END_DATE_OVERRIDE=20180131")</f>
        <v>57306837.132352926</v>
      </c>
      <c r="C894">
        <f>_xll.BDP(A894,"INTERVAL_AVG", "CRNCY=USD", "START_DATE_OVERRIDE=20170101", "END_DATE_OVERRIDE=20180131", "MARKET_DATA_OVERRIDE=RR902")</f>
        <v>9498.7122795322048</v>
      </c>
    </row>
    <row r="895" spans="1:3" x14ac:dyDescent="0.3">
      <c r="A895" t="s">
        <v>1149</v>
      </c>
      <c r="B895">
        <f>_xll.BDP(A895,"INTERVAL_AVG", "MARKET_DATA_OVERRIDE=TURNOVER", "CRNCY=USD", "START_DATE_OVERRIDE=20170101", "END_DATE_OVERRIDE=20180131")</f>
        <v>57292586.433823541</v>
      </c>
      <c r="C895">
        <f>_xll.BDP(A895,"INTERVAL_AVG", "CRNCY=USD", "START_DATE_OVERRIDE=20170101", "END_DATE_OVERRIDE=20180131", "MARKET_DATA_OVERRIDE=RR902")</f>
        <v>7724.0953240201798</v>
      </c>
    </row>
    <row r="896" spans="1:3" x14ac:dyDescent="0.3">
      <c r="A896" t="s">
        <v>1159</v>
      </c>
      <c r="B896">
        <f>_xll.BDP(A896,"INTERVAL_AVG", "MARKET_DATA_OVERRIDE=TURNOVER", "CRNCY=USD", "START_DATE_OVERRIDE=20170101", "END_DATE_OVERRIDE=20180131")</f>
        <v>57272538.734957531</v>
      </c>
      <c r="C896">
        <f>_xll.BDP(A896,"INTERVAL_AVG", "CRNCY=USD", "START_DATE_OVERRIDE=20170101", "END_DATE_OVERRIDE=20180131", "MARKET_DATA_OVERRIDE=RR902")</f>
        <v>5766.2913112062124</v>
      </c>
    </row>
    <row r="897" spans="1:3" x14ac:dyDescent="0.3">
      <c r="A897" t="s">
        <v>1148</v>
      </c>
      <c r="B897">
        <f>_xll.BDP(A897,"INTERVAL_AVG", "MARKET_DATA_OVERRIDE=TURNOVER", "CRNCY=USD", "START_DATE_OVERRIDE=20170101", "END_DATE_OVERRIDE=20180131")</f>
        <v>57090974.751483828</v>
      </c>
      <c r="C897">
        <f>_xll.BDP(A897,"INTERVAL_AVG", "CRNCY=USD", "START_DATE_OVERRIDE=20170101", "END_DATE_OVERRIDE=20180131", "MARKET_DATA_OVERRIDE=RR902")</f>
        <v>17714.11551657824</v>
      </c>
    </row>
    <row r="898" spans="1:3" x14ac:dyDescent="0.3">
      <c r="A898" t="s">
        <v>1147</v>
      </c>
      <c r="B898">
        <f>_xll.BDP(A898,"INTERVAL_AVG", "MARKET_DATA_OVERRIDE=TURNOVER", "CRNCY=USD", "START_DATE_OVERRIDE=20170101", "END_DATE_OVERRIDE=20180131")</f>
        <v>57075858.051470593</v>
      </c>
      <c r="C898">
        <f>_xll.BDP(A898,"INTERVAL_AVG", "CRNCY=USD", "START_DATE_OVERRIDE=20170101", "END_DATE_OVERRIDE=20180131", "MARKET_DATA_OVERRIDE=RR902")</f>
        <v>7424.6482796243681</v>
      </c>
    </row>
    <row r="899" spans="1:3" x14ac:dyDescent="0.3">
      <c r="A899" t="s">
        <v>1153</v>
      </c>
      <c r="B899">
        <f>_xll.BDP(A899,"INTERVAL_AVG", "MARKET_DATA_OVERRIDE=TURNOVER", "CRNCY=USD", "START_DATE_OVERRIDE=20170101", "END_DATE_OVERRIDE=20180131")</f>
        <v>57051275.47794117</v>
      </c>
      <c r="C899">
        <f>_xll.BDP(A899,"INTERVAL_AVG", "CRNCY=USD", "START_DATE_OVERRIDE=20170101", "END_DATE_OVERRIDE=20180131", "MARKET_DATA_OVERRIDE=RR902")</f>
        <v>4580.213315062143</v>
      </c>
    </row>
    <row r="900" spans="1:3" x14ac:dyDescent="0.3">
      <c r="A900" t="s">
        <v>1163</v>
      </c>
      <c r="B900">
        <f>_xll.BDP(A900,"INTERVAL_AVG", "MARKET_DATA_OVERRIDE=TURNOVER", "CRNCY=USD", "START_DATE_OVERRIDE=20170101", "END_DATE_OVERRIDE=20180131")</f>
        <v>57021618.012149483</v>
      </c>
      <c r="C900">
        <f>_xll.BDP(A900,"INTERVAL_AVG", "CRNCY=USD", "START_DATE_OVERRIDE=20170101", "END_DATE_OVERRIDE=20180131", "MARKET_DATA_OVERRIDE=RR902")</f>
        <v>23566.599936599636</v>
      </c>
    </row>
    <row r="901" spans="1:3" x14ac:dyDescent="0.3">
      <c r="A901" t="s">
        <v>1154</v>
      </c>
      <c r="B901">
        <f>_xll.BDP(A901,"INTERVAL_AVG", "MARKET_DATA_OVERRIDE=TURNOVER", "CRNCY=USD", "START_DATE_OVERRIDE=20170101", "END_DATE_OVERRIDE=20180131")</f>
        <v>56976901.374659017</v>
      </c>
      <c r="C901">
        <f>_xll.BDP(A901,"INTERVAL_AVG", "CRNCY=USD", "START_DATE_OVERRIDE=20170101", "END_DATE_OVERRIDE=20180131", "MARKET_DATA_OVERRIDE=RR902")</f>
        <v>12319.273336726104</v>
      </c>
    </row>
    <row r="902" spans="1:3" x14ac:dyDescent="0.3">
      <c r="A902" t="s">
        <v>1151</v>
      </c>
      <c r="B902">
        <f>_xll.BDP(A902,"INTERVAL_AVG", "MARKET_DATA_OVERRIDE=TURNOVER", "CRNCY=USD", "START_DATE_OVERRIDE=20170101", "END_DATE_OVERRIDE=20180131")</f>
        <v>56969816.858623102</v>
      </c>
      <c r="C902">
        <f>_xll.BDP(A902,"INTERVAL_AVG", "CRNCY=USD", "START_DATE_OVERRIDE=20170101", "END_DATE_OVERRIDE=20180131", "MARKET_DATA_OVERRIDE=RR902")</f>
        <v>10037.859118817596</v>
      </c>
    </row>
    <row r="903" spans="1:3" x14ac:dyDescent="0.3">
      <c r="A903" t="s">
        <v>1152</v>
      </c>
      <c r="B903">
        <f>_xll.BDP(A903,"INTERVAL_AVG", "MARKET_DATA_OVERRIDE=TURNOVER", "CRNCY=USD", "START_DATE_OVERRIDE=20170101", "END_DATE_OVERRIDE=20180131")</f>
        <v>56895448.204065368</v>
      </c>
      <c r="C903">
        <f>_xll.BDP(A903,"INTERVAL_AVG", "CRNCY=USD", "START_DATE_OVERRIDE=20170101", "END_DATE_OVERRIDE=20180131", "MARKET_DATA_OVERRIDE=RR902")</f>
        <v>17901.340414535225</v>
      </c>
    </row>
    <row r="904" spans="1:3" x14ac:dyDescent="0.3">
      <c r="A904" t="s">
        <v>1155</v>
      </c>
      <c r="B904">
        <f>_xll.BDP(A904,"INTERVAL_AVG", "MARKET_DATA_OVERRIDE=TURNOVER", "CRNCY=USD", "START_DATE_OVERRIDE=20170101", "END_DATE_OVERRIDE=20180131")</f>
        <v>56685196.322263896</v>
      </c>
      <c r="C904">
        <f>_xll.BDP(A904,"INTERVAL_AVG", "CRNCY=USD", "START_DATE_OVERRIDE=20170101", "END_DATE_OVERRIDE=20180131", "MARKET_DATA_OVERRIDE=RR902")</f>
        <v>10966.675723824132</v>
      </c>
    </row>
    <row r="905" spans="1:3" x14ac:dyDescent="0.3">
      <c r="A905" t="s">
        <v>1158</v>
      </c>
      <c r="B905">
        <f>_xll.BDP(A905,"INTERVAL_AVG", "MARKET_DATA_OVERRIDE=TURNOVER", "CRNCY=USD", "START_DATE_OVERRIDE=20170101", "END_DATE_OVERRIDE=20180131")</f>
        <v>56595199.608176671</v>
      </c>
      <c r="C905">
        <f>_xll.BDP(A905,"INTERVAL_AVG", "CRNCY=USD", "START_DATE_OVERRIDE=20170101", "END_DATE_OVERRIDE=20180131", "MARKET_DATA_OVERRIDE=RR902")</f>
        <v>20485.861005841321</v>
      </c>
    </row>
    <row r="906" spans="1:3" x14ac:dyDescent="0.3">
      <c r="A906" t="s">
        <v>1160</v>
      </c>
      <c r="B906">
        <f>_xll.BDP(A906,"INTERVAL_AVG", "MARKET_DATA_OVERRIDE=TURNOVER", "CRNCY=USD", "START_DATE_OVERRIDE=20170101", "END_DATE_OVERRIDE=20180131")</f>
        <v>56563476.095798403</v>
      </c>
      <c r="C906">
        <f>_xll.BDP(A906,"INTERVAL_AVG", "CRNCY=USD", "START_DATE_OVERRIDE=20170101", "END_DATE_OVERRIDE=20180131", "MARKET_DATA_OVERRIDE=RR902")</f>
        <v>10068.676083105807</v>
      </c>
    </row>
    <row r="907" spans="1:3" x14ac:dyDescent="0.3">
      <c r="A907" t="s">
        <v>1162</v>
      </c>
      <c r="B907">
        <f>_xll.BDP(A907,"INTERVAL_AVG", "MARKET_DATA_OVERRIDE=TURNOVER", "CRNCY=USD", "START_DATE_OVERRIDE=20170101", "END_DATE_OVERRIDE=20180131")</f>
        <v>56439427.884448014</v>
      </c>
      <c r="C907">
        <f>_xll.BDP(A907,"INTERVAL_AVG", "CRNCY=USD", "START_DATE_OVERRIDE=20170101", "END_DATE_OVERRIDE=20180131", "MARKET_DATA_OVERRIDE=RR902")</f>
        <v>13291.654489174338</v>
      </c>
    </row>
    <row r="908" spans="1:3" x14ac:dyDescent="0.3">
      <c r="A908" t="s">
        <v>1157</v>
      </c>
      <c r="B908">
        <f>_xll.BDP(A908,"INTERVAL_AVG", "MARKET_DATA_OVERRIDE=TURNOVER", "CRNCY=USD", "START_DATE_OVERRIDE=20170101", "END_DATE_OVERRIDE=20180131")</f>
        <v>56334768.970588237</v>
      </c>
      <c r="C908">
        <f>_xll.BDP(A908,"INTERVAL_AVG", "CRNCY=USD", "START_DATE_OVERRIDE=20170101", "END_DATE_OVERRIDE=20180131", "MARKET_DATA_OVERRIDE=RR902")</f>
        <v>8364.5575210562693</v>
      </c>
    </row>
    <row r="909" spans="1:3" x14ac:dyDescent="0.3">
      <c r="A909" t="s">
        <v>1165</v>
      </c>
      <c r="B909">
        <f>_xll.BDP(A909,"INTERVAL_AVG", "MARKET_DATA_OVERRIDE=TURNOVER", "CRNCY=USD", "START_DATE_OVERRIDE=20170101", "END_DATE_OVERRIDE=20180131")</f>
        <v>56201659.924754605</v>
      </c>
      <c r="C909">
        <f>_xll.BDP(A909,"INTERVAL_AVG", "CRNCY=USD", "START_DATE_OVERRIDE=20170101", "END_DATE_OVERRIDE=20180131", "MARKET_DATA_OVERRIDE=RR902")</f>
        <v>44825.943226743984</v>
      </c>
    </row>
    <row r="910" spans="1:3" x14ac:dyDescent="0.3">
      <c r="A910" t="s">
        <v>1164</v>
      </c>
      <c r="B910">
        <f>_xll.BDP(A910,"INTERVAL_AVG", "MARKET_DATA_OVERRIDE=TURNOVER", "CRNCY=USD", "START_DATE_OVERRIDE=20170101", "END_DATE_OVERRIDE=20180131")</f>
        <v>56146942.932463065</v>
      </c>
      <c r="C910">
        <f>_xll.BDP(A910,"INTERVAL_AVG", "CRNCY=USD", "START_DATE_OVERRIDE=20170101", "END_DATE_OVERRIDE=20180131", "MARKET_DATA_OVERRIDE=RR902")</f>
        <v>25789.430651029339</v>
      </c>
    </row>
    <row r="911" spans="1:3" x14ac:dyDescent="0.3">
      <c r="A911" t="s">
        <v>1168</v>
      </c>
      <c r="B911">
        <f>_xll.BDP(A911,"INTERVAL_AVG", "MARKET_DATA_OVERRIDE=TURNOVER", "CRNCY=USD", "START_DATE_OVERRIDE=20170101", "END_DATE_OVERRIDE=20180131")</f>
        <v>56036757.618264437</v>
      </c>
      <c r="C911">
        <f>_xll.BDP(A911,"INTERVAL_AVG", "CRNCY=USD", "START_DATE_OVERRIDE=20170101", "END_DATE_OVERRIDE=20180131", "MARKET_DATA_OVERRIDE=RR902")</f>
        <v>10351.282535968456</v>
      </c>
    </row>
    <row r="912" spans="1:3" x14ac:dyDescent="0.3">
      <c r="A912" t="s">
        <v>1169</v>
      </c>
      <c r="B912">
        <f>_xll.BDP(A912,"INTERVAL_AVG", "MARKET_DATA_OVERRIDE=TURNOVER", "CRNCY=USD", "START_DATE_OVERRIDE=20170101", "END_DATE_OVERRIDE=20180131")</f>
        <v>55787435.081056371</v>
      </c>
      <c r="C912">
        <f>_xll.BDP(A912,"INTERVAL_AVG", "CRNCY=USD", "START_DATE_OVERRIDE=20170101", "END_DATE_OVERRIDE=20180131", "MARKET_DATA_OVERRIDE=RR902")</f>
        <v>17627.260711306928</v>
      </c>
    </row>
    <row r="913" spans="1:3" x14ac:dyDescent="0.3">
      <c r="A913" t="s">
        <v>1171</v>
      </c>
      <c r="B913">
        <f>_xll.BDP(A913,"INTERVAL_AVG", "MARKET_DATA_OVERRIDE=TURNOVER", "CRNCY=USD", "START_DATE_OVERRIDE=20170101", "END_DATE_OVERRIDE=20180131")</f>
        <v>55701247.056729637</v>
      </c>
      <c r="C913">
        <f>_xll.BDP(A913,"INTERVAL_AVG", "CRNCY=USD", "START_DATE_OVERRIDE=20170101", "END_DATE_OVERRIDE=20180131", "MARKET_DATA_OVERRIDE=RR902")</f>
        <v>26006.730482706393</v>
      </c>
    </row>
    <row r="914" spans="1:3" x14ac:dyDescent="0.3">
      <c r="A914" t="s">
        <v>1161</v>
      </c>
      <c r="B914">
        <f>_xll.BDP(A914,"INTERVAL_AVG", "MARKET_DATA_OVERRIDE=TURNOVER", "CRNCY=USD", "START_DATE_OVERRIDE=20170101", "END_DATE_OVERRIDE=20180131")</f>
        <v>55601107.779279456</v>
      </c>
      <c r="C914">
        <f>_xll.BDP(A914,"INTERVAL_AVG", "CRNCY=USD", "START_DATE_OVERRIDE=20170101", "END_DATE_OVERRIDE=20180131", "MARKET_DATA_OVERRIDE=RR902")</f>
        <v>8126.4505428963239</v>
      </c>
    </row>
    <row r="915" spans="1:3" x14ac:dyDescent="0.3">
      <c r="A915" t="s">
        <v>1174</v>
      </c>
      <c r="B915">
        <f>_xll.BDP(A915,"INTERVAL_AVG", "MARKET_DATA_OVERRIDE=TURNOVER", "CRNCY=USD", "START_DATE_OVERRIDE=20170101", "END_DATE_OVERRIDE=20180131")</f>
        <v>55541408.419117644</v>
      </c>
      <c r="C915">
        <f>_xll.BDP(A915,"INTERVAL_AVG", "CRNCY=USD", "START_DATE_OVERRIDE=20170101", "END_DATE_OVERRIDE=20180131", "MARKET_DATA_OVERRIDE=RR902")</f>
        <v>7134.3158893886712</v>
      </c>
    </row>
    <row r="916" spans="1:3" x14ac:dyDescent="0.3">
      <c r="A916" t="s">
        <v>1172</v>
      </c>
      <c r="B916">
        <f>_xll.BDP(A916,"INTERVAL_AVG", "MARKET_DATA_OVERRIDE=TURNOVER", "CRNCY=USD", "START_DATE_OVERRIDE=20170101", "END_DATE_OVERRIDE=20180131")</f>
        <v>55426452.132352963</v>
      </c>
      <c r="C916">
        <f>_xll.BDP(A916,"INTERVAL_AVG", "CRNCY=USD", "START_DATE_OVERRIDE=20170101", "END_DATE_OVERRIDE=20180131", "MARKET_DATA_OVERRIDE=RR902")</f>
        <v>6019.0929703451966</v>
      </c>
    </row>
    <row r="917" spans="1:3" x14ac:dyDescent="0.3">
      <c r="A917" t="s">
        <v>1187</v>
      </c>
      <c r="B917">
        <f>_xll.BDP(A917,"INTERVAL_AVG", "MARKET_DATA_OVERRIDE=TURNOVER", "CRNCY=USD", "START_DATE_OVERRIDE=20170101", "END_DATE_OVERRIDE=20180131")</f>
        <v>55290373.65510796</v>
      </c>
      <c r="C917">
        <f>_xll.BDP(A917,"INTERVAL_AVG", "CRNCY=USD", "START_DATE_OVERRIDE=20170101", "END_DATE_OVERRIDE=20180131", "MARKET_DATA_OVERRIDE=RR902")</f>
        <v>57736.799556635058</v>
      </c>
    </row>
    <row r="918" spans="1:3" x14ac:dyDescent="0.3">
      <c r="A918" t="s">
        <v>193</v>
      </c>
      <c r="B918">
        <f>_xll.BDP(A918,"INTERVAL_AVG", "MARKET_DATA_OVERRIDE=TURNOVER", "CRNCY=USD", "START_DATE_OVERRIDE=20170101", "END_DATE_OVERRIDE=20180131")</f>
        <v>55246751.360294111</v>
      </c>
      <c r="C918">
        <f>_xll.BDP(A918,"INTERVAL_AVG", "CRNCY=USD", "START_DATE_OVERRIDE=20170101", "END_DATE_OVERRIDE=20180131", "MARKET_DATA_OVERRIDE=RR902")</f>
        <v>6569.3605358143495</v>
      </c>
    </row>
    <row r="919" spans="1:3" x14ac:dyDescent="0.3">
      <c r="A919" t="s">
        <v>1183</v>
      </c>
      <c r="B919">
        <f>_xll.BDP(A919,"INTERVAL_AVG", "MARKET_DATA_OVERRIDE=TURNOVER", "CRNCY=USD", "START_DATE_OVERRIDE=20170101", "END_DATE_OVERRIDE=20180131")</f>
        <v>55244788.566787712</v>
      </c>
      <c r="C919">
        <f>_xll.BDP(A919,"INTERVAL_AVG", "CRNCY=USD", "START_DATE_OVERRIDE=20170101", "END_DATE_OVERRIDE=20180131", "MARKET_DATA_OVERRIDE=RR902")</f>
        <v>48475.295356094473</v>
      </c>
    </row>
    <row r="920" spans="1:3" x14ac:dyDescent="0.3">
      <c r="A920" t="s">
        <v>1177</v>
      </c>
      <c r="B920">
        <f>_xll.BDP(A920,"INTERVAL_AVG", "MARKET_DATA_OVERRIDE=TURNOVER", "CRNCY=USD", "START_DATE_OVERRIDE=20170101", "END_DATE_OVERRIDE=20180131")</f>
        <v>55164189.167229459</v>
      </c>
      <c r="C920">
        <f>_xll.BDP(A920,"INTERVAL_AVG", "CRNCY=USD", "START_DATE_OVERRIDE=20170101", "END_DATE_OVERRIDE=20180131", "MARKET_DATA_OVERRIDE=RR902")</f>
        <v>19434.178751276842</v>
      </c>
    </row>
    <row r="921" spans="1:3" x14ac:dyDescent="0.3">
      <c r="A921" t="s">
        <v>1170</v>
      </c>
      <c r="B921">
        <f>_xll.BDP(A921,"INTERVAL_AVG", "MARKET_DATA_OVERRIDE=TURNOVER", "CRNCY=USD", "START_DATE_OVERRIDE=20170101", "END_DATE_OVERRIDE=20180131")</f>
        <v>55145007.277885012</v>
      </c>
      <c r="C921">
        <f>_xll.BDP(A921,"INTERVAL_AVG", "CRNCY=USD", "START_DATE_OVERRIDE=20170101", "END_DATE_OVERRIDE=20180131", "MARKET_DATA_OVERRIDE=RR902")</f>
        <v>11842.074186821699</v>
      </c>
    </row>
    <row r="922" spans="1:3" x14ac:dyDescent="0.3">
      <c r="A922" t="s">
        <v>1166</v>
      </c>
      <c r="B922">
        <f>_xll.BDP(A922,"INTERVAL_AVG", "MARKET_DATA_OVERRIDE=TURNOVER", "CRNCY=USD", "START_DATE_OVERRIDE=20170101", "END_DATE_OVERRIDE=20180131")</f>
        <v>55127091.538461834</v>
      </c>
      <c r="C922">
        <f>_xll.BDP(A922,"INTERVAL_AVG", "CRNCY=USD", "START_DATE_OVERRIDE=20170101", "END_DATE_OVERRIDE=20180131", "MARKET_DATA_OVERRIDE=RR902")</f>
        <v>12655.355882238127</v>
      </c>
    </row>
    <row r="923" spans="1:3" x14ac:dyDescent="0.3">
      <c r="A923" t="s">
        <v>1175</v>
      </c>
      <c r="B923">
        <f>_xll.BDP(A923,"INTERVAL_AVG", "MARKET_DATA_OVERRIDE=TURNOVER", "CRNCY=USD", "START_DATE_OVERRIDE=20170101", "END_DATE_OVERRIDE=20180131")</f>
        <v>55103655.111826181</v>
      </c>
      <c r="C923">
        <f>_xll.BDP(A923,"INTERVAL_AVG", "CRNCY=USD", "START_DATE_OVERRIDE=20170101", "END_DATE_OVERRIDE=20180131", "MARKET_DATA_OVERRIDE=RR902")</f>
        <v>16009.997005919397</v>
      </c>
    </row>
    <row r="924" spans="1:3" x14ac:dyDescent="0.3">
      <c r="A924" t="s">
        <v>1190</v>
      </c>
      <c r="B924">
        <f>_xll.BDP(A924,"INTERVAL_AVG", "MARKET_DATA_OVERRIDE=TURNOVER", "CRNCY=USD", "START_DATE_OVERRIDE=20170101", "END_DATE_OVERRIDE=20180131")</f>
        <v>55003474.522058845</v>
      </c>
      <c r="C924">
        <f>_xll.BDP(A924,"INTERVAL_AVG", "CRNCY=USD", "START_DATE_OVERRIDE=20170101", "END_DATE_OVERRIDE=20180131", "MARKET_DATA_OVERRIDE=RR902")</f>
        <v>9657.6554186703615</v>
      </c>
    </row>
    <row r="925" spans="1:3" x14ac:dyDescent="0.3">
      <c r="A925" t="s">
        <v>1176</v>
      </c>
      <c r="B925">
        <f>_xll.BDP(A925,"INTERVAL_AVG", "MARKET_DATA_OVERRIDE=TURNOVER", "CRNCY=USD", "START_DATE_OVERRIDE=20170101", "END_DATE_OVERRIDE=20180131")</f>
        <v>54847239.834558837</v>
      </c>
      <c r="C925">
        <f>_xll.BDP(A925,"INTERVAL_AVG", "CRNCY=USD", "START_DATE_OVERRIDE=20170101", "END_DATE_OVERRIDE=20180131", "MARKET_DATA_OVERRIDE=RR902")</f>
        <v>7559.4030005796394</v>
      </c>
    </row>
    <row r="926" spans="1:3" x14ac:dyDescent="0.3">
      <c r="A926" t="s">
        <v>1173</v>
      </c>
      <c r="B926">
        <f>_xll.BDP(A926,"INTERVAL_AVG", "MARKET_DATA_OVERRIDE=TURNOVER", "CRNCY=USD", "START_DATE_OVERRIDE=20170101", "END_DATE_OVERRIDE=20180131")</f>
        <v>54557294.964169852</v>
      </c>
      <c r="C926">
        <f>_xll.BDP(A926,"INTERVAL_AVG", "CRNCY=USD", "START_DATE_OVERRIDE=20170101", "END_DATE_OVERRIDE=20180131", "MARKET_DATA_OVERRIDE=RR902")</f>
        <v>25976.474166465166</v>
      </c>
    </row>
    <row r="927" spans="1:3" x14ac:dyDescent="0.3">
      <c r="A927" t="s">
        <v>1191</v>
      </c>
      <c r="B927">
        <f>_xll.BDP(A927,"INTERVAL_AVG", "MARKET_DATA_OVERRIDE=TURNOVER", "CRNCY=USD", "START_DATE_OVERRIDE=20170101", "END_DATE_OVERRIDE=20180131")</f>
        <v>54484603.68409384</v>
      </c>
      <c r="C927">
        <f>_xll.BDP(A927,"INTERVAL_AVG", "CRNCY=USD", "START_DATE_OVERRIDE=20170101", "END_DATE_OVERRIDE=20180131", "MARKET_DATA_OVERRIDE=RR902")</f>
        <v>21335.502909138202</v>
      </c>
    </row>
    <row r="928" spans="1:3" x14ac:dyDescent="0.3">
      <c r="A928" t="s">
        <v>1185</v>
      </c>
      <c r="B928">
        <f>_xll.BDP(A928,"INTERVAL_AVG", "MARKET_DATA_OVERRIDE=TURNOVER", "CRNCY=USD", "START_DATE_OVERRIDE=20170101", "END_DATE_OVERRIDE=20180131")</f>
        <v>54427174.268648006</v>
      </c>
      <c r="C928">
        <f>_xll.BDP(A928,"INTERVAL_AVG", "CRNCY=USD", "START_DATE_OVERRIDE=20170101", "END_DATE_OVERRIDE=20180131", "MARKET_DATA_OVERRIDE=RR902")</f>
        <v>28799.146096064269</v>
      </c>
    </row>
    <row r="929" spans="1:3" x14ac:dyDescent="0.3">
      <c r="A929" t="s">
        <v>1180</v>
      </c>
      <c r="B929">
        <f>_xll.BDP(A929,"INTERVAL_AVG", "MARKET_DATA_OVERRIDE=TURNOVER", "CRNCY=USD", "START_DATE_OVERRIDE=20170101", "END_DATE_OVERRIDE=20180131")</f>
        <v>54350235.168774754</v>
      </c>
      <c r="C929">
        <f>_xll.BDP(A929,"INTERVAL_AVG", "CRNCY=USD", "START_DATE_OVERRIDE=20170101", "END_DATE_OVERRIDE=20180131", "MARKET_DATA_OVERRIDE=RR902")</f>
        <v>14779.830851213374</v>
      </c>
    </row>
    <row r="930" spans="1:3" x14ac:dyDescent="0.3">
      <c r="A930" t="s">
        <v>1178</v>
      </c>
      <c r="B930">
        <f>_xll.BDP(A930,"INTERVAL_AVG", "MARKET_DATA_OVERRIDE=TURNOVER", "CRNCY=USD", "START_DATE_OVERRIDE=20170101", "END_DATE_OVERRIDE=20180131")</f>
        <v>54239176.066176452</v>
      </c>
      <c r="C930">
        <f>_xll.BDP(A930,"INTERVAL_AVG", "CRNCY=USD", "START_DATE_OVERRIDE=20170101", "END_DATE_OVERRIDE=20180131", "MARKET_DATA_OVERRIDE=RR902")</f>
        <v>7510.3370062361719</v>
      </c>
    </row>
    <row r="931" spans="1:3" x14ac:dyDescent="0.3">
      <c r="A931" t="s">
        <v>1193</v>
      </c>
      <c r="B931">
        <f>_xll.BDP(A931,"INTERVAL_AVG", "MARKET_DATA_OVERRIDE=TURNOVER", "CRNCY=USD", "START_DATE_OVERRIDE=20170101", "END_DATE_OVERRIDE=20180131")</f>
        <v>54213928.455882333</v>
      </c>
      <c r="C931">
        <f>_xll.BDP(A931,"INTERVAL_AVG", "CRNCY=USD", "START_DATE_OVERRIDE=20170101", "END_DATE_OVERRIDE=20180131", "MARKET_DATA_OVERRIDE=RR902")</f>
        <v>8836.0402094664059</v>
      </c>
    </row>
    <row r="932" spans="1:3" x14ac:dyDescent="0.3">
      <c r="A932" t="s">
        <v>1195</v>
      </c>
      <c r="B932">
        <f>_xll.BDP(A932,"INTERVAL_AVG", "MARKET_DATA_OVERRIDE=TURNOVER", "CRNCY=USD", "START_DATE_OVERRIDE=20170101", "END_DATE_OVERRIDE=20180131")</f>
        <v>54138548.812323831</v>
      </c>
      <c r="C932">
        <f>_xll.BDP(A932,"INTERVAL_AVG", "CRNCY=USD", "START_DATE_OVERRIDE=20170101", "END_DATE_OVERRIDE=20180131", "MARKET_DATA_OVERRIDE=RR902")</f>
        <v>34547.465332974207</v>
      </c>
    </row>
    <row r="933" spans="1:3" x14ac:dyDescent="0.3">
      <c r="A933" t="s">
        <v>1179</v>
      </c>
      <c r="B933">
        <f>_xll.BDP(A933,"INTERVAL_AVG", "MARKET_DATA_OVERRIDE=TURNOVER", "CRNCY=USD", "START_DATE_OVERRIDE=20170101", "END_DATE_OVERRIDE=20180131")</f>
        <v>54131544.442537203</v>
      </c>
      <c r="C933">
        <f>_xll.BDP(A933,"INTERVAL_AVG", "CRNCY=USD", "START_DATE_OVERRIDE=20170101", "END_DATE_OVERRIDE=20180131", "MARKET_DATA_OVERRIDE=RR902")</f>
        <v>15572.339335589737</v>
      </c>
    </row>
    <row r="934" spans="1:3" x14ac:dyDescent="0.3">
      <c r="A934" t="s">
        <v>1197</v>
      </c>
      <c r="B934">
        <f>_xll.BDP(A934,"INTERVAL_AVG", "MARKET_DATA_OVERRIDE=TURNOVER", "CRNCY=USD", "START_DATE_OVERRIDE=20170101", "END_DATE_OVERRIDE=20180131")</f>
        <v>54108570.367647052</v>
      </c>
      <c r="C934">
        <f>_xll.BDP(A934,"INTERVAL_AVG", "CRNCY=USD", "START_DATE_OVERRIDE=20170101", "END_DATE_OVERRIDE=20180131", "MARKET_DATA_OVERRIDE=RR902")</f>
        <v>10622.312905235534</v>
      </c>
    </row>
    <row r="935" spans="1:3" x14ac:dyDescent="0.3">
      <c r="A935" t="s">
        <v>1186</v>
      </c>
      <c r="B935">
        <f>_xll.BDP(A935,"INTERVAL_AVG", "MARKET_DATA_OVERRIDE=TURNOVER", "CRNCY=USD", "START_DATE_OVERRIDE=20170101", "END_DATE_OVERRIDE=20180131")</f>
        <v>54066120.43840012</v>
      </c>
      <c r="C935">
        <f>_xll.BDP(A935,"INTERVAL_AVG", "CRNCY=USD", "START_DATE_OVERRIDE=20170101", "END_DATE_OVERRIDE=20180131", "MARKET_DATA_OVERRIDE=RR902")</f>
        <v>35871.645340328309</v>
      </c>
    </row>
    <row r="936" spans="1:3" x14ac:dyDescent="0.3">
      <c r="A936" t="s">
        <v>1189</v>
      </c>
      <c r="B936">
        <f>_xll.BDP(A936,"INTERVAL_AVG", "MARKET_DATA_OVERRIDE=TURNOVER", "CRNCY=USD", "START_DATE_OVERRIDE=20170101", "END_DATE_OVERRIDE=20180131")</f>
        <v>53913835.557402931</v>
      </c>
      <c r="C936">
        <f>_xll.BDP(A936,"INTERVAL_AVG", "CRNCY=USD", "START_DATE_OVERRIDE=20170101", "END_DATE_OVERRIDE=20180131", "MARKET_DATA_OVERRIDE=RR902")</f>
        <v>16698.282366352363</v>
      </c>
    </row>
    <row r="937" spans="1:3" x14ac:dyDescent="0.3">
      <c r="A937" t="s">
        <v>1181</v>
      </c>
      <c r="B937">
        <f>_xll.BDP(A937,"INTERVAL_AVG", "MARKET_DATA_OVERRIDE=TURNOVER", "CRNCY=USD", "START_DATE_OVERRIDE=20170101", "END_DATE_OVERRIDE=20180131")</f>
        <v>53884795.730745278</v>
      </c>
      <c r="C937">
        <f>_xll.BDP(A937,"INTERVAL_AVG", "CRNCY=USD", "START_DATE_OVERRIDE=20170101", "END_DATE_OVERRIDE=20180131", "MARKET_DATA_OVERRIDE=RR902")</f>
        <v>8600.9271760446827</v>
      </c>
    </row>
    <row r="938" spans="1:3" x14ac:dyDescent="0.3">
      <c r="A938" t="s">
        <v>1188</v>
      </c>
      <c r="B938">
        <f>_xll.BDP(A938,"INTERVAL_AVG", "MARKET_DATA_OVERRIDE=TURNOVER", "CRNCY=USD", "START_DATE_OVERRIDE=20170101", "END_DATE_OVERRIDE=20180131")</f>
        <v>53523731.139705896</v>
      </c>
      <c r="C938">
        <f>_xll.BDP(A938,"INTERVAL_AVG", "CRNCY=USD", "START_DATE_OVERRIDE=20170101", "END_DATE_OVERRIDE=20180131", "MARKET_DATA_OVERRIDE=RR902")</f>
        <v>17781.968527966455</v>
      </c>
    </row>
    <row r="939" spans="1:3" x14ac:dyDescent="0.3">
      <c r="A939" t="s">
        <v>1215</v>
      </c>
      <c r="B939">
        <f>_xll.BDP(A939,"INTERVAL_AVG", "MARKET_DATA_OVERRIDE=TURNOVER", "CRNCY=USD", "START_DATE_OVERRIDE=20170101", "END_DATE_OVERRIDE=20180131")</f>
        <v>53520975.753780708</v>
      </c>
      <c r="C939">
        <f>_xll.BDP(A939,"INTERVAL_AVG", "CRNCY=USD", "START_DATE_OVERRIDE=20170101", "END_DATE_OVERRIDE=20180131", "MARKET_DATA_OVERRIDE=RR902")</f>
        <v>22611.652213286474</v>
      </c>
    </row>
    <row r="940" spans="1:3" x14ac:dyDescent="0.3">
      <c r="A940" t="s">
        <v>1222</v>
      </c>
      <c r="B940">
        <f>_xll.BDP(A940,"INTERVAL_AVG", "MARKET_DATA_OVERRIDE=TURNOVER", "CRNCY=USD", "START_DATE_OVERRIDE=20170101", "END_DATE_OVERRIDE=20180131")</f>
        <v>53457493.852853917</v>
      </c>
      <c r="C940">
        <f>_xll.BDP(A940,"INTERVAL_AVG", "CRNCY=USD", "START_DATE_OVERRIDE=20170101", "END_DATE_OVERRIDE=20180131", "MARKET_DATA_OVERRIDE=RR902")</f>
        <v>22970.845025321971</v>
      </c>
    </row>
    <row r="941" spans="1:3" x14ac:dyDescent="0.3">
      <c r="A941" t="s">
        <v>1194</v>
      </c>
      <c r="B941">
        <f>_xll.BDP(A941,"INTERVAL_AVG", "MARKET_DATA_OVERRIDE=TURNOVER", "CRNCY=USD", "START_DATE_OVERRIDE=20170101", "END_DATE_OVERRIDE=20180131")</f>
        <v>53342570.40798746</v>
      </c>
      <c r="C941">
        <f>_xll.BDP(A941,"INTERVAL_AVG", "CRNCY=USD", "START_DATE_OVERRIDE=20170101", "END_DATE_OVERRIDE=20180131", "MARKET_DATA_OVERRIDE=RR902")</f>
        <v>15105.625304110474</v>
      </c>
    </row>
    <row r="942" spans="1:3" x14ac:dyDescent="0.3">
      <c r="A942" t="s">
        <v>1182</v>
      </c>
      <c r="B942">
        <f>_xll.BDP(A942,"INTERVAL_AVG", "MARKET_DATA_OVERRIDE=TURNOVER", "CRNCY=USD", "START_DATE_OVERRIDE=20170101", "END_DATE_OVERRIDE=20180131")</f>
        <v>53264147.895648316</v>
      </c>
      <c r="C942">
        <f>_xll.BDP(A942,"INTERVAL_AVG", "CRNCY=USD", "START_DATE_OVERRIDE=20170101", "END_DATE_OVERRIDE=20180131", "MARKET_DATA_OVERRIDE=RR902")</f>
        <v>27064.485858303251</v>
      </c>
    </row>
    <row r="943" spans="1:3" x14ac:dyDescent="0.3">
      <c r="A943" t="s">
        <v>1200</v>
      </c>
      <c r="B943">
        <f>_xll.BDP(A943,"INTERVAL_AVG", "MARKET_DATA_OVERRIDE=TURNOVER", "CRNCY=USD", "START_DATE_OVERRIDE=20170101", "END_DATE_OVERRIDE=20180131")</f>
        <v>53059893.161764719</v>
      </c>
      <c r="C943">
        <f>_xll.BDP(A943,"INTERVAL_AVG", "CRNCY=USD", "START_DATE_OVERRIDE=20170101", "END_DATE_OVERRIDE=20180131", "MARKET_DATA_OVERRIDE=RR902")</f>
        <v>8978.2542687858095</v>
      </c>
    </row>
    <row r="944" spans="1:3" x14ac:dyDescent="0.3">
      <c r="A944" t="s">
        <v>1199</v>
      </c>
      <c r="B944">
        <f>_xll.BDP(A944,"INTERVAL_AVG", "MARKET_DATA_OVERRIDE=TURNOVER", "CRNCY=USD", "START_DATE_OVERRIDE=20170101", "END_DATE_OVERRIDE=20180131")</f>
        <v>53023936.834558807</v>
      </c>
      <c r="C944">
        <f>_xll.BDP(A944,"INTERVAL_AVG", "CRNCY=USD", "START_DATE_OVERRIDE=20170101", "END_DATE_OVERRIDE=20180131", "MARKET_DATA_OVERRIDE=RR902")</f>
        <v>18987.487854834373</v>
      </c>
    </row>
    <row r="945" spans="1:3" x14ac:dyDescent="0.3">
      <c r="A945" t="s">
        <v>1192</v>
      </c>
      <c r="B945">
        <f>_xll.BDP(A945,"INTERVAL_AVG", "MARKET_DATA_OVERRIDE=TURNOVER", "CRNCY=USD", "START_DATE_OVERRIDE=20170101", "END_DATE_OVERRIDE=20180131")</f>
        <v>52980994.901395082</v>
      </c>
      <c r="C945">
        <f>_xll.BDP(A945,"INTERVAL_AVG", "CRNCY=USD", "START_DATE_OVERRIDE=20170101", "END_DATE_OVERRIDE=20180131", "MARKET_DATA_OVERRIDE=RR902")</f>
        <v>23737.285934284861</v>
      </c>
    </row>
    <row r="946" spans="1:3" x14ac:dyDescent="0.3">
      <c r="A946" t="s">
        <v>1196</v>
      </c>
      <c r="B946">
        <f>_xll.BDP(A946,"INTERVAL_AVG", "MARKET_DATA_OVERRIDE=TURNOVER", "CRNCY=USD", "START_DATE_OVERRIDE=20170101", "END_DATE_OVERRIDE=20180131")</f>
        <v>52945878.537280127</v>
      </c>
      <c r="C946">
        <f>_xll.BDP(A946,"INTERVAL_AVG", "CRNCY=USD", "START_DATE_OVERRIDE=20170101", "END_DATE_OVERRIDE=20180131", "MARKET_DATA_OVERRIDE=RR902")</f>
        <v>48685.848495413185</v>
      </c>
    </row>
    <row r="947" spans="1:3" x14ac:dyDescent="0.3">
      <c r="A947" t="s">
        <v>1204</v>
      </c>
      <c r="B947">
        <f>_xll.BDP(A947,"INTERVAL_AVG", "MARKET_DATA_OVERRIDE=TURNOVER", "CRNCY=USD", "START_DATE_OVERRIDE=20170101", "END_DATE_OVERRIDE=20180131")</f>
        <v>52873336.139705852</v>
      </c>
      <c r="C947">
        <f>_xll.BDP(A947,"INTERVAL_AVG", "CRNCY=USD", "START_DATE_OVERRIDE=20170101", "END_DATE_OVERRIDE=20180131", "MARKET_DATA_OVERRIDE=RR902")</f>
        <v>6116.2313197843632</v>
      </c>
    </row>
    <row r="948" spans="1:3" x14ac:dyDescent="0.3">
      <c r="A948" t="s">
        <v>1203</v>
      </c>
      <c r="B948">
        <f>_xll.BDP(A948,"INTERVAL_AVG", "MARKET_DATA_OVERRIDE=TURNOVER", "CRNCY=USD", "START_DATE_OVERRIDE=20170101", "END_DATE_OVERRIDE=20180131")</f>
        <v>52765045.534171157</v>
      </c>
      <c r="C948">
        <f>_xll.BDP(A948,"INTERVAL_AVG", "CRNCY=USD", "START_DATE_OVERRIDE=20170101", "END_DATE_OVERRIDE=20180131", "MARKET_DATA_OVERRIDE=RR902")</f>
        <v>37226.620451166309</v>
      </c>
    </row>
    <row r="949" spans="1:3" x14ac:dyDescent="0.3">
      <c r="A949" t="s">
        <v>1201</v>
      </c>
      <c r="B949">
        <f>_xll.BDP(A949,"INTERVAL_AVG", "MARKET_DATA_OVERRIDE=TURNOVER", "CRNCY=USD", "START_DATE_OVERRIDE=20170101", "END_DATE_OVERRIDE=20180131")</f>
        <v>52682648.1985294</v>
      </c>
      <c r="C949">
        <f>_xll.BDP(A949,"INTERVAL_AVG", "CRNCY=USD", "START_DATE_OVERRIDE=20170101", "END_DATE_OVERRIDE=20180131", "MARKET_DATA_OVERRIDE=RR902")</f>
        <v>9872.0109116610329</v>
      </c>
    </row>
    <row r="950" spans="1:3" x14ac:dyDescent="0.3">
      <c r="A950" t="s">
        <v>1184</v>
      </c>
      <c r="B950">
        <f>_xll.BDP(A950,"INTERVAL_AVG", "MARKET_DATA_OVERRIDE=TURNOVER", "CRNCY=USD", "START_DATE_OVERRIDE=20170101", "END_DATE_OVERRIDE=20180131")</f>
        <v>52629120.277019545</v>
      </c>
      <c r="C950">
        <f>_xll.BDP(A950,"INTERVAL_AVG", "CRNCY=USD", "START_DATE_OVERRIDE=20170101", "END_DATE_OVERRIDE=20180131", "MARKET_DATA_OVERRIDE=RR902")</f>
        <v>18419.559404545627</v>
      </c>
    </row>
    <row r="951" spans="1:3" x14ac:dyDescent="0.3">
      <c r="A951" t="s">
        <v>1208</v>
      </c>
      <c r="B951">
        <f>_xll.BDP(A951,"INTERVAL_AVG", "MARKET_DATA_OVERRIDE=TURNOVER", "CRNCY=USD", "START_DATE_OVERRIDE=20170101", "END_DATE_OVERRIDE=20180131")</f>
        <v>52590984.191176452</v>
      </c>
      <c r="C951">
        <f>_xll.BDP(A951,"INTERVAL_AVG", "CRNCY=USD", "START_DATE_OVERRIDE=20170101", "END_DATE_OVERRIDE=20180131", "MARKET_DATA_OVERRIDE=RR902")</f>
        <v>7788.7227332915409</v>
      </c>
    </row>
    <row r="952" spans="1:3" x14ac:dyDescent="0.3">
      <c r="A952" t="s">
        <v>1206</v>
      </c>
      <c r="B952">
        <f>_xll.BDP(A952,"INTERVAL_AVG", "MARKET_DATA_OVERRIDE=TURNOVER", "CRNCY=USD", "START_DATE_OVERRIDE=20170101", "END_DATE_OVERRIDE=20180131")</f>
        <v>52531506.456373505</v>
      </c>
      <c r="C952">
        <f>_xll.BDP(A952,"INTERVAL_AVG", "CRNCY=USD", "START_DATE_OVERRIDE=20170101", "END_DATE_OVERRIDE=20180131", "MARKET_DATA_OVERRIDE=RR902")</f>
        <v>13787.413756523072</v>
      </c>
    </row>
    <row r="953" spans="1:3" x14ac:dyDescent="0.3">
      <c r="A953" t="s">
        <v>1202</v>
      </c>
      <c r="B953">
        <f>_xll.BDP(A953,"INTERVAL_AVG", "MARKET_DATA_OVERRIDE=TURNOVER", "CRNCY=USD", "START_DATE_OVERRIDE=20170101", "END_DATE_OVERRIDE=20180131")</f>
        <v>52521917.234283403</v>
      </c>
      <c r="C953">
        <f>_xll.BDP(A953,"INTERVAL_AVG", "CRNCY=USD", "START_DATE_OVERRIDE=20170101", "END_DATE_OVERRIDE=20180131", "MARKET_DATA_OVERRIDE=RR902")</f>
        <v>22196.892821570782</v>
      </c>
    </row>
    <row r="954" spans="1:3" x14ac:dyDescent="0.3">
      <c r="A954" t="s">
        <v>1198</v>
      </c>
      <c r="B954">
        <f>_xll.BDP(A954,"INTERVAL_AVG", "MARKET_DATA_OVERRIDE=TURNOVER", "CRNCY=USD", "START_DATE_OVERRIDE=20170101", "END_DATE_OVERRIDE=20180131")</f>
        <v>52179861.691176452</v>
      </c>
      <c r="C954">
        <f>_xll.BDP(A954,"INTERVAL_AVG", "CRNCY=USD", "START_DATE_OVERRIDE=20170101", "END_DATE_OVERRIDE=20180131", "MARKET_DATA_OVERRIDE=RR902")</f>
        <v>7797.6511932864169</v>
      </c>
    </row>
    <row r="955" spans="1:3" x14ac:dyDescent="0.3">
      <c r="A955" t="s">
        <v>1216</v>
      </c>
      <c r="B955">
        <f>_xll.BDP(A955,"INTERVAL_AVG", "MARKET_DATA_OVERRIDE=TURNOVER", "CRNCY=USD", "START_DATE_OVERRIDE=20170101", "END_DATE_OVERRIDE=20180131")</f>
        <v>52107585.765121132</v>
      </c>
      <c r="C955">
        <f>_xll.BDP(A955,"INTERVAL_AVG", "CRNCY=USD", "START_DATE_OVERRIDE=20170101", "END_DATE_OVERRIDE=20180131", "MARKET_DATA_OVERRIDE=RR902")</f>
        <v>10530.445429210718</v>
      </c>
    </row>
    <row r="956" spans="1:3" x14ac:dyDescent="0.3">
      <c r="A956" t="s">
        <v>1210</v>
      </c>
      <c r="B956">
        <f>_xll.BDP(A956,"INTERVAL_AVG", "MARKET_DATA_OVERRIDE=TURNOVER", "CRNCY=USD", "START_DATE_OVERRIDE=20170101", "END_DATE_OVERRIDE=20180131")</f>
        <v>52078669.119346417</v>
      </c>
      <c r="C956">
        <f>_xll.BDP(A956,"INTERVAL_AVG", "CRNCY=USD", "START_DATE_OVERRIDE=20170101", "END_DATE_OVERRIDE=20180131", "MARKET_DATA_OVERRIDE=RR902")</f>
        <v>14082.018567568564</v>
      </c>
    </row>
    <row r="957" spans="1:3" x14ac:dyDescent="0.3">
      <c r="A957" t="s">
        <v>1209</v>
      </c>
      <c r="B957">
        <f>_xll.BDP(A957,"INTERVAL_AVG", "MARKET_DATA_OVERRIDE=TURNOVER", "CRNCY=USD", "START_DATE_OVERRIDE=20170101", "END_DATE_OVERRIDE=20180131")</f>
        <v>52077676.580882356</v>
      </c>
      <c r="C957">
        <f>_xll.BDP(A957,"INTERVAL_AVG", "CRNCY=USD", "START_DATE_OVERRIDE=20170101", "END_DATE_OVERRIDE=20180131", "MARKET_DATA_OVERRIDE=RR902")</f>
        <v>10107.427841149431</v>
      </c>
    </row>
    <row r="958" spans="1:3" x14ac:dyDescent="0.3">
      <c r="A958" t="s">
        <v>285</v>
      </c>
      <c r="B958">
        <f>_xll.BDP(A958,"INTERVAL_AVG", "MARKET_DATA_OVERRIDE=TURNOVER", "CRNCY=USD", "START_DATE_OVERRIDE=20170101", "END_DATE_OVERRIDE=20180131")</f>
        <v>52048213.05147057</v>
      </c>
      <c r="C958">
        <f>_xll.BDP(A958,"INTERVAL_AVG", "CRNCY=USD", "START_DATE_OVERRIDE=20170101", "END_DATE_OVERRIDE=20180131", "MARKET_DATA_OVERRIDE=RR902")</f>
        <v>9447.5312760124089</v>
      </c>
    </row>
    <row r="959" spans="1:3" x14ac:dyDescent="0.3">
      <c r="A959" t="s">
        <v>1207</v>
      </c>
      <c r="B959">
        <f>_xll.BDP(A959,"INTERVAL_AVG", "MARKET_DATA_OVERRIDE=TURNOVER", "CRNCY=USD", "START_DATE_OVERRIDE=20170101", "END_DATE_OVERRIDE=20180131")</f>
        <v>52001625.330882311</v>
      </c>
      <c r="C959">
        <f>_xll.BDP(A959,"INTERVAL_AVG", "CRNCY=USD", "START_DATE_OVERRIDE=20170101", "END_DATE_OVERRIDE=20180131", "MARKET_DATA_OVERRIDE=RR902")</f>
        <v>7096.9445642021419</v>
      </c>
    </row>
    <row r="960" spans="1:3" x14ac:dyDescent="0.3">
      <c r="A960" t="s">
        <v>1205</v>
      </c>
      <c r="B960">
        <f>_xll.BDP(A960,"INTERVAL_AVG", "MARKET_DATA_OVERRIDE=TURNOVER", "CRNCY=USD", "START_DATE_OVERRIDE=20170101", "END_DATE_OVERRIDE=20180131")</f>
        <v>51954474.154411763</v>
      </c>
      <c r="C960">
        <f>_xll.BDP(A960,"INTERVAL_AVG", "CRNCY=USD", "START_DATE_OVERRIDE=20170101", "END_DATE_OVERRIDE=20180131", "MARKET_DATA_OVERRIDE=RR902")</f>
        <v>9660.0281898487247</v>
      </c>
    </row>
    <row r="961" spans="1:3" x14ac:dyDescent="0.3">
      <c r="A961" t="s">
        <v>1211</v>
      </c>
      <c r="B961">
        <f>_xll.BDP(A961,"INTERVAL_AVG", "MARKET_DATA_OVERRIDE=TURNOVER", "CRNCY=USD", "START_DATE_OVERRIDE=20170101", "END_DATE_OVERRIDE=20180131")</f>
        <v>51935725.698529445</v>
      </c>
      <c r="C961">
        <f>_xll.BDP(A961,"INTERVAL_AVG", "CRNCY=USD", "START_DATE_OVERRIDE=20170101", "END_DATE_OVERRIDE=20180131", "MARKET_DATA_OVERRIDE=RR902")</f>
        <v>8196.8085557016457</v>
      </c>
    </row>
    <row r="962" spans="1:3" x14ac:dyDescent="0.3">
      <c r="A962" t="s">
        <v>318</v>
      </c>
      <c r="B962">
        <f>_xll.BDP(A962,"INTERVAL_AVG", "MARKET_DATA_OVERRIDE=TURNOVER", "CRNCY=USD", "START_DATE_OVERRIDE=20170101", "END_DATE_OVERRIDE=20180131")</f>
        <v>51742284.2279412</v>
      </c>
      <c r="C962">
        <f>_xll.BDP(A962,"INTERVAL_AVG", "CRNCY=USD", "START_DATE_OVERRIDE=20170101", "END_DATE_OVERRIDE=20180131", "MARKET_DATA_OVERRIDE=RR902")</f>
        <v>8457.481283318366</v>
      </c>
    </row>
    <row r="963" spans="1:3" x14ac:dyDescent="0.3">
      <c r="A963" t="s">
        <v>1213</v>
      </c>
      <c r="B963">
        <f>_xll.BDP(A963,"INTERVAL_AVG", "MARKET_DATA_OVERRIDE=TURNOVER", "CRNCY=USD", "START_DATE_OVERRIDE=20170101", "END_DATE_OVERRIDE=20180131")</f>
        <v>51684600.588929445</v>
      </c>
      <c r="C963">
        <f>_xll.BDP(A963,"INTERVAL_AVG", "CRNCY=USD", "START_DATE_OVERRIDE=20170101", "END_DATE_OVERRIDE=20180131", "MARKET_DATA_OVERRIDE=RR902")</f>
        <v>8971.3858278890148</v>
      </c>
    </row>
    <row r="964" spans="1:3" x14ac:dyDescent="0.3">
      <c r="A964" t="s">
        <v>1212</v>
      </c>
      <c r="B964">
        <f>_xll.BDP(A964,"INTERVAL_AVG", "MARKET_DATA_OVERRIDE=TURNOVER", "CRNCY=USD", "START_DATE_OVERRIDE=20170101", "END_DATE_OVERRIDE=20180131")</f>
        <v>51588221.845286399</v>
      </c>
      <c r="C964">
        <f>_xll.BDP(A964,"INTERVAL_AVG", "CRNCY=USD", "START_DATE_OVERRIDE=20170101", "END_DATE_OVERRIDE=20180131", "MARKET_DATA_OVERRIDE=RR902")</f>
        <v>8744.0374313254397</v>
      </c>
    </row>
    <row r="965" spans="1:3" x14ac:dyDescent="0.3">
      <c r="A965" t="s">
        <v>1218</v>
      </c>
      <c r="B965">
        <f>_xll.BDP(A965,"INTERVAL_AVG", "MARKET_DATA_OVERRIDE=TURNOVER", "CRNCY=USD", "START_DATE_OVERRIDE=20170101", "END_DATE_OVERRIDE=20180131")</f>
        <v>51497407.132352948</v>
      </c>
      <c r="C965">
        <f>_xll.BDP(A965,"INTERVAL_AVG", "CRNCY=USD", "START_DATE_OVERRIDE=20170101", "END_DATE_OVERRIDE=20180131", "MARKET_DATA_OVERRIDE=RR902")</f>
        <v>14886.457022794135</v>
      </c>
    </row>
    <row r="966" spans="1:3" x14ac:dyDescent="0.3">
      <c r="A966" t="s">
        <v>1214</v>
      </c>
      <c r="B966">
        <f>_xll.BDP(A966,"INTERVAL_AVG", "MARKET_DATA_OVERRIDE=TURNOVER", "CRNCY=USD", "START_DATE_OVERRIDE=20170101", "END_DATE_OVERRIDE=20180131")</f>
        <v>51456239.140699752</v>
      </c>
      <c r="C966">
        <f>_xll.BDP(A966,"INTERVAL_AVG", "CRNCY=USD", "START_DATE_OVERRIDE=20170101", "END_DATE_OVERRIDE=20180131", "MARKET_DATA_OVERRIDE=RR902")</f>
        <v>10870.393643188287</v>
      </c>
    </row>
    <row r="967" spans="1:3" x14ac:dyDescent="0.3">
      <c r="A967" t="s">
        <v>1217</v>
      </c>
      <c r="B967">
        <f>_xll.BDP(A967,"INTERVAL_AVG", "MARKET_DATA_OVERRIDE=TURNOVER", "CRNCY=USD", "START_DATE_OVERRIDE=20170101", "END_DATE_OVERRIDE=20180131")</f>
        <v>51374291.364663012</v>
      </c>
      <c r="C967">
        <f>_xll.BDP(A967,"INTERVAL_AVG", "CRNCY=USD", "START_DATE_OVERRIDE=20170101", "END_DATE_OVERRIDE=20180131", "MARKET_DATA_OVERRIDE=RR902")</f>
        <v>51772.210278315419</v>
      </c>
    </row>
    <row r="968" spans="1:3" x14ac:dyDescent="0.3">
      <c r="A968" t="s">
        <v>184</v>
      </c>
      <c r="B968">
        <f>_xll.BDP(A968,"INTERVAL_AVG", "MARKET_DATA_OVERRIDE=TURNOVER", "CRNCY=USD", "START_DATE_OVERRIDE=20170101", "END_DATE_OVERRIDE=20180131")</f>
        <v>51209916.635404795</v>
      </c>
      <c r="C968">
        <f>_xll.BDP(A968,"INTERVAL_AVG", "CRNCY=USD", "START_DATE_OVERRIDE=20170101", "END_DATE_OVERRIDE=20180131", "MARKET_DATA_OVERRIDE=RR902")</f>
        <v>5960.6702795163455</v>
      </c>
    </row>
    <row r="969" spans="1:3" x14ac:dyDescent="0.3">
      <c r="A969" t="s">
        <v>1219</v>
      </c>
      <c r="B969">
        <f>_xll.BDP(A969,"INTERVAL_AVG", "MARKET_DATA_OVERRIDE=TURNOVER", "CRNCY=USD", "START_DATE_OVERRIDE=20170101", "END_DATE_OVERRIDE=20180131")</f>
        <v>51172423.60580688</v>
      </c>
      <c r="C969">
        <f>_xll.BDP(A969,"INTERVAL_AVG", "CRNCY=USD", "START_DATE_OVERRIDE=20170101", "END_DATE_OVERRIDE=20180131", "MARKET_DATA_OVERRIDE=RR902")</f>
        <v>20432.592514500222</v>
      </c>
    </row>
    <row r="970" spans="1:3" x14ac:dyDescent="0.3">
      <c r="A970" t="s">
        <v>1220</v>
      </c>
      <c r="B970">
        <f>_xll.BDP(A970,"INTERVAL_AVG", "MARKET_DATA_OVERRIDE=TURNOVER", "CRNCY=USD", "START_DATE_OVERRIDE=20170101", "END_DATE_OVERRIDE=20180131")</f>
        <v>51078724.676012747</v>
      </c>
      <c r="C970">
        <f>_xll.BDP(A970,"INTERVAL_AVG", "CRNCY=USD", "START_DATE_OVERRIDE=20170101", "END_DATE_OVERRIDE=20180131", "MARKET_DATA_OVERRIDE=RR902")</f>
        <v>14850.076731982383</v>
      </c>
    </row>
    <row r="971" spans="1:3" x14ac:dyDescent="0.3">
      <c r="A971" t="s">
        <v>290</v>
      </c>
      <c r="B971">
        <f>_xll.BDP(A971,"INTERVAL_AVG", "MARKET_DATA_OVERRIDE=TURNOVER", "CRNCY=USD", "START_DATE_OVERRIDE=20170101", "END_DATE_OVERRIDE=20180131")</f>
        <v>51064882.904411763</v>
      </c>
      <c r="C971">
        <f>_xll.BDP(A971,"INTERVAL_AVG", "CRNCY=USD", "START_DATE_OVERRIDE=20170101", "END_DATE_OVERRIDE=20180131", "MARKET_DATA_OVERRIDE=RR902")</f>
        <v>8544.3739237229038</v>
      </c>
    </row>
    <row r="972" spans="1:3" x14ac:dyDescent="0.3">
      <c r="A972" t="s">
        <v>310</v>
      </c>
      <c r="B972">
        <f>_xll.BDP(A972,"INTERVAL_AVG", "MARKET_DATA_OVERRIDE=TURNOVER", "CRNCY=USD", "START_DATE_OVERRIDE=20170101", "END_DATE_OVERRIDE=20180131")</f>
        <v>51064478.786764696</v>
      </c>
      <c r="C972">
        <f>_xll.BDP(A972,"INTERVAL_AVG", "CRNCY=USD", "START_DATE_OVERRIDE=20170101", "END_DATE_OVERRIDE=20180131", "MARKET_DATA_OVERRIDE=RR902")</f>
        <v>11120.336220779962</v>
      </c>
    </row>
    <row r="973" spans="1:3" x14ac:dyDescent="0.3">
      <c r="A973" t="s">
        <v>1225</v>
      </c>
      <c r="B973">
        <f>_xll.BDP(A973,"INTERVAL_AVG", "MARKET_DATA_OVERRIDE=TURNOVER", "CRNCY=USD", "START_DATE_OVERRIDE=20170101", "END_DATE_OVERRIDE=20180131")</f>
        <v>50807848.786764733</v>
      </c>
      <c r="C973">
        <f>_xll.BDP(A973,"INTERVAL_AVG", "CRNCY=USD", "START_DATE_OVERRIDE=20170101", "END_DATE_OVERRIDE=20180131", "MARKET_DATA_OVERRIDE=RR902")</f>
        <v>6243.7840807544681</v>
      </c>
    </row>
    <row r="974" spans="1:3" x14ac:dyDescent="0.3">
      <c r="A974" t="s">
        <v>221</v>
      </c>
      <c r="B974">
        <f>_xll.BDP(A974,"INTERVAL_AVG", "MARKET_DATA_OVERRIDE=TURNOVER", "CRNCY=USD", "START_DATE_OVERRIDE=20170101", "END_DATE_OVERRIDE=20180131")</f>
        <v>50786448.072230272</v>
      </c>
      <c r="C974">
        <f>_xll.BDP(A974,"INTERVAL_AVG", "CRNCY=USD", "START_DATE_OVERRIDE=20170101", "END_DATE_OVERRIDE=20180131", "MARKET_DATA_OVERRIDE=RR902")</f>
        <v>26347.396011656165</v>
      </c>
    </row>
    <row r="975" spans="1:3" x14ac:dyDescent="0.3">
      <c r="A975" t="s">
        <v>1221</v>
      </c>
      <c r="B975">
        <f>_xll.BDP(A975,"INTERVAL_AVG", "MARKET_DATA_OVERRIDE=TURNOVER", "CRNCY=USD", "START_DATE_OVERRIDE=20170101", "END_DATE_OVERRIDE=20180131")</f>
        <v>50757702.513336077</v>
      </c>
      <c r="C975">
        <f>_xll.BDP(A975,"INTERVAL_AVG", "CRNCY=USD", "START_DATE_OVERRIDE=20170101", "END_DATE_OVERRIDE=20180131", "MARKET_DATA_OVERRIDE=RR902")</f>
        <v>16508.02503738931</v>
      </c>
    </row>
    <row r="976" spans="1:3" x14ac:dyDescent="0.3">
      <c r="A976" t="s">
        <v>1228</v>
      </c>
      <c r="B976">
        <f>_xll.BDP(A976,"INTERVAL_AVG", "MARKET_DATA_OVERRIDE=TURNOVER", "CRNCY=USD", "START_DATE_OVERRIDE=20170101", "END_DATE_OVERRIDE=20180131")</f>
        <v>50583327.841536544</v>
      </c>
      <c r="C976">
        <f>_xll.BDP(A976,"INTERVAL_AVG", "CRNCY=USD", "START_DATE_OVERRIDE=20170101", "END_DATE_OVERRIDE=20180131", "MARKET_DATA_OVERRIDE=RR902")</f>
        <v>10485.762989667452</v>
      </c>
    </row>
    <row r="977" spans="1:3" x14ac:dyDescent="0.3">
      <c r="A977" t="s">
        <v>1238</v>
      </c>
      <c r="B977">
        <f>_xll.BDP(A977,"INTERVAL_AVG", "MARKET_DATA_OVERRIDE=TURNOVER", "CRNCY=USD", "START_DATE_OVERRIDE=20170101", "END_DATE_OVERRIDE=20180131")</f>
        <v>50578021.275340401</v>
      </c>
      <c r="C977">
        <f>_xll.BDP(A977,"INTERVAL_AVG", "CRNCY=USD", "START_DATE_OVERRIDE=20170101", "END_DATE_OVERRIDE=20180131", "MARKET_DATA_OVERRIDE=RR902")</f>
        <v>12087.593406061764</v>
      </c>
    </row>
    <row r="978" spans="1:3" x14ac:dyDescent="0.3">
      <c r="A978" t="s">
        <v>1226</v>
      </c>
      <c r="B978">
        <f>_xll.BDP(A978,"INTERVAL_AVG", "MARKET_DATA_OVERRIDE=TURNOVER", "CRNCY=USD", "START_DATE_OVERRIDE=20170101", "END_DATE_OVERRIDE=20180131")</f>
        <v>50570429.016262993</v>
      </c>
      <c r="C978">
        <f>_xll.BDP(A978,"INTERVAL_AVG", "CRNCY=USD", "START_DATE_OVERRIDE=20170101", "END_DATE_OVERRIDE=20180131", "MARKET_DATA_OVERRIDE=RR902")</f>
        <v>19712.52007794163</v>
      </c>
    </row>
    <row r="979" spans="1:3" x14ac:dyDescent="0.3">
      <c r="A979" t="s">
        <v>1223</v>
      </c>
      <c r="B979">
        <f>_xll.BDP(A979,"INTERVAL_AVG", "MARKET_DATA_OVERRIDE=TURNOVER", "CRNCY=USD", "START_DATE_OVERRIDE=20170101", "END_DATE_OVERRIDE=20180131")</f>
        <v>50563929.345282018</v>
      </c>
      <c r="C979">
        <f>_xll.BDP(A979,"INTERVAL_AVG", "CRNCY=USD", "START_DATE_OVERRIDE=20170101", "END_DATE_OVERRIDE=20180131", "MARKET_DATA_OVERRIDE=RR902")</f>
        <v>10210.113814528884</v>
      </c>
    </row>
    <row r="980" spans="1:3" x14ac:dyDescent="0.3">
      <c r="A980" t="s">
        <v>1233</v>
      </c>
      <c r="B980">
        <f>_xll.BDP(A980,"INTERVAL_AVG", "MARKET_DATA_OVERRIDE=TURNOVER", "CRNCY=USD", "START_DATE_OVERRIDE=20170101", "END_DATE_OVERRIDE=20180131")</f>
        <v>50501312.794117652</v>
      </c>
      <c r="C980">
        <f>_xll.BDP(A980,"INTERVAL_AVG", "CRNCY=USD", "START_DATE_OVERRIDE=20170101", "END_DATE_OVERRIDE=20180131", "MARKET_DATA_OVERRIDE=RR902")</f>
        <v>9808.5350940997923</v>
      </c>
    </row>
    <row r="981" spans="1:3" x14ac:dyDescent="0.3">
      <c r="A981" t="s">
        <v>1246</v>
      </c>
      <c r="B981">
        <f>_xll.BDP(A981,"INTERVAL_AVG", "MARKET_DATA_OVERRIDE=TURNOVER", "CRNCY=USD", "START_DATE_OVERRIDE=20170101", "END_DATE_OVERRIDE=20180131")</f>
        <v>50426837.518751234</v>
      </c>
      <c r="C981">
        <f>_xll.BDP(A981,"INTERVAL_AVG", "CRNCY=USD", "START_DATE_OVERRIDE=20170101", "END_DATE_OVERRIDE=20180131", "MARKET_DATA_OVERRIDE=RR902")</f>
        <v>10505.257090070345</v>
      </c>
    </row>
    <row r="982" spans="1:3" x14ac:dyDescent="0.3">
      <c r="A982" t="s">
        <v>1224</v>
      </c>
      <c r="B982">
        <f>_xll.BDP(A982,"INTERVAL_AVG", "MARKET_DATA_OVERRIDE=TURNOVER", "CRNCY=USD", "START_DATE_OVERRIDE=20170101", "END_DATE_OVERRIDE=20180131")</f>
        <v>50305831.304070652</v>
      </c>
      <c r="C982">
        <f>_xll.BDP(A982,"INTERVAL_AVG", "CRNCY=USD", "START_DATE_OVERRIDE=20170101", "END_DATE_OVERRIDE=20180131", "MARKET_DATA_OVERRIDE=RR902")</f>
        <v>19336.578200831016</v>
      </c>
    </row>
    <row r="983" spans="1:3" x14ac:dyDescent="0.3">
      <c r="A983" t="s">
        <v>1239</v>
      </c>
      <c r="B983">
        <f>_xll.BDP(A983,"INTERVAL_AVG", "MARKET_DATA_OVERRIDE=TURNOVER", "CRNCY=USD", "START_DATE_OVERRIDE=20170101", "END_DATE_OVERRIDE=20180131")</f>
        <v>50303564.479683518</v>
      </c>
      <c r="C983">
        <f>_xll.BDP(A983,"INTERVAL_AVG", "CRNCY=USD", "START_DATE_OVERRIDE=20170101", "END_DATE_OVERRIDE=20180131", "MARKET_DATA_OVERRIDE=RR902")</f>
        <v>16794.195638312631</v>
      </c>
    </row>
    <row r="984" spans="1:3" x14ac:dyDescent="0.3">
      <c r="A984" t="s">
        <v>1227</v>
      </c>
      <c r="B984">
        <f>_xll.BDP(A984,"INTERVAL_AVG", "MARKET_DATA_OVERRIDE=TURNOVER", "CRNCY=USD", "START_DATE_OVERRIDE=20170101", "END_DATE_OVERRIDE=20180131")</f>
        <v>50293673.752466887</v>
      </c>
      <c r="C984">
        <f>_xll.BDP(A984,"INTERVAL_AVG", "CRNCY=USD", "START_DATE_OVERRIDE=20170101", "END_DATE_OVERRIDE=20180131", "MARKET_DATA_OVERRIDE=RR902")</f>
        <v>12104.337754169033</v>
      </c>
    </row>
    <row r="985" spans="1:3" x14ac:dyDescent="0.3">
      <c r="A985" t="s">
        <v>1229</v>
      </c>
      <c r="B985">
        <f>_xll.BDP(A985,"INTERVAL_AVG", "MARKET_DATA_OVERRIDE=TURNOVER", "CRNCY=USD", "START_DATE_OVERRIDE=20170101", "END_DATE_OVERRIDE=20180131")</f>
        <v>50271688.438592687</v>
      </c>
      <c r="C985">
        <f>_xll.BDP(A985,"INTERVAL_AVG", "CRNCY=USD", "START_DATE_OVERRIDE=20170101", "END_DATE_OVERRIDE=20180131", "MARKET_DATA_OVERRIDE=RR902")</f>
        <v>16939.807983509698</v>
      </c>
    </row>
    <row r="986" spans="1:3" x14ac:dyDescent="0.3">
      <c r="A986" t="s">
        <v>1231</v>
      </c>
      <c r="B986">
        <f>_xll.BDP(A986,"INTERVAL_AVG", "MARKET_DATA_OVERRIDE=TURNOVER", "CRNCY=USD", "START_DATE_OVERRIDE=20170101", "END_DATE_OVERRIDE=20180131")</f>
        <v>50213679.642294817</v>
      </c>
      <c r="C986">
        <f>_xll.BDP(A986,"INTERVAL_AVG", "CRNCY=USD", "START_DATE_OVERRIDE=20170101", "END_DATE_OVERRIDE=20180131", "MARKET_DATA_OVERRIDE=RR902")</f>
        <v>12764.815601561118</v>
      </c>
    </row>
    <row r="987" spans="1:3" x14ac:dyDescent="0.3">
      <c r="A987" t="s">
        <v>1237</v>
      </c>
      <c r="B987">
        <f>_xll.BDP(A987,"INTERVAL_AVG", "MARKET_DATA_OVERRIDE=TURNOVER", "CRNCY=USD", "START_DATE_OVERRIDE=20170101", "END_DATE_OVERRIDE=20180131")</f>
        <v>49950032.907408208</v>
      </c>
      <c r="C987">
        <f>_xll.BDP(A987,"INTERVAL_AVG", "CRNCY=USD", "START_DATE_OVERRIDE=20170101", "END_DATE_OVERRIDE=20180131", "MARKET_DATA_OVERRIDE=RR902")</f>
        <v>11020.080390730487</v>
      </c>
    </row>
    <row r="988" spans="1:3" x14ac:dyDescent="0.3">
      <c r="A988" t="s">
        <v>1249</v>
      </c>
      <c r="B988">
        <f>_xll.BDP(A988,"INTERVAL_AVG", "MARKET_DATA_OVERRIDE=TURNOVER", "CRNCY=USD", "START_DATE_OVERRIDE=20170101", "END_DATE_OVERRIDE=20180131")</f>
        <v>49871555.472712286</v>
      </c>
      <c r="C988">
        <f>_xll.BDP(A988,"INTERVAL_AVG", "CRNCY=USD", "START_DATE_OVERRIDE=20170101", "END_DATE_OVERRIDE=20180131", "MARKET_DATA_OVERRIDE=RR902")</f>
        <v>19893.234732246663</v>
      </c>
    </row>
    <row r="989" spans="1:3" x14ac:dyDescent="0.3">
      <c r="A989" t="s">
        <v>1230</v>
      </c>
      <c r="B989">
        <f>_xll.BDP(A989,"INTERVAL_AVG", "MARKET_DATA_OVERRIDE=TURNOVER", "CRNCY=USD", "START_DATE_OVERRIDE=20170101", "END_DATE_OVERRIDE=20180131")</f>
        <v>49851482.793970257</v>
      </c>
      <c r="C989">
        <f>_xll.BDP(A989,"INTERVAL_AVG", "CRNCY=USD", "START_DATE_OVERRIDE=20170101", "END_DATE_OVERRIDE=20180131", "MARKET_DATA_OVERRIDE=RR902")</f>
        <v>18447.647178048446</v>
      </c>
    </row>
    <row r="990" spans="1:3" x14ac:dyDescent="0.3">
      <c r="A990" t="s">
        <v>245</v>
      </c>
      <c r="B990">
        <f>_xll.BDP(A990,"INTERVAL_AVG", "MARKET_DATA_OVERRIDE=TURNOVER", "CRNCY=USD", "START_DATE_OVERRIDE=20170101", "END_DATE_OVERRIDE=20180131")</f>
        <v>49844172.843843915</v>
      </c>
      <c r="C990">
        <f>_xll.BDP(A990,"INTERVAL_AVG", "CRNCY=USD", "START_DATE_OVERRIDE=20170101", "END_DATE_OVERRIDE=20180131", "MARKET_DATA_OVERRIDE=RR902")</f>
        <v>19615.657235331193</v>
      </c>
    </row>
    <row r="991" spans="1:3" x14ac:dyDescent="0.3">
      <c r="A991" t="s">
        <v>1247</v>
      </c>
      <c r="B991">
        <f>_xll.BDP(A991,"INTERVAL_AVG", "MARKET_DATA_OVERRIDE=TURNOVER", "CRNCY=USD", "START_DATE_OVERRIDE=20170101", "END_DATE_OVERRIDE=20180131")</f>
        <v>49823425.628315836</v>
      </c>
      <c r="C991">
        <f>_xll.BDP(A991,"INTERVAL_AVG", "CRNCY=USD", "START_DATE_OVERRIDE=20170101", "END_DATE_OVERRIDE=20180131", "MARKET_DATA_OVERRIDE=RR902")</f>
        <v>23216.443398668733</v>
      </c>
    </row>
    <row r="992" spans="1:3" x14ac:dyDescent="0.3">
      <c r="A992" t="s">
        <v>1252</v>
      </c>
      <c r="B992">
        <f>_xll.BDP(A992,"INTERVAL_AVG", "MARKET_DATA_OVERRIDE=TURNOVER", "CRNCY=USD", "START_DATE_OVERRIDE=20170101", "END_DATE_OVERRIDE=20180131")</f>
        <v>49765829.600881875</v>
      </c>
      <c r="C992">
        <f>_xll.BDP(A992,"INTERVAL_AVG", "CRNCY=USD", "START_DATE_OVERRIDE=20170101", "END_DATE_OVERRIDE=20180131", "MARKET_DATA_OVERRIDE=RR902")</f>
        <v>16444.843405827829</v>
      </c>
    </row>
    <row r="993" spans="1:3" x14ac:dyDescent="0.3">
      <c r="A993" t="s">
        <v>1232</v>
      </c>
      <c r="B993">
        <f>_xll.BDP(A993,"INTERVAL_AVG", "MARKET_DATA_OVERRIDE=TURNOVER", "CRNCY=USD", "START_DATE_OVERRIDE=20170101", "END_DATE_OVERRIDE=20180131")</f>
        <v>49626813.328325257</v>
      </c>
      <c r="C993">
        <f>_xll.BDP(A993,"INTERVAL_AVG", "CRNCY=USD", "START_DATE_OVERRIDE=20170101", "END_DATE_OVERRIDE=20180131", "MARKET_DATA_OVERRIDE=RR902")</f>
        <v>12577.516899627792</v>
      </c>
    </row>
    <row r="994" spans="1:3" x14ac:dyDescent="0.3">
      <c r="A994" t="s">
        <v>1241</v>
      </c>
      <c r="B994">
        <f>_xll.BDP(A994,"INTERVAL_AVG", "MARKET_DATA_OVERRIDE=TURNOVER", "CRNCY=USD", "START_DATE_OVERRIDE=20170101", "END_DATE_OVERRIDE=20180131")</f>
        <v>49526651.902094461</v>
      </c>
      <c r="C994">
        <f>_xll.BDP(A994,"INTERVAL_AVG", "CRNCY=USD", "START_DATE_OVERRIDE=20170101", "END_DATE_OVERRIDE=20180131", "MARKET_DATA_OVERRIDE=RR902")</f>
        <v>22486.779467353819</v>
      </c>
    </row>
    <row r="995" spans="1:3" x14ac:dyDescent="0.3">
      <c r="A995" t="s">
        <v>1234</v>
      </c>
      <c r="B995">
        <f>_xll.BDP(A995,"INTERVAL_AVG", "MARKET_DATA_OVERRIDE=TURNOVER", "CRNCY=USD", "START_DATE_OVERRIDE=20170101", "END_DATE_OVERRIDE=20180131")</f>
        <v>49458607.102390148</v>
      </c>
      <c r="C995">
        <f>_xll.BDP(A995,"INTERVAL_AVG", "CRNCY=USD", "START_DATE_OVERRIDE=20170101", "END_DATE_OVERRIDE=20180131", "MARKET_DATA_OVERRIDE=RR902")</f>
        <v>15930.714338786302</v>
      </c>
    </row>
    <row r="996" spans="1:3" x14ac:dyDescent="0.3">
      <c r="A996" t="s">
        <v>1236</v>
      </c>
      <c r="B996">
        <f>_xll.BDP(A996,"INTERVAL_AVG", "MARKET_DATA_OVERRIDE=TURNOVER", "CRNCY=USD", "START_DATE_OVERRIDE=20170101", "END_DATE_OVERRIDE=20180131")</f>
        <v>49379817.9044118</v>
      </c>
      <c r="C996">
        <f>_xll.BDP(A996,"INTERVAL_AVG", "CRNCY=USD", "START_DATE_OVERRIDE=20170101", "END_DATE_OVERRIDE=20180131", "MARKET_DATA_OVERRIDE=RR902")</f>
        <v>9818.3128089357506</v>
      </c>
    </row>
    <row r="997" spans="1:3" x14ac:dyDescent="0.3">
      <c r="A997" t="s">
        <v>1235</v>
      </c>
      <c r="B997">
        <f>_xll.BDP(A997,"INTERVAL_AVG", "MARKET_DATA_OVERRIDE=TURNOVER", "CRNCY=USD", "START_DATE_OVERRIDE=20170101", "END_DATE_OVERRIDE=20180131")</f>
        <v>49343529.283331506</v>
      </c>
      <c r="C997">
        <f>_xll.BDP(A997,"INTERVAL_AVG", "CRNCY=USD", "START_DATE_OVERRIDE=20170101", "END_DATE_OVERRIDE=20180131", "MARKET_DATA_OVERRIDE=RR902")</f>
        <v>9596.4188627907115</v>
      </c>
    </row>
    <row r="998" spans="1:3" x14ac:dyDescent="0.3">
      <c r="A998" t="s">
        <v>1244</v>
      </c>
      <c r="B998">
        <f>_xll.BDP(A998,"INTERVAL_AVG", "MARKET_DATA_OVERRIDE=TURNOVER", "CRNCY=USD", "START_DATE_OVERRIDE=20170101", "END_DATE_OVERRIDE=20180131")</f>
        <v>49290380.369178526</v>
      </c>
      <c r="C998">
        <f>_xll.BDP(A998,"INTERVAL_AVG", "CRNCY=USD", "START_DATE_OVERRIDE=20170101", "END_DATE_OVERRIDE=20180131", "MARKET_DATA_OVERRIDE=RR902")</f>
        <v>19973.011824643829</v>
      </c>
    </row>
    <row r="999" spans="1:3" x14ac:dyDescent="0.3">
      <c r="A999" t="s">
        <v>1243</v>
      </c>
      <c r="B999">
        <f>_xll.BDP(A999,"INTERVAL_AVG", "MARKET_DATA_OVERRIDE=TURNOVER", "CRNCY=USD", "START_DATE_OVERRIDE=20170101", "END_DATE_OVERRIDE=20180131")</f>
        <v>49282121.482212327</v>
      </c>
      <c r="C999">
        <f>_xll.BDP(A999,"INTERVAL_AVG", "CRNCY=USD", "START_DATE_OVERRIDE=20170101", "END_DATE_OVERRIDE=20180131", "MARKET_DATA_OVERRIDE=RR902")</f>
        <v>23310.266623231288</v>
      </c>
    </row>
    <row r="1000" spans="1:3" x14ac:dyDescent="0.3">
      <c r="A1000" t="s">
        <v>1240</v>
      </c>
      <c r="B1000">
        <f>_xll.BDP(A1000,"INTERVAL_AVG", "MARKET_DATA_OVERRIDE=TURNOVER", "CRNCY=USD", "START_DATE_OVERRIDE=20170101", "END_DATE_OVERRIDE=20180131")</f>
        <v>49261448.558300458</v>
      </c>
      <c r="C1000">
        <f>_xll.BDP(A1000,"INTERVAL_AVG", "CRNCY=USD", "START_DATE_OVERRIDE=20170101", "END_DATE_OVERRIDE=20180131", "MARKET_DATA_OVERRIDE=RR902")</f>
        <v>12966.563927554384</v>
      </c>
    </row>
    <row r="1001" spans="1:3" x14ac:dyDescent="0.3">
      <c r="A1001" t="s">
        <v>1242</v>
      </c>
      <c r="B1001">
        <f>_xll.BDP(A1001,"INTERVAL_AVG", "MARKET_DATA_OVERRIDE=TURNOVER", "CRNCY=USD", "START_DATE_OVERRIDE=20170101", "END_DATE_OVERRIDE=20180131")</f>
        <v>49031005.408009656</v>
      </c>
      <c r="C1001">
        <f>_xll.BDP(A1001,"INTERVAL_AVG", "CRNCY=USD", "START_DATE_OVERRIDE=20170101", "END_DATE_OVERRIDE=20180131", "MARKET_DATA_OVERRIDE=RR902")</f>
        <v>6535.397173893015</v>
      </c>
    </row>
    <row r="1002" spans="1:3" x14ac:dyDescent="0.3">
      <c r="A1002" t="s">
        <v>1254</v>
      </c>
      <c r="B1002">
        <f>_xll.BDP(A1002,"INTERVAL_AVG", "MARKET_DATA_OVERRIDE=TURNOVER", "CRNCY=USD", "START_DATE_OVERRIDE=20170101", "END_DATE_OVERRIDE=20180131")</f>
        <v>48912031.224816307</v>
      </c>
      <c r="C1002">
        <f>_xll.BDP(A1002,"INTERVAL_AVG", "CRNCY=USD", "START_DATE_OVERRIDE=20170101", "END_DATE_OVERRIDE=20180131", "MARKET_DATA_OVERRIDE=RR902")</f>
        <v>9793.9053245176092</v>
      </c>
    </row>
    <row r="1003" spans="1:3" x14ac:dyDescent="0.3">
      <c r="A1003" t="s">
        <v>1245</v>
      </c>
      <c r="B1003">
        <f>_xll.BDP(A1003,"INTERVAL_AVG", "MARKET_DATA_OVERRIDE=TURNOVER", "CRNCY=USD", "START_DATE_OVERRIDE=20170101", "END_DATE_OVERRIDE=20180131")</f>
        <v>48815011.294712946</v>
      </c>
      <c r="C1003">
        <f>_xll.BDP(A1003,"INTERVAL_AVG", "CRNCY=USD", "START_DATE_OVERRIDE=20170101", "END_DATE_OVERRIDE=20180131", "MARKET_DATA_OVERRIDE=RR902")</f>
        <v>24148.758878816177</v>
      </c>
    </row>
    <row r="1004" spans="1:3" x14ac:dyDescent="0.3">
      <c r="A1004" t="s">
        <v>1264</v>
      </c>
      <c r="B1004">
        <f>_xll.BDP(A1004,"INTERVAL_AVG", "MARKET_DATA_OVERRIDE=TURNOVER", "CRNCY=USD", "START_DATE_OVERRIDE=20170101", "END_DATE_OVERRIDE=20180131")</f>
        <v>48752557.573529385</v>
      </c>
      <c r="C1004">
        <f>_xll.BDP(A1004,"INTERVAL_AVG", "CRNCY=USD", "START_DATE_OVERRIDE=20170101", "END_DATE_OVERRIDE=20180131", "MARKET_DATA_OVERRIDE=RR902")</f>
        <v>7140.5657556218412</v>
      </c>
    </row>
    <row r="1005" spans="1:3" x14ac:dyDescent="0.3">
      <c r="A1005" t="s">
        <v>1248</v>
      </c>
      <c r="B1005">
        <f>_xll.BDP(A1005,"INTERVAL_AVG", "MARKET_DATA_OVERRIDE=TURNOVER", "CRNCY=USD", "START_DATE_OVERRIDE=20170101", "END_DATE_OVERRIDE=20180131")</f>
        <v>48715311.780648828</v>
      </c>
      <c r="C1005">
        <f>_xll.BDP(A1005,"INTERVAL_AVG", "CRNCY=USD", "START_DATE_OVERRIDE=20170101", "END_DATE_OVERRIDE=20180131", "MARKET_DATA_OVERRIDE=RR902")</f>
        <v>6535.251259970586</v>
      </c>
    </row>
    <row r="1006" spans="1:3" x14ac:dyDescent="0.3">
      <c r="A1006" t="s">
        <v>1256</v>
      </c>
      <c r="B1006">
        <f>_xll.BDP(A1006,"INTERVAL_AVG", "MARKET_DATA_OVERRIDE=TURNOVER", "CRNCY=USD", "START_DATE_OVERRIDE=20170101", "END_DATE_OVERRIDE=20180131")</f>
        <v>48648645.380715959</v>
      </c>
      <c r="C1006">
        <f>_xll.BDP(A1006,"INTERVAL_AVG", "CRNCY=USD", "START_DATE_OVERRIDE=20170101", "END_DATE_OVERRIDE=20180131", "MARKET_DATA_OVERRIDE=RR902")</f>
        <v>27824.671589709647</v>
      </c>
    </row>
    <row r="1007" spans="1:3" x14ac:dyDescent="0.3">
      <c r="A1007" t="s">
        <v>1250</v>
      </c>
      <c r="B1007">
        <f>_xll.BDP(A1007,"INTERVAL_AVG", "MARKET_DATA_OVERRIDE=TURNOVER", "CRNCY=USD", "START_DATE_OVERRIDE=20170101", "END_DATE_OVERRIDE=20180131")</f>
        <v>48506285.410632387</v>
      </c>
      <c r="C1007">
        <f>_xll.BDP(A1007,"INTERVAL_AVG", "CRNCY=USD", "START_DATE_OVERRIDE=20170101", "END_DATE_OVERRIDE=20180131", "MARKET_DATA_OVERRIDE=RR902")</f>
        <v>11255.436866605065</v>
      </c>
    </row>
    <row r="1008" spans="1:3" x14ac:dyDescent="0.3">
      <c r="A1008" t="s">
        <v>1273</v>
      </c>
      <c r="B1008">
        <f>_xll.BDP(A1008,"INTERVAL_AVG", "MARKET_DATA_OVERRIDE=TURNOVER", "CRNCY=USD", "START_DATE_OVERRIDE=20170101", "END_DATE_OVERRIDE=20180131")</f>
        <v>48497332.934135862</v>
      </c>
      <c r="C1008">
        <f>_xll.BDP(A1008,"INTERVAL_AVG", "CRNCY=USD", "START_DATE_OVERRIDE=20170101", "END_DATE_OVERRIDE=20180131", "MARKET_DATA_OVERRIDE=RR902")</f>
        <v>21747.001174309698</v>
      </c>
    </row>
    <row r="1009" spans="1:3" x14ac:dyDescent="0.3">
      <c r="A1009" t="s">
        <v>335</v>
      </c>
      <c r="B1009">
        <f>_xll.BDP(A1009,"INTERVAL_AVG", "MARKET_DATA_OVERRIDE=TURNOVER", "CRNCY=USD", "START_DATE_OVERRIDE=20170101", "END_DATE_OVERRIDE=20180131")</f>
        <v>48492438.308823541</v>
      </c>
      <c r="C1009">
        <f>_xll.BDP(A1009,"INTERVAL_AVG", "CRNCY=USD", "START_DATE_OVERRIDE=20170101", "END_DATE_OVERRIDE=20180131", "MARKET_DATA_OVERRIDE=RR902")</f>
        <v>7062.9983453955556</v>
      </c>
    </row>
    <row r="1010" spans="1:3" x14ac:dyDescent="0.3">
      <c r="A1010" t="s">
        <v>1251</v>
      </c>
      <c r="B1010">
        <f>_xll.BDP(A1010,"INTERVAL_AVG", "MARKET_DATA_OVERRIDE=TURNOVER", "CRNCY=USD", "START_DATE_OVERRIDE=20170101", "END_DATE_OVERRIDE=20180131")</f>
        <v>48460713.214135103</v>
      </c>
      <c r="C1010">
        <f>_xll.BDP(A1010,"INTERVAL_AVG", "CRNCY=USD", "START_DATE_OVERRIDE=20170101", "END_DATE_OVERRIDE=20180131", "MARKET_DATA_OVERRIDE=RR902")</f>
        <v>11304.467446823504</v>
      </c>
    </row>
    <row r="1011" spans="1:3" x14ac:dyDescent="0.3">
      <c r="A1011" t="s">
        <v>1259</v>
      </c>
      <c r="B1011">
        <f>_xll.BDP(A1011,"INTERVAL_AVG", "MARKET_DATA_OVERRIDE=TURNOVER", "CRNCY=USD", "START_DATE_OVERRIDE=20170101", "END_DATE_OVERRIDE=20180131")</f>
        <v>48282036.7904412</v>
      </c>
      <c r="C1011">
        <f>_xll.BDP(A1011,"INTERVAL_AVG", "CRNCY=USD", "START_DATE_OVERRIDE=20170101", "END_DATE_OVERRIDE=20180131", "MARKET_DATA_OVERRIDE=RR902")</f>
        <v>5778.2558847924047</v>
      </c>
    </row>
    <row r="1012" spans="1:3" x14ac:dyDescent="0.3">
      <c r="A1012" t="s">
        <v>1257</v>
      </c>
      <c r="B1012">
        <f>_xll.BDP(A1012,"INTERVAL_AVG", "MARKET_DATA_OVERRIDE=TURNOVER", "CRNCY=USD", "START_DATE_OVERRIDE=20170101", "END_DATE_OVERRIDE=20180131")</f>
        <v>48253285.730134025</v>
      </c>
      <c r="C1012">
        <f>_xll.BDP(A1012,"INTERVAL_AVG", "CRNCY=USD", "START_DATE_OVERRIDE=20170101", "END_DATE_OVERRIDE=20180131", "MARKET_DATA_OVERRIDE=RR902")</f>
        <v>29283.854787282133</v>
      </c>
    </row>
    <row r="1013" spans="1:3" x14ac:dyDescent="0.3">
      <c r="A1013" t="s">
        <v>1260</v>
      </c>
      <c r="B1013">
        <f>_xll.BDP(A1013,"INTERVAL_AVG", "MARKET_DATA_OVERRIDE=TURNOVER", "CRNCY=USD", "START_DATE_OVERRIDE=20170101", "END_DATE_OVERRIDE=20180131")</f>
        <v>48178685.060902223</v>
      </c>
      <c r="C1013">
        <f>_xll.BDP(A1013,"INTERVAL_AVG", "CRNCY=USD", "START_DATE_OVERRIDE=20170101", "END_DATE_OVERRIDE=20180131", "MARKET_DATA_OVERRIDE=RR902")</f>
        <v>12107.417074816007</v>
      </c>
    </row>
    <row r="1014" spans="1:3" x14ac:dyDescent="0.3">
      <c r="A1014" t="s">
        <v>1253</v>
      </c>
      <c r="B1014">
        <f>_xll.BDP(A1014,"INTERVAL_AVG", "MARKET_DATA_OVERRIDE=TURNOVER", "CRNCY=USD", "START_DATE_OVERRIDE=20170101", "END_DATE_OVERRIDE=20180131")</f>
        <v>48141533.538670555</v>
      </c>
      <c r="C1014">
        <f>_xll.BDP(A1014,"INTERVAL_AVG", "CRNCY=USD", "START_DATE_OVERRIDE=20170101", "END_DATE_OVERRIDE=20180131", "MARKET_DATA_OVERRIDE=RR902")</f>
        <v>9495.64361534618</v>
      </c>
    </row>
    <row r="1015" spans="1:3" x14ac:dyDescent="0.3">
      <c r="A1015" t="s">
        <v>1255</v>
      </c>
      <c r="B1015">
        <f>_xll.BDP(A1015,"INTERVAL_AVG", "MARKET_DATA_OVERRIDE=TURNOVER", "CRNCY=USD", "START_DATE_OVERRIDE=20170101", "END_DATE_OVERRIDE=20180131")</f>
        <v>48054150.877438769</v>
      </c>
      <c r="C1015">
        <f>_xll.BDP(A1015,"INTERVAL_AVG", "CRNCY=USD", "START_DATE_OVERRIDE=20170101", "END_DATE_OVERRIDE=20180131", "MARKET_DATA_OVERRIDE=RR902")</f>
        <v>8307.7114041705518</v>
      </c>
    </row>
    <row r="1016" spans="1:3" x14ac:dyDescent="0.3">
      <c r="A1016" t="s">
        <v>1258</v>
      </c>
      <c r="B1016">
        <f>_xll.BDP(A1016,"INTERVAL_AVG", "MARKET_DATA_OVERRIDE=TURNOVER", "CRNCY=USD", "START_DATE_OVERRIDE=20170101", "END_DATE_OVERRIDE=20180131")</f>
        <v>48006903.000000015</v>
      </c>
      <c r="C1016">
        <f>_xll.BDP(A1016,"INTERVAL_AVG", "CRNCY=USD", "START_DATE_OVERRIDE=20170101", "END_DATE_OVERRIDE=20180131", "MARKET_DATA_OVERRIDE=RR902")</f>
        <v>7870.1626657119523</v>
      </c>
    </row>
    <row r="1017" spans="1:3" x14ac:dyDescent="0.3">
      <c r="A1017" t="s">
        <v>1261</v>
      </c>
      <c r="B1017">
        <f>_xll.BDP(A1017,"INTERVAL_AVG", "MARKET_DATA_OVERRIDE=TURNOVER", "CRNCY=USD", "START_DATE_OVERRIDE=20170101", "END_DATE_OVERRIDE=20180131")</f>
        <v>47870095.07352946</v>
      </c>
      <c r="C1017">
        <f>_xll.BDP(A1017,"INTERVAL_AVG", "CRNCY=USD", "START_DATE_OVERRIDE=20170101", "END_DATE_OVERRIDE=20180131", "MARKET_DATA_OVERRIDE=RR902")</f>
        <v>20421.209701407883</v>
      </c>
    </row>
    <row r="1018" spans="1:3" x14ac:dyDescent="0.3">
      <c r="A1018" t="s">
        <v>1263</v>
      </c>
      <c r="B1018">
        <f>_xll.BDP(A1018,"INTERVAL_AVG", "MARKET_DATA_OVERRIDE=TURNOVER", "CRNCY=USD", "START_DATE_OVERRIDE=20170101", "END_DATE_OVERRIDE=20180131")</f>
        <v>47756324.224711575</v>
      </c>
      <c r="C1018">
        <f>_xll.BDP(A1018,"INTERVAL_AVG", "CRNCY=USD", "START_DATE_OVERRIDE=20170101", "END_DATE_OVERRIDE=20180131", "MARKET_DATA_OVERRIDE=RR902")</f>
        <v>12277.82467049916</v>
      </c>
    </row>
    <row r="1019" spans="1:3" x14ac:dyDescent="0.3">
      <c r="A1019" t="s">
        <v>1267</v>
      </c>
      <c r="B1019">
        <f>_xll.BDP(A1019,"INTERVAL_AVG", "MARKET_DATA_OVERRIDE=TURNOVER", "CRNCY=USD", "START_DATE_OVERRIDE=20170101", "END_DATE_OVERRIDE=20180131")</f>
        <v>47608044.866928779</v>
      </c>
      <c r="C1019">
        <f>_xll.BDP(A1019,"INTERVAL_AVG", "CRNCY=USD", "START_DATE_OVERRIDE=20170101", "END_DATE_OVERRIDE=20180131", "MARKET_DATA_OVERRIDE=RR902")</f>
        <v>6417.7801141204554</v>
      </c>
    </row>
    <row r="1020" spans="1:3" x14ac:dyDescent="0.3">
      <c r="A1020" t="s">
        <v>1277</v>
      </c>
      <c r="B1020">
        <f>_xll.BDP(A1020,"INTERVAL_AVG", "MARKET_DATA_OVERRIDE=TURNOVER", "CRNCY=USD", "START_DATE_OVERRIDE=20170101", "END_DATE_OVERRIDE=20180131")</f>
        <v>47538426.111128561</v>
      </c>
      <c r="C1020">
        <f>_xll.BDP(A1020,"INTERVAL_AVG", "CRNCY=USD", "START_DATE_OVERRIDE=20170101", "END_DATE_OVERRIDE=20180131", "MARKET_DATA_OVERRIDE=RR902")</f>
        <v>16172.362897631596</v>
      </c>
    </row>
    <row r="1021" spans="1:3" x14ac:dyDescent="0.3">
      <c r="A1021" t="s">
        <v>1262</v>
      </c>
      <c r="B1021">
        <f>_xll.BDP(A1021,"INTERVAL_AVG", "MARKET_DATA_OVERRIDE=TURNOVER", "CRNCY=USD", "START_DATE_OVERRIDE=20170101", "END_DATE_OVERRIDE=20180131")</f>
        <v>47510042.405212045</v>
      </c>
      <c r="C1021">
        <f>_xll.BDP(A1021,"INTERVAL_AVG", "CRNCY=USD", "START_DATE_OVERRIDE=20170101", "END_DATE_OVERRIDE=20180131", "MARKET_DATA_OVERRIDE=RR902")</f>
        <v>10880.75259179653</v>
      </c>
    </row>
    <row r="1022" spans="1:3" x14ac:dyDescent="0.3">
      <c r="A1022" t="s">
        <v>1276</v>
      </c>
      <c r="B1022">
        <f>_xll.BDP(A1022,"INTERVAL_AVG", "MARKET_DATA_OVERRIDE=TURNOVER", "CRNCY=USD", "START_DATE_OVERRIDE=20170101", "END_DATE_OVERRIDE=20180131")</f>
        <v>47340505.786764704</v>
      </c>
      <c r="C1022">
        <f>_xll.BDP(A1022,"INTERVAL_AVG", "CRNCY=USD", "START_DATE_OVERRIDE=20170101", "END_DATE_OVERRIDE=20180131", "MARKET_DATA_OVERRIDE=RR902")</f>
        <v>6502.1124017554848</v>
      </c>
    </row>
    <row r="1023" spans="1:3" x14ac:dyDescent="0.3">
      <c r="A1023" t="s">
        <v>1279</v>
      </c>
      <c r="B1023">
        <f>_xll.BDP(A1023,"INTERVAL_AVG", "MARKET_DATA_OVERRIDE=TURNOVER", "CRNCY=USD", "START_DATE_OVERRIDE=20170101", "END_DATE_OVERRIDE=20180131")</f>
        <v>47194641.85267961</v>
      </c>
      <c r="C1023">
        <f>_xll.BDP(A1023,"INTERVAL_AVG", "CRNCY=USD", "START_DATE_OVERRIDE=20170101", "END_DATE_OVERRIDE=20180131", "MARKET_DATA_OVERRIDE=RR902")</f>
        <v>21263.195670238933</v>
      </c>
    </row>
    <row r="1024" spans="1:3" x14ac:dyDescent="0.3">
      <c r="A1024" t="s">
        <v>1268</v>
      </c>
      <c r="B1024">
        <f>_xll.BDP(A1024,"INTERVAL_AVG", "MARKET_DATA_OVERRIDE=TURNOVER", "CRNCY=USD", "START_DATE_OVERRIDE=20170101", "END_DATE_OVERRIDE=20180131")</f>
        <v>47151440.092080876</v>
      </c>
      <c r="C1024">
        <f>_xll.BDP(A1024,"INTERVAL_AVG", "CRNCY=USD", "START_DATE_OVERRIDE=20170101", "END_DATE_OVERRIDE=20180131", "MARKET_DATA_OVERRIDE=RR902")</f>
        <v>21724.349774429324</v>
      </c>
    </row>
    <row r="1025" spans="1:3" x14ac:dyDescent="0.3">
      <c r="A1025" t="s">
        <v>1266</v>
      </c>
      <c r="B1025">
        <f>_xll.BDP(A1025,"INTERVAL_AVG", "MARKET_DATA_OVERRIDE=TURNOVER", "CRNCY=USD", "START_DATE_OVERRIDE=20170101", "END_DATE_OVERRIDE=20180131")</f>
        <v>47145898.973854937</v>
      </c>
      <c r="C1025">
        <f>_xll.BDP(A1025,"INTERVAL_AVG", "CRNCY=USD", "START_DATE_OVERRIDE=20170101", "END_DATE_OVERRIDE=20180131", "MARKET_DATA_OVERRIDE=RR902")</f>
        <v>15302.593740341008</v>
      </c>
    </row>
    <row r="1026" spans="1:3" x14ac:dyDescent="0.3">
      <c r="A1026" t="s">
        <v>1269</v>
      </c>
      <c r="B1026">
        <f>_xll.BDP(A1026,"INTERVAL_AVG", "MARKET_DATA_OVERRIDE=TURNOVER", "CRNCY=USD", "START_DATE_OVERRIDE=20170101", "END_DATE_OVERRIDE=20180131")</f>
        <v>47131878.662637226</v>
      </c>
      <c r="C1026">
        <f>_xll.BDP(A1026,"INTERVAL_AVG", "CRNCY=USD", "START_DATE_OVERRIDE=20170101", "END_DATE_OVERRIDE=20180131", "MARKET_DATA_OVERRIDE=RR902")</f>
        <v>17366.757026676936</v>
      </c>
    </row>
    <row r="1027" spans="1:3" x14ac:dyDescent="0.3">
      <c r="A1027" t="s">
        <v>1265</v>
      </c>
      <c r="B1027">
        <f>_xll.BDP(A1027,"INTERVAL_AVG", "MARKET_DATA_OVERRIDE=TURNOVER", "CRNCY=USD", "START_DATE_OVERRIDE=20170101", "END_DATE_OVERRIDE=20180131")</f>
        <v>47037585.562262103</v>
      </c>
      <c r="C1027">
        <f>_xll.BDP(A1027,"INTERVAL_AVG", "CRNCY=USD", "START_DATE_OVERRIDE=20170101", "END_DATE_OVERRIDE=20180131", "MARKET_DATA_OVERRIDE=RR902")</f>
        <v>10421.035895525267</v>
      </c>
    </row>
    <row r="1028" spans="1:3" x14ac:dyDescent="0.3">
      <c r="A1028" t="s">
        <v>1281</v>
      </c>
      <c r="B1028">
        <f>_xll.BDP(A1028,"INTERVAL_AVG", "MARKET_DATA_OVERRIDE=TURNOVER", "CRNCY=USD", "START_DATE_OVERRIDE=20170101", "END_DATE_OVERRIDE=20180131")</f>
        <v>46928344.737497769</v>
      </c>
      <c r="C1028">
        <f>_xll.BDP(A1028,"INTERVAL_AVG", "CRNCY=USD", "START_DATE_OVERRIDE=20170101", "END_DATE_OVERRIDE=20180131", "MARKET_DATA_OVERRIDE=RR902")</f>
        <v>17946.6111828469</v>
      </c>
    </row>
    <row r="1029" spans="1:3" x14ac:dyDescent="0.3">
      <c r="A1029" t="s">
        <v>1274</v>
      </c>
      <c r="B1029">
        <f>_xll.BDP(A1029,"INTERVAL_AVG", "MARKET_DATA_OVERRIDE=TURNOVER", "CRNCY=USD", "START_DATE_OVERRIDE=20170101", "END_DATE_OVERRIDE=20180131")</f>
        <v>46914970.036764704</v>
      </c>
      <c r="C1029">
        <f>_xll.BDP(A1029,"INTERVAL_AVG", "CRNCY=USD", "START_DATE_OVERRIDE=20170101", "END_DATE_OVERRIDE=20180131", "MARKET_DATA_OVERRIDE=RR902")</f>
        <v>6155.6040485854037</v>
      </c>
    </row>
    <row r="1030" spans="1:3" x14ac:dyDescent="0.3">
      <c r="A1030" t="s">
        <v>1271</v>
      </c>
      <c r="B1030">
        <f>_xll.BDP(A1030,"INTERVAL_AVG", "MARKET_DATA_OVERRIDE=TURNOVER", "CRNCY=USD", "START_DATE_OVERRIDE=20170101", "END_DATE_OVERRIDE=20180131")</f>
        <v>46859873.193243913</v>
      </c>
      <c r="C1030">
        <f>_xll.BDP(A1030,"INTERVAL_AVG", "CRNCY=USD", "START_DATE_OVERRIDE=20170101", "END_DATE_OVERRIDE=20180131", "MARKET_DATA_OVERRIDE=RR902")</f>
        <v>16354.570351432974</v>
      </c>
    </row>
    <row r="1031" spans="1:3" x14ac:dyDescent="0.3">
      <c r="A1031" t="s">
        <v>234</v>
      </c>
      <c r="B1031">
        <f>_xll.BDP(A1031,"INTERVAL_AVG", "MARKET_DATA_OVERRIDE=TURNOVER", "CRNCY=USD", "START_DATE_OVERRIDE=20170101", "END_DATE_OVERRIDE=20180131")</f>
        <v>46620717.21525155</v>
      </c>
      <c r="C1031">
        <f>_xll.BDP(A1031,"INTERVAL_AVG", "CRNCY=USD", "START_DATE_OVERRIDE=20170101", "END_DATE_OVERRIDE=20180131", "MARKET_DATA_OVERRIDE=RR902")</f>
        <v>34736.755461290719</v>
      </c>
    </row>
    <row r="1032" spans="1:3" x14ac:dyDescent="0.3">
      <c r="A1032" t="s">
        <v>1272</v>
      </c>
      <c r="B1032">
        <f>_xll.BDP(A1032,"INTERVAL_AVG", "MARKET_DATA_OVERRIDE=TURNOVER", "CRNCY=USD", "START_DATE_OVERRIDE=20170101", "END_DATE_OVERRIDE=20180131")</f>
        <v>46616719.22794117</v>
      </c>
      <c r="C1032">
        <f>_xll.BDP(A1032,"INTERVAL_AVG", "CRNCY=USD", "START_DATE_OVERRIDE=20170101", "END_DATE_OVERRIDE=20180131", "MARKET_DATA_OVERRIDE=RR902")</f>
        <v>8426.7110530249538</v>
      </c>
    </row>
    <row r="1033" spans="1:3" x14ac:dyDescent="0.3">
      <c r="A1033" t="s">
        <v>1270</v>
      </c>
      <c r="B1033">
        <f>_xll.BDP(A1033,"INTERVAL_AVG", "MARKET_DATA_OVERRIDE=TURNOVER", "CRNCY=USD", "START_DATE_OVERRIDE=20170101", "END_DATE_OVERRIDE=20180131")</f>
        <v>46609498.496079616</v>
      </c>
      <c r="C1033">
        <f>_xll.BDP(A1033,"INTERVAL_AVG", "CRNCY=USD", "START_DATE_OVERRIDE=20170101", "END_DATE_OVERRIDE=20180131", "MARKET_DATA_OVERRIDE=RR902")</f>
        <v>9665.2466936272649</v>
      </c>
    </row>
    <row r="1034" spans="1:3" x14ac:dyDescent="0.3">
      <c r="A1034" t="s">
        <v>1275</v>
      </c>
      <c r="B1034">
        <f>_xll.BDP(A1034,"INTERVAL_AVG", "MARKET_DATA_OVERRIDE=TURNOVER", "CRNCY=USD", "START_DATE_OVERRIDE=20170101", "END_DATE_OVERRIDE=20180131")</f>
        <v>46523742.535263665</v>
      </c>
      <c r="C1034">
        <f>_xll.BDP(A1034,"INTERVAL_AVG", "CRNCY=USD", "START_DATE_OVERRIDE=20170101", "END_DATE_OVERRIDE=20180131", "MARKET_DATA_OVERRIDE=RR902")</f>
        <v>9451.7711480713806</v>
      </c>
    </row>
    <row r="1035" spans="1:3" x14ac:dyDescent="0.3">
      <c r="A1035" t="s">
        <v>1284</v>
      </c>
      <c r="B1035">
        <f>_xll.BDP(A1035,"INTERVAL_AVG", "MARKET_DATA_OVERRIDE=TURNOVER", "CRNCY=USD", "START_DATE_OVERRIDE=20170101", "END_DATE_OVERRIDE=20180131")</f>
        <v>46482262.127534598</v>
      </c>
      <c r="C1035">
        <f>_xll.BDP(A1035,"INTERVAL_AVG", "CRNCY=USD", "START_DATE_OVERRIDE=20170101", "END_DATE_OVERRIDE=20180131", "MARKET_DATA_OVERRIDE=RR902")</f>
        <v>8137.4847716764743</v>
      </c>
    </row>
    <row r="1036" spans="1:3" x14ac:dyDescent="0.3">
      <c r="A1036" t="s">
        <v>1280</v>
      </c>
      <c r="B1036">
        <f>_xll.BDP(A1036,"INTERVAL_AVG", "MARKET_DATA_OVERRIDE=TURNOVER", "CRNCY=USD", "START_DATE_OVERRIDE=20170101", "END_DATE_OVERRIDE=20180131")</f>
        <v>46450269.717036545</v>
      </c>
      <c r="C1036">
        <f>_xll.BDP(A1036,"INTERVAL_AVG", "CRNCY=USD", "START_DATE_OVERRIDE=20170101", "END_DATE_OVERRIDE=20180131", "MARKET_DATA_OVERRIDE=RR902")</f>
        <v>22278.153856823861</v>
      </c>
    </row>
    <row r="1037" spans="1:3" x14ac:dyDescent="0.3">
      <c r="A1037" t="s">
        <v>1282</v>
      </c>
      <c r="B1037">
        <f>_xll.BDP(A1037,"INTERVAL_AVG", "MARKET_DATA_OVERRIDE=TURNOVER", "CRNCY=USD", "START_DATE_OVERRIDE=20170101", "END_DATE_OVERRIDE=20180131")</f>
        <v>46404071.957696863</v>
      </c>
      <c r="C1037">
        <f>_xll.BDP(A1037,"INTERVAL_AVG", "CRNCY=USD", "START_DATE_OVERRIDE=20170101", "END_DATE_OVERRIDE=20180131", "MARKET_DATA_OVERRIDE=RR902")</f>
        <v>12331.26496984042</v>
      </c>
    </row>
    <row r="1038" spans="1:3" x14ac:dyDescent="0.3">
      <c r="A1038" t="s">
        <v>210</v>
      </c>
      <c r="B1038">
        <f>_xll.BDP(A1038,"INTERVAL_AVG", "MARKET_DATA_OVERRIDE=TURNOVER", "CRNCY=USD", "START_DATE_OVERRIDE=20170101", "END_DATE_OVERRIDE=20180131")</f>
        <v>46136408.155005507</v>
      </c>
      <c r="C1038">
        <f>_xll.BDP(A1038,"INTERVAL_AVG", "CRNCY=USD", "START_DATE_OVERRIDE=20170101", "END_DATE_OVERRIDE=20180131", "MARKET_DATA_OVERRIDE=RR902")</f>
        <v>2454.6125682133129</v>
      </c>
    </row>
    <row r="1039" spans="1:3" x14ac:dyDescent="0.3">
      <c r="A1039" t="s">
        <v>1278</v>
      </c>
      <c r="B1039">
        <f>_xll.BDP(A1039,"INTERVAL_AVG", "MARKET_DATA_OVERRIDE=TURNOVER", "CRNCY=USD", "START_DATE_OVERRIDE=20170101", "END_DATE_OVERRIDE=20180131")</f>
        <v>46125435.949228436</v>
      </c>
      <c r="C1039">
        <f>_xll.BDP(A1039,"INTERVAL_AVG", "CRNCY=USD", "START_DATE_OVERRIDE=20170101", "END_DATE_OVERRIDE=20180131", "MARKET_DATA_OVERRIDE=RR902")</f>
        <v>8974.3020083870706</v>
      </c>
    </row>
    <row r="1040" spans="1:3" x14ac:dyDescent="0.3">
      <c r="A1040" t="s">
        <v>1287</v>
      </c>
      <c r="B1040">
        <f>_xll.BDP(A1040,"INTERVAL_AVG", "MARKET_DATA_OVERRIDE=TURNOVER", "CRNCY=USD", "START_DATE_OVERRIDE=20170101", "END_DATE_OVERRIDE=20180131")</f>
        <v>45870252.53070119</v>
      </c>
      <c r="C1040">
        <f>_xll.BDP(A1040,"INTERVAL_AVG", "CRNCY=USD", "START_DATE_OVERRIDE=20170101", "END_DATE_OVERRIDE=20180131", "MARKET_DATA_OVERRIDE=RR902")</f>
        <v>19188.70972896375</v>
      </c>
    </row>
    <row r="1041" spans="1:3" x14ac:dyDescent="0.3">
      <c r="A1041" t="s">
        <v>1283</v>
      </c>
      <c r="B1041">
        <f>_xll.BDP(A1041,"INTERVAL_AVG", "MARKET_DATA_OVERRIDE=TURNOVER", "CRNCY=USD", "START_DATE_OVERRIDE=20170101", "END_DATE_OVERRIDE=20180131")</f>
        <v>45747336.929114908</v>
      </c>
      <c r="C1041">
        <f>_xll.BDP(A1041,"INTERVAL_AVG", "CRNCY=USD", "START_DATE_OVERRIDE=20170101", "END_DATE_OVERRIDE=20180131", "MARKET_DATA_OVERRIDE=RR902")</f>
        <v>7304.753364997805</v>
      </c>
    </row>
    <row r="1042" spans="1:3" x14ac:dyDescent="0.3">
      <c r="A1042" t="s">
        <v>1286</v>
      </c>
      <c r="B1042">
        <f>_xll.BDP(A1042,"INTERVAL_AVG", "MARKET_DATA_OVERRIDE=TURNOVER", "CRNCY=USD", "START_DATE_OVERRIDE=20170101", "END_DATE_OVERRIDE=20180131")</f>
        <v>45573132.289868742</v>
      </c>
      <c r="C1042">
        <f>_xll.BDP(A1042,"INTERVAL_AVG", "CRNCY=USD", "START_DATE_OVERRIDE=20170101", "END_DATE_OVERRIDE=20180131", "MARKET_DATA_OVERRIDE=RR902")</f>
        <v>23316.628558664186</v>
      </c>
    </row>
    <row r="1043" spans="1:3" x14ac:dyDescent="0.3">
      <c r="A1043" t="s">
        <v>1290</v>
      </c>
      <c r="B1043">
        <f>_xll.BDP(A1043,"INTERVAL_AVG", "MARKET_DATA_OVERRIDE=TURNOVER", "CRNCY=USD", "START_DATE_OVERRIDE=20170101", "END_DATE_OVERRIDE=20180131")</f>
        <v>45507133.157544583</v>
      </c>
      <c r="C1043">
        <f>_xll.BDP(A1043,"INTERVAL_AVG", "CRNCY=USD", "START_DATE_OVERRIDE=20170101", "END_DATE_OVERRIDE=20180131", "MARKET_DATA_OVERRIDE=RR902")</f>
        <v>8716.684914298723</v>
      </c>
    </row>
    <row r="1044" spans="1:3" x14ac:dyDescent="0.3">
      <c r="A1044" t="s">
        <v>1285</v>
      </c>
      <c r="B1044">
        <f>_xll.BDP(A1044,"INTERVAL_AVG", "MARKET_DATA_OVERRIDE=TURNOVER", "CRNCY=USD", "START_DATE_OVERRIDE=20170101", "END_DATE_OVERRIDE=20180131")</f>
        <v>45416392.593120508</v>
      </c>
      <c r="C1044">
        <f>_xll.BDP(A1044,"INTERVAL_AVG", "CRNCY=USD", "START_DATE_OVERRIDE=20170101", "END_DATE_OVERRIDE=20180131", "MARKET_DATA_OVERRIDE=RR902")</f>
        <v>16192.086245213535</v>
      </c>
    </row>
    <row r="1045" spans="1:3" x14ac:dyDescent="0.3">
      <c r="A1045" t="s">
        <v>1288</v>
      </c>
      <c r="B1045">
        <f>_xll.BDP(A1045,"INTERVAL_AVG", "MARKET_DATA_OVERRIDE=TURNOVER", "CRNCY=USD", "START_DATE_OVERRIDE=20170101", "END_DATE_OVERRIDE=20180131")</f>
        <v>44990735.741961375</v>
      </c>
      <c r="C1045">
        <f>_xll.BDP(A1045,"INTERVAL_AVG", "CRNCY=USD", "START_DATE_OVERRIDE=20170101", "END_DATE_OVERRIDE=20180131", "MARKET_DATA_OVERRIDE=RR902")</f>
        <v>3585.4598973064521</v>
      </c>
    </row>
    <row r="1046" spans="1:3" x14ac:dyDescent="0.3">
      <c r="A1046" t="s">
        <v>1301</v>
      </c>
      <c r="B1046">
        <f>_xll.BDP(A1046,"INTERVAL_AVG", "MARKET_DATA_OVERRIDE=TURNOVER", "CRNCY=USD", "START_DATE_OVERRIDE=20170101", "END_DATE_OVERRIDE=20180131")</f>
        <v>44867936.095394708</v>
      </c>
      <c r="C1046">
        <f>_xll.BDP(A1046,"INTERVAL_AVG", "CRNCY=USD", "START_DATE_OVERRIDE=20170101", "END_DATE_OVERRIDE=20180131", "MARKET_DATA_OVERRIDE=RR902")</f>
        <v>12225.147071171108</v>
      </c>
    </row>
    <row r="1047" spans="1:3" x14ac:dyDescent="0.3">
      <c r="A1047" t="s">
        <v>1289</v>
      </c>
      <c r="B1047">
        <f>_xll.BDP(A1047,"INTERVAL_AVG", "MARKET_DATA_OVERRIDE=TURNOVER", "CRNCY=USD", "START_DATE_OVERRIDE=20170101", "END_DATE_OVERRIDE=20180131")</f>
        <v>44837549.975442231</v>
      </c>
      <c r="C1047">
        <f>_xll.BDP(A1047,"INTERVAL_AVG", "CRNCY=USD", "START_DATE_OVERRIDE=20170101", "END_DATE_OVERRIDE=20180131", "MARKET_DATA_OVERRIDE=RR902")</f>
        <v>15195.008192982275</v>
      </c>
    </row>
    <row r="1048" spans="1:3" x14ac:dyDescent="0.3">
      <c r="A1048" t="s">
        <v>227</v>
      </c>
      <c r="B1048">
        <f>_xll.BDP(A1048,"INTERVAL_AVG", "MARKET_DATA_OVERRIDE=TURNOVER", "CRNCY=USD", "START_DATE_OVERRIDE=20170101", "END_DATE_OVERRIDE=20180131")</f>
        <v>44765875.886192709</v>
      </c>
      <c r="C1048">
        <f>_xll.BDP(A1048,"INTERVAL_AVG", "CRNCY=USD", "START_DATE_OVERRIDE=20170101", "END_DATE_OVERRIDE=20180131", "MARKET_DATA_OVERRIDE=RR902")</f>
        <v>13986.799486109361</v>
      </c>
    </row>
    <row r="1049" spans="1:3" x14ac:dyDescent="0.3">
      <c r="A1049" t="s">
        <v>1294</v>
      </c>
      <c r="B1049">
        <f>_xll.BDP(A1049,"INTERVAL_AVG", "MARKET_DATA_OVERRIDE=TURNOVER", "CRNCY=USD", "START_DATE_OVERRIDE=20170101", "END_DATE_OVERRIDE=20180131")</f>
        <v>44717147.389705867</v>
      </c>
      <c r="C1049">
        <f>_xll.BDP(A1049,"INTERVAL_AVG", "CRNCY=USD", "START_DATE_OVERRIDE=20170101", "END_DATE_OVERRIDE=20180131", "MARKET_DATA_OVERRIDE=RR902")</f>
        <v>5130.5558124714307</v>
      </c>
    </row>
    <row r="1050" spans="1:3" x14ac:dyDescent="0.3">
      <c r="A1050" t="s">
        <v>1295</v>
      </c>
      <c r="B1050">
        <f>_xll.BDP(A1050,"INTERVAL_AVG", "MARKET_DATA_OVERRIDE=TURNOVER", "CRNCY=USD", "START_DATE_OVERRIDE=20170101", "END_DATE_OVERRIDE=20180131")</f>
        <v>44470831.218038395</v>
      </c>
      <c r="C1050">
        <f>_xll.BDP(A1050,"INTERVAL_AVG", "CRNCY=USD", "START_DATE_OVERRIDE=20170101", "END_DATE_OVERRIDE=20180131", "MARKET_DATA_OVERRIDE=RR902")</f>
        <v>16111.457896782342</v>
      </c>
    </row>
    <row r="1051" spans="1:3" x14ac:dyDescent="0.3">
      <c r="A1051" t="s">
        <v>1296</v>
      </c>
      <c r="B1051">
        <f>_xll.BDP(A1051,"INTERVAL_AVG", "MARKET_DATA_OVERRIDE=TURNOVER", "CRNCY=USD", "START_DATE_OVERRIDE=20170101", "END_DATE_OVERRIDE=20180131")</f>
        <v>44405289.87092828</v>
      </c>
      <c r="C1051">
        <f>_xll.BDP(A1051,"INTERVAL_AVG", "CRNCY=USD", "START_DATE_OVERRIDE=20170101", "END_DATE_OVERRIDE=20180131", "MARKET_DATA_OVERRIDE=RR902")</f>
        <v>18081.843136028467</v>
      </c>
    </row>
    <row r="1052" spans="1:3" x14ac:dyDescent="0.3">
      <c r="A1052" t="s">
        <v>1292</v>
      </c>
      <c r="B1052">
        <f>_xll.BDP(A1052,"INTERVAL_AVG", "MARKET_DATA_OVERRIDE=TURNOVER", "CRNCY=USD", "START_DATE_OVERRIDE=20170101", "END_DATE_OVERRIDE=20180131")</f>
        <v>44393312.664953664</v>
      </c>
      <c r="C1052">
        <f>_xll.BDP(A1052,"INTERVAL_AVG", "CRNCY=USD", "START_DATE_OVERRIDE=20170101", "END_DATE_OVERRIDE=20180131", "MARKET_DATA_OVERRIDE=RR902")</f>
        <v>6575.3577965456516</v>
      </c>
    </row>
    <row r="1053" spans="1:3" x14ac:dyDescent="0.3">
      <c r="A1053" t="s">
        <v>1334</v>
      </c>
      <c r="B1053">
        <f>_xll.BDP(A1053,"INTERVAL_AVG", "MARKET_DATA_OVERRIDE=TURNOVER", "CRNCY=USD", "START_DATE_OVERRIDE=20170101", "END_DATE_OVERRIDE=20180131")</f>
        <v>44359511.170568414</v>
      </c>
      <c r="C1053">
        <f>_xll.BDP(A1053,"INTERVAL_AVG", "CRNCY=USD", "START_DATE_OVERRIDE=20170101", "END_DATE_OVERRIDE=20180131", "MARKET_DATA_OVERRIDE=RR902")</f>
        <v>9504.4507276934128</v>
      </c>
    </row>
    <row r="1054" spans="1:3" x14ac:dyDescent="0.3">
      <c r="A1054" t="s">
        <v>1291</v>
      </c>
      <c r="B1054">
        <f>_xll.BDP(A1054,"INTERVAL_AVG", "MARKET_DATA_OVERRIDE=TURNOVER", "CRNCY=USD", "START_DATE_OVERRIDE=20170101", "END_DATE_OVERRIDE=20180131")</f>
        <v>44262900.946837455</v>
      </c>
      <c r="C1054">
        <f>_xll.BDP(A1054,"INTERVAL_AVG", "CRNCY=USD", "START_DATE_OVERRIDE=20170101", "END_DATE_OVERRIDE=20180131", "MARKET_DATA_OVERRIDE=RR902")</f>
        <v>19177.577295828705</v>
      </c>
    </row>
    <row r="1055" spans="1:3" x14ac:dyDescent="0.3">
      <c r="A1055" t="s">
        <v>1306</v>
      </c>
      <c r="B1055">
        <f>_xll.BDP(A1055,"INTERVAL_AVG", "MARKET_DATA_OVERRIDE=TURNOVER", "CRNCY=USD", "START_DATE_OVERRIDE=20170101", "END_DATE_OVERRIDE=20180131")</f>
        <v>44253789.057817511</v>
      </c>
      <c r="C1055">
        <f>_xll.BDP(A1055,"INTERVAL_AVG", "CRNCY=USD", "START_DATE_OVERRIDE=20170101", "END_DATE_OVERRIDE=20180131", "MARKET_DATA_OVERRIDE=RR902")</f>
        <v>43261.318422541823</v>
      </c>
    </row>
    <row r="1056" spans="1:3" x14ac:dyDescent="0.3">
      <c r="A1056" t="s">
        <v>1302</v>
      </c>
      <c r="B1056">
        <f>_xll.BDP(A1056,"INTERVAL_AVG", "MARKET_DATA_OVERRIDE=TURNOVER", "CRNCY=USD", "START_DATE_OVERRIDE=20170101", "END_DATE_OVERRIDE=20180131")</f>
        <v>44168529.017375663</v>
      </c>
      <c r="C1056">
        <f>_xll.BDP(A1056,"INTERVAL_AVG", "CRNCY=USD", "START_DATE_OVERRIDE=20170101", "END_DATE_OVERRIDE=20180131", "MARKET_DATA_OVERRIDE=RR902")</f>
        <v>9681.9596994517797</v>
      </c>
    </row>
    <row r="1057" spans="1:3" x14ac:dyDescent="0.3">
      <c r="A1057" t="s">
        <v>1293</v>
      </c>
      <c r="B1057">
        <f>_xll.BDP(A1057,"INTERVAL_AVG", "MARKET_DATA_OVERRIDE=TURNOVER", "CRNCY=USD", "START_DATE_OVERRIDE=20170101", "END_DATE_OVERRIDE=20180131")</f>
        <v>44135278.676470585</v>
      </c>
      <c r="C1057">
        <f>_xll.BDP(A1057,"INTERVAL_AVG", "CRNCY=USD", "START_DATE_OVERRIDE=20170101", "END_DATE_OVERRIDE=20180131", "MARKET_DATA_OVERRIDE=RR902")</f>
        <v>6237.2408624330901</v>
      </c>
    </row>
    <row r="1058" spans="1:3" x14ac:dyDescent="0.3">
      <c r="A1058" t="s">
        <v>1315</v>
      </c>
      <c r="B1058">
        <f>_xll.BDP(A1058,"INTERVAL_AVG", "MARKET_DATA_OVERRIDE=TURNOVER", "CRNCY=USD", "START_DATE_OVERRIDE=20170101", "END_DATE_OVERRIDE=20180131")</f>
        <v>44129061.709558807</v>
      </c>
      <c r="C1058">
        <f>_xll.BDP(A1058,"INTERVAL_AVG", "CRNCY=USD", "START_DATE_OVERRIDE=20170101", "END_DATE_OVERRIDE=20180131", "MARKET_DATA_OVERRIDE=RR902")</f>
        <v>7843.7941914493595</v>
      </c>
    </row>
    <row r="1059" spans="1:3" x14ac:dyDescent="0.3">
      <c r="A1059" t="s">
        <v>1305</v>
      </c>
      <c r="B1059">
        <f>_xll.BDP(A1059,"INTERVAL_AVG", "MARKET_DATA_OVERRIDE=TURNOVER", "CRNCY=USD", "START_DATE_OVERRIDE=20170101", "END_DATE_OVERRIDE=20180131")</f>
        <v>44044988.59644118</v>
      </c>
      <c r="C1059">
        <f>_xll.BDP(A1059,"INTERVAL_AVG", "CRNCY=USD", "START_DATE_OVERRIDE=20170101", "END_DATE_OVERRIDE=20180131", "MARKET_DATA_OVERRIDE=RR902")</f>
        <v>15431.756620527829</v>
      </c>
    </row>
    <row r="1060" spans="1:3" x14ac:dyDescent="0.3">
      <c r="A1060" t="s">
        <v>1307</v>
      </c>
      <c r="B1060">
        <f>_xll.BDP(A1060,"INTERVAL_AVG", "MARKET_DATA_OVERRIDE=TURNOVER", "CRNCY=USD", "START_DATE_OVERRIDE=20170101", "END_DATE_OVERRIDE=20180131")</f>
        <v>44037306.249999963</v>
      </c>
      <c r="C1060">
        <f>_xll.BDP(A1060,"INTERVAL_AVG", "CRNCY=USD", "START_DATE_OVERRIDE=20170101", "END_DATE_OVERRIDE=20180131", "MARKET_DATA_OVERRIDE=RR902")</f>
        <v>8817.3525537512014</v>
      </c>
    </row>
    <row r="1061" spans="1:3" x14ac:dyDescent="0.3">
      <c r="A1061" t="s">
        <v>1297</v>
      </c>
      <c r="B1061">
        <f>_xll.BDP(A1061,"INTERVAL_AVG", "MARKET_DATA_OVERRIDE=TURNOVER", "CRNCY=USD", "START_DATE_OVERRIDE=20170101", "END_DATE_OVERRIDE=20180131")</f>
        <v>43993045.441176467</v>
      </c>
      <c r="C1061">
        <f>_xll.BDP(A1061,"INTERVAL_AVG", "CRNCY=USD", "START_DATE_OVERRIDE=20170101", "END_DATE_OVERRIDE=20180131", "MARKET_DATA_OVERRIDE=RR902")</f>
        <v>11972.456042248734</v>
      </c>
    </row>
    <row r="1062" spans="1:3" x14ac:dyDescent="0.3">
      <c r="A1062" t="s">
        <v>1300</v>
      </c>
      <c r="B1062">
        <f>_xll.BDP(A1062,"INTERVAL_AVG", "MARKET_DATA_OVERRIDE=TURNOVER", "CRNCY=USD", "START_DATE_OVERRIDE=20170101", "END_DATE_OVERRIDE=20180131")</f>
        <v>43978019.356703803</v>
      </c>
      <c r="C1062">
        <f>_xll.BDP(A1062,"INTERVAL_AVG", "CRNCY=USD", "START_DATE_OVERRIDE=20170101", "END_DATE_OVERRIDE=20180131", "MARKET_DATA_OVERRIDE=RR902")</f>
        <v>11330.296012854675</v>
      </c>
    </row>
    <row r="1063" spans="1:3" x14ac:dyDescent="0.3">
      <c r="A1063" t="s">
        <v>1312</v>
      </c>
      <c r="B1063">
        <f>_xll.BDP(A1063,"INTERVAL_AVG", "MARKET_DATA_OVERRIDE=TURNOVER", "CRNCY=USD", "START_DATE_OVERRIDE=20170101", "END_DATE_OVERRIDE=20180131")</f>
        <v>43899764.385661773</v>
      </c>
      <c r="C1063">
        <f>_xll.BDP(A1063,"INTERVAL_AVG", "CRNCY=USD", "START_DATE_OVERRIDE=20170101", "END_DATE_OVERRIDE=20180131", "MARKET_DATA_OVERRIDE=RR902")</f>
        <v>7348.2084435112338</v>
      </c>
    </row>
    <row r="1064" spans="1:3" x14ac:dyDescent="0.3">
      <c r="A1064" t="s">
        <v>1313</v>
      </c>
      <c r="B1064">
        <f>_xll.BDP(A1064,"INTERVAL_AVG", "MARKET_DATA_OVERRIDE=TURNOVER", "CRNCY=USD", "START_DATE_OVERRIDE=20170101", "END_DATE_OVERRIDE=20180131")</f>
        <v>43711103.446612678</v>
      </c>
      <c r="C1064">
        <f>_xll.BDP(A1064,"INTERVAL_AVG", "CRNCY=USD", "START_DATE_OVERRIDE=20170101", "END_DATE_OVERRIDE=20180131", "MARKET_DATA_OVERRIDE=RR902")</f>
        <v>11271.066503290449</v>
      </c>
    </row>
    <row r="1065" spans="1:3" x14ac:dyDescent="0.3">
      <c r="A1065" t="s">
        <v>1299</v>
      </c>
      <c r="B1065">
        <f>_xll.BDP(A1065,"INTERVAL_AVG", "MARKET_DATA_OVERRIDE=TURNOVER", "CRNCY=USD", "START_DATE_OVERRIDE=20170101", "END_DATE_OVERRIDE=20180131")</f>
        <v>43689006.209845915</v>
      </c>
      <c r="C1065">
        <f>_xll.BDP(A1065,"INTERVAL_AVG", "CRNCY=USD", "START_DATE_OVERRIDE=20170101", "END_DATE_OVERRIDE=20180131", "MARKET_DATA_OVERRIDE=RR902")</f>
        <v>9173.1512851937241</v>
      </c>
    </row>
    <row r="1066" spans="1:3" x14ac:dyDescent="0.3">
      <c r="A1066" t="s">
        <v>1303</v>
      </c>
      <c r="B1066">
        <f>_xll.BDP(A1066,"INTERVAL_AVG", "MARKET_DATA_OVERRIDE=TURNOVER", "CRNCY=USD", "START_DATE_OVERRIDE=20170101", "END_DATE_OVERRIDE=20180131")</f>
        <v>43648438.565190509</v>
      </c>
      <c r="C1066">
        <f>_xll.BDP(A1066,"INTERVAL_AVG", "CRNCY=USD", "START_DATE_OVERRIDE=20170101", "END_DATE_OVERRIDE=20180131", "MARKET_DATA_OVERRIDE=RR902")</f>
        <v>39791.074782466312</v>
      </c>
    </row>
    <row r="1067" spans="1:3" x14ac:dyDescent="0.3">
      <c r="A1067" t="s">
        <v>1298</v>
      </c>
      <c r="B1067">
        <f>_xll.BDP(A1067,"INTERVAL_AVG", "MARKET_DATA_OVERRIDE=TURNOVER", "CRNCY=USD", "START_DATE_OVERRIDE=20170101", "END_DATE_OVERRIDE=20180131")</f>
        <v>43634525.761102475</v>
      </c>
      <c r="C1067">
        <f>_xll.BDP(A1067,"INTERVAL_AVG", "CRNCY=USD", "START_DATE_OVERRIDE=20170101", "END_DATE_OVERRIDE=20180131", "MARKET_DATA_OVERRIDE=RR902")</f>
        <v>12837.521934848812</v>
      </c>
    </row>
    <row r="1068" spans="1:3" x14ac:dyDescent="0.3">
      <c r="A1068" t="s">
        <v>1304</v>
      </c>
      <c r="B1068">
        <f>_xll.BDP(A1068,"INTERVAL_AVG", "MARKET_DATA_OVERRIDE=TURNOVER", "CRNCY=USD", "START_DATE_OVERRIDE=20170101", "END_DATE_OVERRIDE=20180131")</f>
        <v>43547115.139683232</v>
      </c>
      <c r="C1068">
        <f>_xll.BDP(A1068,"INTERVAL_AVG", "CRNCY=USD", "START_DATE_OVERRIDE=20170101", "END_DATE_OVERRIDE=20180131", "MARKET_DATA_OVERRIDE=RR902")</f>
        <v>7528.387826839692</v>
      </c>
    </row>
    <row r="1069" spans="1:3" x14ac:dyDescent="0.3">
      <c r="A1069" t="s">
        <v>1308</v>
      </c>
      <c r="B1069">
        <f>_xll.BDP(A1069,"INTERVAL_AVG", "MARKET_DATA_OVERRIDE=TURNOVER", "CRNCY=USD", "START_DATE_OVERRIDE=20170101", "END_DATE_OVERRIDE=20180131")</f>
        <v>43457568.552374177</v>
      </c>
      <c r="C1069">
        <f>_xll.BDP(A1069,"INTERVAL_AVG", "CRNCY=USD", "START_DATE_OVERRIDE=20170101", "END_DATE_OVERRIDE=20180131", "MARKET_DATA_OVERRIDE=RR902")</f>
        <v>20817.742817754988</v>
      </c>
    </row>
    <row r="1070" spans="1:3" x14ac:dyDescent="0.3">
      <c r="A1070" t="s">
        <v>1320</v>
      </c>
      <c r="B1070">
        <f>_xll.BDP(A1070,"INTERVAL_AVG", "MARKET_DATA_OVERRIDE=TURNOVER", "CRNCY=USD", "START_DATE_OVERRIDE=20170101", "END_DATE_OVERRIDE=20180131")</f>
        <v>43332253.676568851</v>
      </c>
      <c r="C1070">
        <f>_xll.BDP(A1070,"INTERVAL_AVG", "CRNCY=USD", "START_DATE_OVERRIDE=20170101", "END_DATE_OVERRIDE=20180131", "MARKET_DATA_OVERRIDE=RR902")</f>
        <v>4479.0354060571317</v>
      </c>
    </row>
    <row r="1071" spans="1:3" x14ac:dyDescent="0.3">
      <c r="A1071" t="s">
        <v>269</v>
      </c>
      <c r="B1071">
        <f>_xll.BDP(A1071,"INTERVAL_AVG", "MARKET_DATA_OVERRIDE=TURNOVER", "CRNCY=USD", "START_DATE_OVERRIDE=20170101", "END_DATE_OVERRIDE=20180131")</f>
        <v>43313190.148733631</v>
      </c>
      <c r="C1071">
        <f>_xll.BDP(A1071,"INTERVAL_AVG", "CRNCY=USD", "START_DATE_OVERRIDE=20170101", "END_DATE_OVERRIDE=20180131", "MARKET_DATA_OVERRIDE=RR902")</f>
        <v>2077.6403464887649</v>
      </c>
    </row>
    <row r="1072" spans="1:3" x14ac:dyDescent="0.3">
      <c r="A1072" t="s">
        <v>1326</v>
      </c>
      <c r="B1072">
        <f>_xll.BDP(A1072,"INTERVAL_AVG", "MARKET_DATA_OVERRIDE=TURNOVER", "CRNCY=USD", "START_DATE_OVERRIDE=20170101", "END_DATE_OVERRIDE=20180131")</f>
        <v>43243647.140210353</v>
      </c>
      <c r="C1072">
        <f>_xll.BDP(A1072,"INTERVAL_AVG", "CRNCY=USD", "START_DATE_OVERRIDE=20170101", "END_DATE_OVERRIDE=20180131", "MARKET_DATA_OVERRIDE=RR902")</f>
        <v>74781.705986674497</v>
      </c>
    </row>
    <row r="1073" spans="1:3" x14ac:dyDescent="0.3">
      <c r="A1073" t="s">
        <v>1317</v>
      </c>
      <c r="B1073">
        <f>_xll.BDP(A1073,"INTERVAL_AVG", "MARKET_DATA_OVERRIDE=TURNOVER", "CRNCY=USD", "START_DATE_OVERRIDE=20170101", "END_DATE_OVERRIDE=20180131")</f>
        <v>43152474.474541567</v>
      </c>
      <c r="C1073">
        <f>_xll.BDP(A1073,"INTERVAL_AVG", "CRNCY=USD", "START_DATE_OVERRIDE=20170101", "END_DATE_OVERRIDE=20180131", "MARKET_DATA_OVERRIDE=RR902")</f>
        <v>13525.38481969739</v>
      </c>
    </row>
    <row r="1074" spans="1:3" x14ac:dyDescent="0.3">
      <c r="A1074" t="s">
        <v>1309</v>
      </c>
      <c r="B1074">
        <f>_xll.BDP(A1074,"INTERVAL_AVG", "MARKET_DATA_OVERRIDE=TURNOVER", "CRNCY=USD", "START_DATE_OVERRIDE=20170101", "END_DATE_OVERRIDE=20180131")</f>
        <v>43138575.22058823</v>
      </c>
      <c r="C1074">
        <f>_xll.BDP(A1074,"INTERVAL_AVG", "CRNCY=USD", "START_DATE_OVERRIDE=20170101", "END_DATE_OVERRIDE=20180131", "MARKET_DATA_OVERRIDE=RR902")</f>
        <v>5352.1942933323116</v>
      </c>
    </row>
    <row r="1075" spans="1:3" x14ac:dyDescent="0.3">
      <c r="A1075" t="s">
        <v>170</v>
      </c>
      <c r="B1075">
        <f>_xll.BDP(A1075,"INTERVAL_AVG", "MARKET_DATA_OVERRIDE=TURNOVER", "CRNCY=USD", "START_DATE_OVERRIDE=20170101", "END_DATE_OVERRIDE=20180131")</f>
        <v>43079948.088235289</v>
      </c>
      <c r="C1075">
        <f>_xll.BDP(A1075,"INTERVAL_AVG", "CRNCY=USD", "START_DATE_OVERRIDE=20170101", "END_DATE_OVERRIDE=20180131", "MARKET_DATA_OVERRIDE=RR902")</f>
        <v>16154.29117617689</v>
      </c>
    </row>
    <row r="1076" spans="1:3" x14ac:dyDescent="0.3">
      <c r="A1076" t="s">
        <v>1310</v>
      </c>
      <c r="B1076">
        <f>_xll.BDP(A1076,"INTERVAL_AVG", "MARKET_DATA_OVERRIDE=TURNOVER", "CRNCY=USD", "START_DATE_OVERRIDE=20170101", "END_DATE_OVERRIDE=20180131")</f>
        <v>42983506.646679215</v>
      </c>
      <c r="C1076">
        <f>_xll.BDP(A1076,"INTERVAL_AVG", "CRNCY=USD", "START_DATE_OVERRIDE=20170101", "END_DATE_OVERRIDE=20180131", "MARKET_DATA_OVERRIDE=RR902")</f>
        <v>8524.6839909620558</v>
      </c>
    </row>
    <row r="1077" spans="1:3" x14ac:dyDescent="0.3">
      <c r="A1077" t="s">
        <v>1314</v>
      </c>
      <c r="B1077">
        <f>_xll.BDP(A1077,"INTERVAL_AVG", "MARKET_DATA_OVERRIDE=TURNOVER", "CRNCY=USD", "START_DATE_OVERRIDE=20170101", "END_DATE_OVERRIDE=20180131")</f>
        <v>42901657.67466826</v>
      </c>
      <c r="C1077">
        <f>_xll.BDP(A1077,"INTERVAL_AVG", "CRNCY=USD", "START_DATE_OVERRIDE=20170101", "END_DATE_OVERRIDE=20180131", "MARKET_DATA_OVERRIDE=RR902")</f>
        <v>13387.125594543975</v>
      </c>
    </row>
    <row r="1078" spans="1:3" x14ac:dyDescent="0.3">
      <c r="A1078" t="s">
        <v>1311</v>
      </c>
      <c r="B1078">
        <f>_xll.BDP(A1078,"INTERVAL_AVG", "MARKET_DATA_OVERRIDE=TURNOVER", "CRNCY=USD", "START_DATE_OVERRIDE=20170101", "END_DATE_OVERRIDE=20180131")</f>
        <v>42841952.497042671</v>
      </c>
      <c r="C1078">
        <f>_xll.BDP(A1078,"INTERVAL_AVG", "CRNCY=USD", "START_DATE_OVERRIDE=20170101", "END_DATE_OVERRIDE=20180131", "MARKET_DATA_OVERRIDE=RR902")</f>
        <v>13512.465618789944</v>
      </c>
    </row>
    <row r="1079" spans="1:3" x14ac:dyDescent="0.3">
      <c r="A1079" t="s">
        <v>1322</v>
      </c>
      <c r="B1079">
        <f>_xll.BDP(A1079,"INTERVAL_AVG", "MARKET_DATA_OVERRIDE=TURNOVER", "CRNCY=USD", "START_DATE_OVERRIDE=20170101", "END_DATE_OVERRIDE=20180131")</f>
        <v>42776392.311449774</v>
      </c>
      <c r="C1079">
        <f>_xll.BDP(A1079,"INTERVAL_AVG", "CRNCY=USD", "START_DATE_OVERRIDE=20170101", "END_DATE_OVERRIDE=20180131", "MARKET_DATA_OVERRIDE=RR902")</f>
        <v>16883.34736859248</v>
      </c>
    </row>
    <row r="1080" spans="1:3" x14ac:dyDescent="0.3">
      <c r="A1080" t="s">
        <v>1332</v>
      </c>
      <c r="B1080">
        <f>_xll.BDP(A1080,"INTERVAL_AVG", "MARKET_DATA_OVERRIDE=TURNOVER", "CRNCY=USD", "START_DATE_OVERRIDE=20170101", "END_DATE_OVERRIDE=20180131")</f>
        <v>42772309.157092325</v>
      </c>
      <c r="C1080">
        <f>_xll.BDP(A1080,"INTERVAL_AVG", "CRNCY=USD", "START_DATE_OVERRIDE=20170101", "END_DATE_OVERRIDE=20180131", "MARKET_DATA_OVERRIDE=RR902")</f>
        <v>4696.3014103409896</v>
      </c>
    </row>
    <row r="1081" spans="1:3" x14ac:dyDescent="0.3">
      <c r="A1081" t="s">
        <v>1321</v>
      </c>
      <c r="B1081">
        <f>_xll.BDP(A1081,"INTERVAL_AVG", "MARKET_DATA_OVERRIDE=TURNOVER", "CRNCY=USD", "START_DATE_OVERRIDE=20170101", "END_DATE_OVERRIDE=20180131")</f>
        <v>42729872.035053812</v>
      </c>
      <c r="C1081">
        <f>_xll.BDP(A1081,"INTERVAL_AVG", "CRNCY=USD", "START_DATE_OVERRIDE=20170101", "END_DATE_OVERRIDE=20180131", "MARKET_DATA_OVERRIDE=RR902")</f>
        <v>8239.7380597950778</v>
      </c>
    </row>
    <row r="1082" spans="1:3" x14ac:dyDescent="0.3">
      <c r="A1082" t="s">
        <v>1319</v>
      </c>
      <c r="B1082">
        <f>_xll.BDP(A1082,"INTERVAL_AVG", "MARKET_DATA_OVERRIDE=TURNOVER", "CRNCY=USD", "START_DATE_OVERRIDE=20170101", "END_DATE_OVERRIDE=20180131")</f>
        <v>42604465.314838186</v>
      </c>
      <c r="C1082">
        <f>_xll.BDP(A1082,"INTERVAL_AVG", "CRNCY=USD", "START_DATE_OVERRIDE=20170101", "END_DATE_OVERRIDE=20180131", "MARKET_DATA_OVERRIDE=RR902")</f>
        <v>7566.7531305209377</v>
      </c>
    </row>
    <row r="1083" spans="1:3" x14ac:dyDescent="0.3">
      <c r="A1083" t="s">
        <v>1328</v>
      </c>
      <c r="B1083">
        <f>_xll.BDP(A1083,"INTERVAL_AVG", "MARKET_DATA_OVERRIDE=TURNOVER", "CRNCY=USD", "START_DATE_OVERRIDE=20170101", "END_DATE_OVERRIDE=20180131")</f>
        <v>42588295.055673666</v>
      </c>
      <c r="C1083">
        <f>_xll.BDP(A1083,"INTERVAL_AVG", "CRNCY=USD", "START_DATE_OVERRIDE=20170101", "END_DATE_OVERRIDE=20180131", "MARKET_DATA_OVERRIDE=RR902")</f>
        <v>8559.2980991704098</v>
      </c>
    </row>
    <row r="1084" spans="1:3" x14ac:dyDescent="0.3">
      <c r="A1084" t="s">
        <v>1324</v>
      </c>
      <c r="B1084">
        <f>_xll.BDP(A1084,"INTERVAL_AVG", "MARKET_DATA_OVERRIDE=TURNOVER", "CRNCY=USD", "START_DATE_OVERRIDE=20170101", "END_DATE_OVERRIDE=20180131")</f>
        <v>42573977.956897818</v>
      </c>
      <c r="C1084">
        <f>_xll.BDP(A1084,"INTERVAL_AVG", "CRNCY=USD", "START_DATE_OVERRIDE=20170101", "END_DATE_OVERRIDE=20180131", "MARKET_DATA_OVERRIDE=RR902")</f>
        <v>19280.496885207674</v>
      </c>
    </row>
    <row r="1085" spans="1:3" x14ac:dyDescent="0.3">
      <c r="A1085" t="s">
        <v>1323</v>
      </c>
      <c r="B1085">
        <f>_xll.BDP(A1085,"INTERVAL_AVG", "MARKET_DATA_OVERRIDE=TURNOVER", "CRNCY=USD", "START_DATE_OVERRIDE=20170101", "END_DATE_OVERRIDE=20180131")</f>
        <v>42540305.362713046</v>
      </c>
      <c r="C1085">
        <f>_xll.BDP(A1085,"INTERVAL_AVG", "CRNCY=USD", "START_DATE_OVERRIDE=20170101", "END_DATE_OVERRIDE=20180131", "MARKET_DATA_OVERRIDE=RR902")</f>
        <v>45628.449477682247</v>
      </c>
    </row>
    <row r="1086" spans="1:3" x14ac:dyDescent="0.3">
      <c r="A1086" t="s">
        <v>1316</v>
      </c>
      <c r="B1086">
        <f>_xll.BDP(A1086,"INTERVAL_AVG", "MARKET_DATA_OVERRIDE=TURNOVER", "CRNCY=USD", "START_DATE_OVERRIDE=20170101", "END_DATE_OVERRIDE=20180131")</f>
        <v>42424191.452721804</v>
      </c>
      <c r="C1086">
        <f>_xll.BDP(A1086,"INTERVAL_AVG", "CRNCY=USD", "START_DATE_OVERRIDE=20170101", "END_DATE_OVERRIDE=20180131", "MARKET_DATA_OVERRIDE=RR902")</f>
        <v>9515.9796391483924</v>
      </c>
    </row>
    <row r="1087" spans="1:3" x14ac:dyDescent="0.3">
      <c r="A1087" t="s">
        <v>1333</v>
      </c>
      <c r="B1087">
        <f>_xll.BDP(A1087,"INTERVAL_AVG", "MARKET_DATA_OVERRIDE=TURNOVER", "CRNCY=USD", "START_DATE_OVERRIDE=20170101", "END_DATE_OVERRIDE=20180131")</f>
        <v>42369768.860294133</v>
      </c>
      <c r="C1087">
        <f>_xll.BDP(A1087,"INTERVAL_AVG", "CRNCY=USD", "START_DATE_OVERRIDE=20170101", "END_DATE_OVERRIDE=20180131", "MARKET_DATA_OVERRIDE=RR902")</f>
        <v>5610.4698931827643</v>
      </c>
    </row>
    <row r="1088" spans="1:3" x14ac:dyDescent="0.3">
      <c r="A1088" t="s">
        <v>1318</v>
      </c>
      <c r="B1088">
        <f>_xll.BDP(A1088,"INTERVAL_AVG", "MARKET_DATA_OVERRIDE=TURNOVER", "CRNCY=USD", "START_DATE_OVERRIDE=20170101", "END_DATE_OVERRIDE=20180131")</f>
        <v>42346617.94181326</v>
      </c>
      <c r="C1088">
        <f>_xll.BDP(A1088,"INTERVAL_AVG", "CRNCY=USD", "START_DATE_OVERRIDE=20170101", "END_DATE_OVERRIDE=20180131", "MARKET_DATA_OVERRIDE=RR902")</f>
        <v>4732.9199380863438</v>
      </c>
    </row>
    <row r="1089" spans="1:3" x14ac:dyDescent="0.3">
      <c r="A1089" t="s">
        <v>1325</v>
      </c>
      <c r="B1089">
        <f>_xll.BDP(A1089,"INTERVAL_AVG", "MARKET_DATA_OVERRIDE=TURNOVER", "CRNCY=USD", "START_DATE_OVERRIDE=20170101", "END_DATE_OVERRIDE=20180131")</f>
        <v>42015830.113015942</v>
      </c>
      <c r="C1089">
        <f>_xll.BDP(A1089,"INTERVAL_AVG", "CRNCY=USD", "START_DATE_OVERRIDE=20170101", "END_DATE_OVERRIDE=20180131", "MARKET_DATA_OVERRIDE=RR902")</f>
        <v>2388.5535621391123</v>
      </c>
    </row>
    <row r="1090" spans="1:3" x14ac:dyDescent="0.3">
      <c r="A1090" t="s">
        <v>1329</v>
      </c>
      <c r="B1090">
        <f>_xll.BDP(A1090,"INTERVAL_AVG", "MARKET_DATA_OVERRIDE=TURNOVER", "CRNCY=USD", "START_DATE_OVERRIDE=20170101", "END_DATE_OVERRIDE=20180131")</f>
        <v>41656933.951189533</v>
      </c>
      <c r="C1090">
        <f>_xll.BDP(A1090,"INTERVAL_AVG", "CRNCY=USD", "START_DATE_OVERRIDE=20170101", "END_DATE_OVERRIDE=20180131", "MARKET_DATA_OVERRIDE=RR902")</f>
        <v>13535.642542106511</v>
      </c>
    </row>
    <row r="1091" spans="1:3" x14ac:dyDescent="0.3">
      <c r="A1091" t="s">
        <v>1330</v>
      </c>
      <c r="B1091">
        <f>_xll.BDP(A1091,"INTERVAL_AVG", "MARKET_DATA_OVERRIDE=TURNOVER", "CRNCY=USD", "START_DATE_OVERRIDE=20170101", "END_DATE_OVERRIDE=20180131")</f>
        <v>41482335.128676482</v>
      </c>
      <c r="C1091">
        <f>_xll.BDP(A1091,"INTERVAL_AVG", "CRNCY=USD", "START_DATE_OVERRIDE=20170101", "END_DATE_OVERRIDE=20180131", "MARKET_DATA_OVERRIDE=RR902")</f>
        <v>4852.7721281839385</v>
      </c>
    </row>
    <row r="1092" spans="1:3" x14ac:dyDescent="0.3">
      <c r="A1092" t="s">
        <v>1352</v>
      </c>
      <c r="B1092">
        <f>_xll.BDP(A1092,"INTERVAL_AVG", "MARKET_DATA_OVERRIDE=TURNOVER", "CRNCY=USD", "START_DATE_OVERRIDE=20170101", "END_DATE_OVERRIDE=20180131")</f>
        <v>41479313.325906359</v>
      </c>
      <c r="C1092">
        <f>_xll.BDP(A1092,"INTERVAL_AVG", "CRNCY=USD", "START_DATE_OVERRIDE=20170101", "END_DATE_OVERRIDE=20180131", "MARKET_DATA_OVERRIDE=RR902")</f>
        <v>8876.2394855318125</v>
      </c>
    </row>
    <row r="1093" spans="1:3" x14ac:dyDescent="0.3">
      <c r="A1093" t="s">
        <v>1336</v>
      </c>
      <c r="B1093">
        <f>_xll.BDP(A1093,"INTERVAL_AVG", "MARKET_DATA_OVERRIDE=TURNOVER", "CRNCY=USD", "START_DATE_OVERRIDE=20170101", "END_DATE_OVERRIDE=20180131")</f>
        <v>41428047.330450341</v>
      </c>
      <c r="C1093">
        <f>_xll.BDP(A1093,"INTERVAL_AVG", "CRNCY=USD", "START_DATE_OVERRIDE=20170101", "END_DATE_OVERRIDE=20180131", "MARKET_DATA_OVERRIDE=RR902")</f>
        <v>15630.041758568643</v>
      </c>
    </row>
    <row r="1094" spans="1:3" x14ac:dyDescent="0.3">
      <c r="A1094" t="s">
        <v>1359</v>
      </c>
      <c r="B1094">
        <f>_xll.BDP(A1094,"INTERVAL_AVG", "MARKET_DATA_OVERRIDE=TURNOVER", "CRNCY=USD", "START_DATE_OVERRIDE=20170101", "END_DATE_OVERRIDE=20180131")</f>
        <v>41414739.283778891</v>
      </c>
      <c r="C1094">
        <f>_xll.BDP(A1094,"INTERVAL_AVG", "CRNCY=USD", "START_DATE_OVERRIDE=20170101", "END_DATE_OVERRIDE=20180131", "MARKET_DATA_OVERRIDE=RR902")</f>
        <v>42623.229692647787</v>
      </c>
    </row>
    <row r="1095" spans="1:3" x14ac:dyDescent="0.3">
      <c r="A1095" t="s">
        <v>1341</v>
      </c>
      <c r="B1095">
        <f>_xll.BDP(A1095,"INTERVAL_AVG", "MARKET_DATA_OVERRIDE=TURNOVER", "CRNCY=USD", "START_DATE_OVERRIDE=20170101", "END_DATE_OVERRIDE=20180131")</f>
        <v>41377636.41318468</v>
      </c>
      <c r="C1095">
        <f>_xll.BDP(A1095,"INTERVAL_AVG", "CRNCY=USD", "START_DATE_OVERRIDE=20170101", "END_DATE_OVERRIDE=20180131", "MARKET_DATA_OVERRIDE=RR902")</f>
        <v>24721.010133319887</v>
      </c>
    </row>
    <row r="1096" spans="1:3" x14ac:dyDescent="0.3">
      <c r="A1096" t="s">
        <v>246</v>
      </c>
      <c r="B1096">
        <f>_xll.BDP(A1096,"INTERVAL_AVG", "MARKET_DATA_OVERRIDE=TURNOVER", "CRNCY=USD", "START_DATE_OVERRIDE=20170101", "END_DATE_OVERRIDE=20180131")</f>
        <v>41376429.183868371</v>
      </c>
      <c r="C1096">
        <f>_xll.BDP(A1096,"INTERVAL_AVG", "CRNCY=USD", "START_DATE_OVERRIDE=20170101", "END_DATE_OVERRIDE=20180131", "MARKET_DATA_OVERRIDE=RR902")</f>
        <v>29799.599312654067</v>
      </c>
    </row>
    <row r="1097" spans="1:3" x14ac:dyDescent="0.3">
      <c r="A1097" t="s">
        <v>1374</v>
      </c>
      <c r="B1097">
        <f>_xll.BDP(A1097,"INTERVAL_AVG", "MARKET_DATA_OVERRIDE=TURNOVER", "CRNCY=USD", "START_DATE_OVERRIDE=20170101", "END_DATE_OVERRIDE=20180131")</f>
        <v>41300192.064811766</v>
      </c>
      <c r="C1097">
        <f>_xll.BDP(A1097,"INTERVAL_AVG", "CRNCY=USD", "START_DATE_OVERRIDE=20170101", "END_DATE_OVERRIDE=20180131", "MARKET_DATA_OVERRIDE=RR902")</f>
        <v>3428.4501424564232</v>
      </c>
    </row>
    <row r="1098" spans="1:3" x14ac:dyDescent="0.3">
      <c r="A1098" t="s">
        <v>1327</v>
      </c>
      <c r="B1098">
        <f>_xll.BDP(A1098,"INTERVAL_AVG", "MARKET_DATA_OVERRIDE=TURNOVER", "CRNCY=USD", "START_DATE_OVERRIDE=20170101", "END_DATE_OVERRIDE=20180131")</f>
        <v>41243991.889624178</v>
      </c>
      <c r="C1098">
        <f>_xll.BDP(A1098,"INTERVAL_AVG", "CRNCY=USD", "START_DATE_OVERRIDE=20170101", "END_DATE_OVERRIDE=20180131", "MARKET_DATA_OVERRIDE=RR902")</f>
        <v>4997.4186152547882</v>
      </c>
    </row>
    <row r="1099" spans="1:3" x14ac:dyDescent="0.3">
      <c r="A1099" t="s">
        <v>1331</v>
      </c>
      <c r="B1099">
        <f>_xll.BDP(A1099,"INTERVAL_AVG", "MARKET_DATA_OVERRIDE=TURNOVER", "CRNCY=USD", "START_DATE_OVERRIDE=20170101", "END_DATE_OVERRIDE=20180131")</f>
        <v>41133919.366347507</v>
      </c>
      <c r="C1099">
        <f>_xll.BDP(A1099,"INTERVAL_AVG", "CRNCY=USD", "START_DATE_OVERRIDE=20170101", "END_DATE_OVERRIDE=20180131", "MARKET_DATA_OVERRIDE=RR902")</f>
        <v>7044.7173719749226</v>
      </c>
    </row>
    <row r="1100" spans="1:3" x14ac:dyDescent="0.3">
      <c r="A1100" t="s">
        <v>1356</v>
      </c>
      <c r="B1100">
        <f>_xll.BDP(A1100,"INTERVAL_AVG", "MARKET_DATA_OVERRIDE=TURNOVER", "CRNCY=USD", "START_DATE_OVERRIDE=20170101", "END_DATE_OVERRIDE=20180131")</f>
        <v>41124098.078079291</v>
      </c>
      <c r="C1100">
        <f>_xll.BDP(A1100,"INTERVAL_AVG", "CRNCY=USD", "START_DATE_OVERRIDE=20170101", "END_DATE_OVERRIDE=20180131", "MARKET_DATA_OVERRIDE=RR902")</f>
        <v>20271.043001636157</v>
      </c>
    </row>
    <row r="1101" spans="1:3" x14ac:dyDescent="0.3">
      <c r="A1101" t="s">
        <v>1339</v>
      </c>
      <c r="B1101">
        <f>_xll.BDP(A1101,"INTERVAL_AVG", "MARKET_DATA_OVERRIDE=TURNOVER", "CRNCY=USD", "START_DATE_OVERRIDE=20170101", "END_DATE_OVERRIDE=20180131")</f>
        <v>40827331.654861115</v>
      </c>
      <c r="C1101">
        <f>_xll.BDP(A1101,"INTERVAL_AVG", "CRNCY=USD", "START_DATE_OVERRIDE=20170101", "END_DATE_OVERRIDE=20180131", "MARKET_DATA_OVERRIDE=RR902")</f>
        <v>15504.586948420229</v>
      </c>
    </row>
    <row r="1102" spans="1:3" x14ac:dyDescent="0.3">
      <c r="A1102" t="s">
        <v>1340</v>
      </c>
      <c r="B1102">
        <f>_xll.BDP(A1102,"INTERVAL_AVG", "MARKET_DATA_OVERRIDE=TURNOVER", "CRNCY=USD", "START_DATE_OVERRIDE=20170101", "END_DATE_OVERRIDE=20180131")</f>
        <v>40814974.036784455</v>
      </c>
      <c r="C1102">
        <f>_xll.BDP(A1102,"INTERVAL_AVG", "CRNCY=USD", "START_DATE_OVERRIDE=20170101", "END_DATE_OVERRIDE=20180131", "MARKET_DATA_OVERRIDE=RR902")</f>
        <v>8827.1009530899209</v>
      </c>
    </row>
    <row r="1103" spans="1:3" x14ac:dyDescent="0.3">
      <c r="A1103" t="s">
        <v>1344</v>
      </c>
      <c r="B1103">
        <f>_xll.BDP(A1103,"INTERVAL_AVG", "MARKET_DATA_OVERRIDE=TURNOVER", "CRNCY=USD", "START_DATE_OVERRIDE=20170101", "END_DATE_OVERRIDE=20180131")</f>
        <v>40785804.726956524</v>
      </c>
      <c r="C1103">
        <f>_xll.BDP(A1103,"INTERVAL_AVG", "CRNCY=USD", "START_DATE_OVERRIDE=20170101", "END_DATE_OVERRIDE=20180131", "MARKET_DATA_OVERRIDE=RR902")</f>
        <v>14675.88227455012</v>
      </c>
    </row>
    <row r="1104" spans="1:3" x14ac:dyDescent="0.3">
      <c r="A1104" t="s">
        <v>1335</v>
      </c>
      <c r="B1104">
        <f>_xll.BDP(A1104,"INTERVAL_AVG", "MARKET_DATA_OVERRIDE=TURNOVER", "CRNCY=USD", "START_DATE_OVERRIDE=20170101", "END_DATE_OVERRIDE=20180131")</f>
        <v>40758934.191176437</v>
      </c>
      <c r="C1104">
        <f>_xll.BDP(A1104,"INTERVAL_AVG", "CRNCY=USD", "START_DATE_OVERRIDE=20170101", "END_DATE_OVERRIDE=20180131", "MARKET_DATA_OVERRIDE=RR902")</f>
        <v>9137.5312502709057</v>
      </c>
    </row>
    <row r="1105" spans="1:3" x14ac:dyDescent="0.3">
      <c r="A1105" t="s">
        <v>1337</v>
      </c>
      <c r="B1105">
        <f>_xll.BDP(A1105,"INTERVAL_AVG", "MARKET_DATA_OVERRIDE=TURNOVER", "CRNCY=USD", "START_DATE_OVERRIDE=20170101", "END_DATE_OVERRIDE=20180131")</f>
        <v>40736350.688937075</v>
      </c>
      <c r="C1105">
        <f>_xll.BDP(A1105,"INTERVAL_AVG", "CRNCY=USD", "START_DATE_OVERRIDE=20170101", "END_DATE_OVERRIDE=20180131", "MARKET_DATA_OVERRIDE=RR902")</f>
        <v>11625.335667084439</v>
      </c>
    </row>
    <row r="1106" spans="1:3" x14ac:dyDescent="0.3">
      <c r="A1106" t="s">
        <v>1338</v>
      </c>
      <c r="B1106">
        <f>_xll.BDP(A1106,"INTERVAL_AVG", "MARKET_DATA_OVERRIDE=TURNOVER", "CRNCY=USD", "START_DATE_OVERRIDE=20170101", "END_DATE_OVERRIDE=20180131")</f>
        <v>40693450.625927836</v>
      </c>
      <c r="C1106">
        <f>_xll.BDP(A1106,"INTERVAL_AVG", "CRNCY=USD", "START_DATE_OVERRIDE=20170101", "END_DATE_OVERRIDE=20180131", "MARKET_DATA_OVERRIDE=RR902")</f>
        <v>8098.3796002539593</v>
      </c>
    </row>
    <row r="1107" spans="1:3" x14ac:dyDescent="0.3">
      <c r="A1107" t="s">
        <v>1368</v>
      </c>
      <c r="B1107">
        <f>_xll.BDP(A1107,"INTERVAL_AVG", "MARKET_DATA_OVERRIDE=TURNOVER", "CRNCY=USD", "START_DATE_OVERRIDE=20170101", "END_DATE_OVERRIDE=20180131")</f>
        <v>40692643.921270534</v>
      </c>
      <c r="C1107">
        <f>_xll.BDP(A1107,"INTERVAL_AVG", "CRNCY=USD", "START_DATE_OVERRIDE=20170101", "END_DATE_OVERRIDE=20180131", "MARKET_DATA_OVERRIDE=RR902")</f>
        <v>44453.769445446851</v>
      </c>
    </row>
    <row r="1108" spans="1:3" x14ac:dyDescent="0.3">
      <c r="A1108" t="s">
        <v>1351</v>
      </c>
      <c r="B1108">
        <f>_xll.BDP(A1108,"INTERVAL_AVG", "MARKET_DATA_OVERRIDE=TURNOVER", "CRNCY=USD", "START_DATE_OVERRIDE=20170101", "END_DATE_OVERRIDE=20180131")</f>
        <v>40607161.92339199</v>
      </c>
      <c r="C1108">
        <f>_xll.BDP(A1108,"INTERVAL_AVG", "CRNCY=USD", "START_DATE_OVERRIDE=20170101", "END_DATE_OVERRIDE=20180131", "MARKET_DATA_OVERRIDE=RR902")</f>
        <v>62498.422526264054</v>
      </c>
    </row>
    <row r="1109" spans="1:3" x14ac:dyDescent="0.3">
      <c r="A1109" t="s">
        <v>1343</v>
      </c>
      <c r="B1109">
        <f>_xll.BDP(A1109,"INTERVAL_AVG", "MARKET_DATA_OVERRIDE=TURNOVER", "CRNCY=USD", "START_DATE_OVERRIDE=20170101", "END_DATE_OVERRIDE=20180131")</f>
        <v>40442828.979751244</v>
      </c>
      <c r="C1109">
        <f>_xll.BDP(A1109,"INTERVAL_AVG", "CRNCY=USD", "START_DATE_OVERRIDE=20170101", "END_DATE_OVERRIDE=20180131", "MARKET_DATA_OVERRIDE=RR902")</f>
        <v>11463.39897532483</v>
      </c>
    </row>
    <row r="1110" spans="1:3" x14ac:dyDescent="0.3">
      <c r="A1110" t="s">
        <v>239</v>
      </c>
      <c r="B1110">
        <f>_xll.BDP(A1110,"INTERVAL_AVG", "MARKET_DATA_OVERRIDE=TURNOVER", "CRNCY=USD", "START_DATE_OVERRIDE=20170101", "END_DATE_OVERRIDE=20180131")</f>
        <v>40400330.601102702</v>
      </c>
      <c r="C1110">
        <f>_xll.BDP(A1110,"INTERVAL_AVG", "CRNCY=USD", "START_DATE_OVERRIDE=20170101", "END_DATE_OVERRIDE=20180131", "MARKET_DATA_OVERRIDE=RR902")</f>
        <v>13320.979173429647</v>
      </c>
    </row>
    <row r="1111" spans="1:3" x14ac:dyDescent="0.3">
      <c r="A1111" t="s">
        <v>1346</v>
      </c>
      <c r="B1111">
        <f>_xll.BDP(A1111,"INTERVAL_AVG", "MARKET_DATA_OVERRIDE=TURNOVER", "CRNCY=USD", "START_DATE_OVERRIDE=20170101", "END_DATE_OVERRIDE=20180131")</f>
        <v>40370776.104461849</v>
      </c>
      <c r="C1111">
        <f>_xll.BDP(A1111,"INTERVAL_AVG", "CRNCY=USD", "START_DATE_OVERRIDE=20170101", "END_DATE_OVERRIDE=20180131", "MARKET_DATA_OVERRIDE=RR902")</f>
        <v>10525.712989537777</v>
      </c>
    </row>
    <row r="1112" spans="1:3" x14ac:dyDescent="0.3">
      <c r="A1112" t="s">
        <v>1342</v>
      </c>
      <c r="B1112">
        <f>_xll.BDP(A1112,"INTERVAL_AVG", "MARKET_DATA_OVERRIDE=TURNOVER", "CRNCY=USD", "START_DATE_OVERRIDE=20170101", "END_DATE_OVERRIDE=20180131")</f>
        <v>40258882.652115978</v>
      </c>
      <c r="C1112">
        <f>_xll.BDP(A1112,"INTERVAL_AVG", "CRNCY=USD", "START_DATE_OVERRIDE=20170101", "END_DATE_OVERRIDE=20180131", "MARKET_DATA_OVERRIDE=RR902")</f>
        <v>15092.154706932575</v>
      </c>
    </row>
    <row r="1113" spans="1:3" x14ac:dyDescent="0.3">
      <c r="A1113" t="s">
        <v>277</v>
      </c>
      <c r="B1113">
        <f>_xll.BDP(A1113,"INTERVAL_AVG", "MARKET_DATA_OVERRIDE=TURNOVER", "CRNCY=USD", "START_DATE_OVERRIDE=20170101", "END_DATE_OVERRIDE=20180131")</f>
        <v>40249393.272058822</v>
      </c>
      <c r="C1113">
        <f>_xll.BDP(A1113,"INTERVAL_AVG", "CRNCY=USD", "START_DATE_OVERRIDE=20170101", "END_DATE_OVERRIDE=20180131", "MARKET_DATA_OVERRIDE=RR902")</f>
        <v>7282.161723781941</v>
      </c>
    </row>
    <row r="1114" spans="1:3" x14ac:dyDescent="0.3">
      <c r="A1114" t="s">
        <v>1345</v>
      </c>
      <c r="B1114">
        <f>_xll.BDP(A1114,"INTERVAL_AVG", "MARKET_DATA_OVERRIDE=TURNOVER", "CRNCY=USD", "START_DATE_OVERRIDE=20170101", "END_DATE_OVERRIDE=20180131")</f>
        <v>40221070.569324344</v>
      </c>
      <c r="C1114">
        <f>_xll.BDP(A1114,"INTERVAL_AVG", "CRNCY=USD", "START_DATE_OVERRIDE=20170101", "END_DATE_OVERRIDE=20180131", "MARKET_DATA_OVERRIDE=RR902")</f>
        <v>33163.950650094237</v>
      </c>
    </row>
    <row r="1115" spans="1:3" x14ac:dyDescent="0.3">
      <c r="A1115" t="s">
        <v>1348</v>
      </c>
      <c r="B1115">
        <f>_xll.BDP(A1115,"INTERVAL_AVG", "MARKET_DATA_OVERRIDE=TURNOVER", "CRNCY=USD", "START_DATE_OVERRIDE=20170101", "END_DATE_OVERRIDE=20180131")</f>
        <v>39962695.906476408</v>
      </c>
      <c r="C1115">
        <f>_xll.BDP(A1115,"INTERVAL_AVG", "CRNCY=USD", "START_DATE_OVERRIDE=20170101", "END_DATE_OVERRIDE=20180131", "MARKET_DATA_OVERRIDE=RR902")</f>
        <v>18795.082955448961</v>
      </c>
    </row>
    <row r="1116" spans="1:3" x14ac:dyDescent="0.3">
      <c r="A1116" t="s">
        <v>1347</v>
      </c>
      <c r="B1116">
        <f>_xll.BDP(A1116,"INTERVAL_AVG", "MARKET_DATA_OVERRIDE=TURNOVER", "CRNCY=USD", "START_DATE_OVERRIDE=20170101", "END_DATE_OVERRIDE=20180131")</f>
        <v>39812921.534039177</v>
      </c>
      <c r="C1116">
        <f>_xll.BDP(A1116,"INTERVAL_AVG", "CRNCY=USD", "START_DATE_OVERRIDE=20170101", "END_DATE_OVERRIDE=20180131", "MARKET_DATA_OVERRIDE=RR902")</f>
        <v>5070.7759369605774</v>
      </c>
    </row>
    <row r="1117" spans="1:3" x14ac:dyDescent="0.3">
      <c r="A1117" t="s">
        <v>1358</v>
      </c>
      <c r="B1117">
        <f>_xll.BDP(A1117,"INTERVAL_AVG", "MARKET_DATA_OVERRIDE=TURNOVER", "CRNCY=USD", "START_DATE_OVERRIDE=20170101", "END_DATE_OVERRIDE=20180131")</f>
        <v>39771560.270214982</v>
      </c>
      <c r="C1117">
        <f>_xll.BDP(A1117,"INTERVAL_AVG", "CRNCY=USD", "START_DATE_OVERRIDE=20170101", "END_DATE_OVERRIDE=20180131", "MARKET_DATA_OVERRIDE=RR902")</f>
        <v>19827.913227621044</v>
      </c>
    </row>
    <row r="1118" spans="1:3" x14ac:dyDescent="0.3">
      <c r="A1118" t="s">
        <v>1349</v>
      </c>
      <c r="B1118">
        <f>_xll.BDP(A1118,"INTERVAL_AVG", "MARKET_DATA_OVERRIDE=TURNOVER", "CRNCY=USD", "START_DATE_OVERRIDE=20170101", "END_DATE_OVERRIDE=20180131")</f>
        <v>39328133.786764696</v>
      </c>
      <c r="C1118">
        <f>_xll.BDP(A1118,"INTERVAL_AVG", "CRNCY=USD", "START_DATE_OVERRIDE=20170101", "END_DATE_OVERRIDE=20180131", "MARKET_DATA_OVERRIDE=RR902")</f>
        <v>7515.4923690646474</v>
      </c>
    </row>
    <row r="1119" spans="1:3" x14ac:dyDescent="0.3">
      <c r="A1119" t="s">
        <v>1350</v>
      </c>
      <c r="B1119">
        <f>_xll.BDP(A1119,"INTERVAL_AVG", "MARKET_DATA_OVERRIDE=TURNOVER", "CRNCY=USD", "START_DATE_OVERRIDE=20170101", "END_DATE_OVERRIDE=20180131")</f>
        <v>39313729.620272264</v>
      </c>
      <c r="C1119">
        <f>_xll.BDP(A1119,"INTERVAL_AVG", "CRNCY=USD", "START_DATE_OVERRIDE=20170101", "END_DATE_OVERRIDE=20180131", "MARKET_DATA_OVERRIDE=RR902")</f>
        <v>13023.110409392299</v>
      </c>
    </row>
    <row r="1120" spans="1:3" x14ac:dyDescent="0.3">
      <c r="A1120" t="s">
        <v>1354</v>
      </c>
      <c r="B1120">
        <f>_xll.BDP(A1120,"INTERVAL_AVG", "MARKET_DATA_OVERRIDE=TURNOVER", "CRNCY=USD", "START_DATE_OVERRIDE=20170101", "END_DATE_OVERRIDE=20180131")</f>
        <v>39230426.322025359</v>
      </c>
      <c r="C1120">
        <f>_xll.BDP(A1120,"INTERVAL_AVG", "CRNCY=USD", "START_DATE_OVERRIDE=20170101", "END_DATE_OVERRIDE=20180131", "MARKET_DATA_OVERRIDE=RR902")</f>
        <v>27330.520433586666</v>
      </c>
    </row>
    <row r="1121" spans="1:3" x14ac:dyDescent="0.3">
      <c r="A1121" t="s">
        <v>1357</v>
      </c>
      <c r="B1121">
        <f>_xll.BDP(A1121,"INTERVAL_AVG", "MARKET_DATA_OVERRIDE=TURNOVER", "CRNCY=USD", "START_DATE_OVERRIDE=20170101", "END_DATE_OVERRIDE=20180131")</f>
        <v>39168018.992048942</v>
      </c>
      <c r="C1121">
        <f>_xll.BDP(A1121,"INTERVAL_AVG", "CRNCY=USD", "START_DATE_OVERRIDE=20170101", "END_DATE_OVERRIDE=20180131", "MARKET_DATA_OVERRIDE=RR902")</f>
        <v>18204.52598447731</v>
      </c>
    </row>
    <row r="1122" spans="1:3" x14ac:dyDescent="0.3">
      <c r="A1122" t="s">
        <v>273</v>
      </c>
      <c r="B1122">
        <f>_xll.BDP(A1122,"INTERVAL_AVG", "MARKET_DATA_OVERRIDE=TURNOVER", "CRNCY=USD", "START_DATE_OVERRIDE=20170101", "END_DATE_OVERRIDE=20180131")</f>
        <v>39040970.729574755</v>
      </c>
      <c r="C1122">
        <f>_xll.BDP(A1122,"INTERVAL_AVG", "CRNCY=USD", "START_DATE_OVERRIDE=20170101", "END_DATE_OVERRIDE=20180131", "MARKET_DATA_OVERRIDE=RR902")</f>
        <v>29819.780403704164</v>
      </c>
    </row>
    <row r="1123" spans="1:3" x14ac:dyDescent="0.3">
      <c r="A1123" t="s">
        <v>1362</v>
      </c>
      <c r="B1123">
        <f>_xll.BDP(A1123,"INTERVAL_AVG", "MARKET_DATA_OVERRIDE=TURNOVER", "CRNCY=USD", "START_DATE_OVERRIDE=20170101", "END_DATE_OVERRIDE=20180131")</f>
        <v>38992507.476606533</v>
      </c>
      <c r="C1123">
        <f>_xll.BDP(A1123,"INTERVAL_AVG", "CRNCY=USD", "START_DATE_OVERRIDE=20170101", "END_DATE_OVERRIDE=20180131", "MARKET_DATA_OVERRIDE=RR902")</f>
        <v>2394.8523422957874</v>
      </c>
    </row>
    <row r="1124" spans="1:3" x14ac:dyDescent="0.3">
      <c r="A1124" t="s">
        <v>1355</v>
      </c>
      <c r="B1124">
        <f>_xll.BDP(A1124,"INTERVAL_AVG", "MARKET_DATA_OVERRIDE=TURNOVER", "CRNCY=USD", "START_DATE_OVERRIDE=20170101", "END_DATE_OVERRIDE=20180131")</f>
        <v>38966274.295521438</v>
      </c>
      <c r="C1124">
        <f>_xll.BDP(A1124,"INTERVAL_AVG", "CRNCY=USD", "START_DATE_OVERRIDE=20170101", "END_DATE_OVERRIDE=20180131", "MARKET_DATA_OVERRIDE=RR902")</f>
        <v>12132.226980959009</v>
      </c>
    </row>
    <row r="1125" spans="1:3" x14ac:dyDescent="0.3">
      <c r="A1125" t="s">
        <v>1353</v>
      </c>
      <c r="B1125">
        <f>_xll.BDP(A1125,"INTERVAL_AVG", "MARKET_DATA_OVERRIDE=TURNOVER", "CRNCY=USD", "START_DATE_OVERRIDE=20170101", "END_DATE_OVERRIDE=20180131")</f>
        <v>38918389.908857621</v>
      </c>
      <c r="C1125">
        <f>_xll.BDP(A1125,"INTERVAL_AVG", "CRNCY=USD", "START_DATE_OVERRIDE=20170101", "END_DATE_OVERRIDE=20180131", "MARKET_DATA_OVERRIDE=RR902")</f>
        <v>12551.889256422593</v>
      </c>
    </row>
    <row r="1126" spans="1:3" x14ac:dyDescent="0.3">
      <c r="A1126" t="s">
        <v>255</v>
      </c>
      <c r="B1126">
        <f>_xll.BDP(A1126,"INTERVAL_AVG", "MARKET_DATA_OVERRIDE=TURNOVER", "CRNCY=USD", "START_DATE_OVERRIDE=20170101", "END_DATE_OVERRIDE=20180131")</f>
        <v>38772683.455882348</v>
      </c>
      <c r="C1126">
        <f>_xll.BDP(A1126,"INTERVAL_AVG", "CRNCY=USD", "START_DATE_OVERRIDE=20170101", "END_DATE_OVERRIDE=20180131", "MARKET_DATA_OVERRIDE=RR902")</f>
        <v>5394.3782388781037</v>
      </c>
    </row>
    <row r="1127" spans="1:3" x14ac:dyDescent="0.3">
      <c r="A1127" t="s">
        <v>1360</v>
      </c>
      <c r="B1127">
        <f>_xll.BDP(A1127,"INTERVAL_AVG", "MARKET_DATA_OVERRIDE=TURNOVER", "CRNCY=USD", "START_DATE_OVERRIDE=20170101", "END_DATE_OVERRIDE=20180131")</f>
        <v>38722481.86207249</v>
      </c>
      <c r="C1127">
        <f>_xll.BDP(A1127,"INTERVAL_AVG", "CRNCY=USD", "START_DATE_OVERRIDE=20170101", "END_DATE_OVERRIDE=20180131", "MARKET_DATA_OVERRIDE=RR902")</f>
        <v>21354.353409040948</v>
      </c>
    </row>
    <row r="1128" spans="1:3" x14ac:dyDescent="0.3">
      <c r="A1128" t="s">
        <v>1377</v>
      </c>
      <c r="B1128">
        <f>_xll.BDP(A1128,"INTERVAL_AVG", "MARKET_DATA_OVERRIDE=TURNOVER", "CRNCY=USD", "START_DATE_OVERRIDE=20170101", "END_DATE_OVERRIDE=20180131")</f>
        <v>38659945.052171737</v>
      </c>
      <c r="C1128">
        <f>_xll.BDP(A1128,"INTERVAL_AVG", "CRNCY=USD", "START_DATE_OVERRIDE=20170101", "END_DATE_OVERRIDE=20180131", "MARKET_DATA_OVERRIDE=RR902")</f>
        <v>24707.132796776343</v>
      </c>
    </row>
    <row r="1129" spans="1:3" x14ac:dyDescent="0.3">
      <c r="A1129" t="s">
        <v>1378</v>
      </c>
      <c r="B1129">
        <f>_xll.BDP(A1129,"INTERVAL_AVG", "MARKET_DATA_OVERRIDE=TURNOVER", "CRNCY=USD", "START_DATE_OVERRIDE=20170101", "END_DATE_OVERRIDE=20180131")</f>
        <v>38648658.07950186</v>
      </c>
      <c r="C1129">
        <f>_xll.BDP(A1129,"INTERVAL_AVG", "CRNCY=USD", "START_DATE_OVERRIDE=20170101", "END_DATE_OVERRIDE=20180131", "MARKET_DATA_OVERRIDE=RR902")</f>
        <v>8454.671025821579</v>
      </c>
    </row>
    <row r="1130" spans="1:3" x14ac:dyDescent="0.3">
      <c r="A1130" t="s">
        <v>260</v>
      </c>
      <c r="B1130">
        <f>_xll.BDP(A1130,"INTERVAL_AVG", "MARKET_DATA_OVERRIDE=TURNOVER", "CRNCY=USD", "START_DATE_OVERRIDE=20170101", "END_DATE_OVERRIDE=20180131")</f>
        <v>38610128.838562116</v>
      </c>
      <c r="C1130">
        <f>_xll.BDP(A1130,"INTERVAL_AVG", "CRNCY=USD", "START_DATE_OVERRIDE=20170101", "END_DATE_OVERRIDE=20180131", "MARKET_DATA_OVERRIDE=RR902")</f>
        <v>14723.500544371029</v>
      </c>
    </row>
    <row r="1131" spans="1:3" x14ac:dyDescent="0.3">
      <c r="A1131" t="s">
        <v>1399</v>
      </c>
      <c r="B1131">
        <f>_xll.BDP(A1131,"INTERVAL_AVG", "MARKET_DATA_OVERRIDE=TURNOVER", "CRNCY=USD", "START_DATE_OVERRIDE=20170101", "END_DATE_OVERRIDE=20180131")</f>
        <v>38583261.547387838</v>
      </c>
      <c r="C1131">
        <f>_xll.BDP(A1131,"INTERVAL_AVG", "CRNCY=USD", "START_DATE_OVERRIDE=20170101", "END_DATE_OVERRIDE=20180131", "MARKET_DATA_OVERRIDE=RR902")</f>
        <v>2780.0315344979681</v>
      </c>
    </row>
    <row r="1132" spans="1:3" x14ac:dyDescent="0.3">
      <c r="A1132" t="s">
        <v>1361</v>
      </c>
      <c r="B1132">
        <f>_xll.BDP(A1132,"INTERVAL_AVG", "MARKET_DATA_OVERRIDE=TURNOVER", "CRNCY=USD", "START_DATE_OVERRIDE=20170101", "END_DATE_OVERRIDE=20180131")</f>
        <v>38532585.920217827</v>
      </c>
      <c r="C1132">
        <f>_xll.BDP(A1132,"INTERVAL_AVG", "CRNCY=USD", "START_DATE_OVERRIDE=20170101", "END_DATE_OVERRIDE=20180131", "MARKET_DATA_OVERRIDE=RR902")</f>
        <v>7713.1781597553063</v>
      </c>
    </row>
    <row r="1133" spans="1:3" x14ac:dyDescent="0.3">
      <c r="A1133" t="s">
        <v>1363</v>
      </c>
      <c r="B1133">
        <f>_xll.BDP(A1133,"INTERVAL_AVG", "MARKET_DATA_OVERRIDE=TURNOVER", "CRNCY=USD", "START_DATE_OVERRIDE=20170101", "END_DATE_OVERRIDE=20180131")</f>
        <v>38461688.612473562</v>
      </c>
      <c r="C1133">
        <f>_xll.BDP(A1133,"INTERVAL_AVG", "CRNCY=USD", "START_DATE_OVERRIDE=20170101", "END_DATE_OVERRIDE=20180131", "MARKET_DATA_OVERRIDE=RR902")</f>
        <v>8661.4368323529579</v>
      </c>
    </row>
    <row r="1134" spans="1:3" x14ac:dyDescent="0.3">
      <c r="A1134" t="s">
        <v>1365</v>
      </c>
      <c r="B1134">
        <f>_xll.BDP(A1134,"INTERVAL_AVG", "MARKET_DATA_OVERRIDE=TURNOVER", "CRNCY=USD", "START_DATE_OVERRIDE=20170101", "END_DATE_OVERRIDE=20180131")</f>
        <v>38409722.941176467</v>
      </c>
      <c r="C1134">
        <f>_xll.BDP(A1134,"INTERVAL_AVG", "CRNCY=USD", "START_DATE_OVERRIDE=20170101", "END_DATE_OVERRIDE=20180131", "MARKET_DATA_OVERRIDE=RR902")</f>
        <v>12098.217932433516</v>
      </c>
    </row>
    <row r="1135" spans="1:3" x14ac:dyDescent="0.3">
      <c r="A1135" t="s">
        <v>1370</v>
      </c>
      <c r="B1135">
        <f>_xll.BDP(A1135,"INTERVAL_AVG", "MARKET_DATA_OVERRIDE=TURNOVER", "CRNCY=USD", "START_DATE_OVERRIDE=20170101", "END_DATE_OVERRIDE=20180131")</f>
        <v>38361653.653965734</v>
      </c>
      <c r="C1135">
        <f>_xll.BDP(A1135,"INTERVAL_AVG", "CRNCY=USD", "START_DATE_OVERRIDE=20170101", "END_DATE_OVERRIDE=20180131", "MARKET_DATA_OVERRIDE=RR902")</f>
        <v>53242.268970692865</v>
      </c>
    </row>
    <row r="1136" spans="1:3" x14ac:dyDescent="0.3">
      <c r="A1136" t="s">
        <v>1364</v>
      </c>
      <c r="B1136">
        <f>_xll.BDP(A1136,"INTERVAL_AVG", "MARKET_DATA_OVERRIDE=TURNOVER", "CRNCY=USD", "START_DATE_OVERRIDE=20170101", "END_DATE_OVERRIDE=20180131")</f>
        <v>38359915.575546458</v>
      </c>
      <c r="C1136">
        <f>_xll.BDP(A1136,"INTERVAL_AVG", "CRNCY=USD", "START_DATE_OVERRIDE=20170101", "END_DATE_OVERRIDE=20180131", "MARKET_DATA_OVERRIDE=RR902")</f>
        <v>5637.5693910292348</v>
      </c>
    </row>
    <row r="1137" spans="1:3" x14ac:dyDescent="0.3">
      <c r="A1137" t="s">
        <v>1372</v>
      </c>
      <c r="B1137">
        <f>_xll.BDP(A1137,"INTERVAL_AVG", "MARKET_DATA_OVERRIDE=TURNOVER", "CRNCY=USD", "START_DATE_OVERRIDE=20170101", "END_DATE_OVERRIDE=20180131")</f>
        <v>38328020.694852933</v>
      </c>
      <c r="C1137">
        <f>_xll.BDP(A1137,"INTERVAL_AVG", "CRNCY=USD", "START_DATE_OVERRIDE=20170101", "END_DATE_OVERRIDE=20180131", "MARKET_DATA_OVERRIDE=RR902")</f>
        <v>5475.7797521290568</v>
      </c>
    </row>
    <row r="1138" spans="1:3" x14ac:dyDescent="0.3">
      <c r="A1138" t="s">
        <v>1367</v>
      </c>
      <c r="B1138">
        <f>_xll.BDP(A1138,"INTERVAL_AVG", "MARKET_DATA_OVERRIDE=TURNOVER", "CRNCY=USD", "START_DATE_OVERRIDE=20170101", "END_DATE_OVERRIDE=20180131")</f>
        <v>38103878.247942999</v>
      </c>
      <c r="C1138">
        <f>_xll.BDP(A1138,"INTERVAL_AVG", "CRNCY=USD", "START_DATE_OVERRIDE=20170101", "END_DATE_OVERRIDE=20180131", "MARKET_DATA_OVERRIDE=RR902")</f>
        <v>5670.8101959747401</v>
      </c>
    </row>
    <row r="1139" spans="1:3" x14ac:dyDescent="0.3">
      <c r="A1139" t="s">
        <v>1369</v>
      </c>
      <c r="B1139">
        <f>_xll.BDP(A1139,"INTERVAL_AVG", "MARKET_DATA_OVERRIDE=TURNOVER", "CRNCY=USD", "START_DATE_OVERRIDE=20170101", "END_DATE_OVERRIDE=20180131")</f>
        <v>38055736.522814482</v>
      </c>
      <c r="C1139">
        <f>_xll.BDP(A1139,"INTERVAL_AVG", "CRNCY=USD", "START_DATE_OVERRIDE=20170101", "END_DATE_OVERRIDE=20180131", "MARKET_DATA_OVERRIDE=RR902")</f>
        <v>12581.209503918772</v>
      </c>
    </row>
    <row r="1140" spans="1:3" x14ac:dyDescent="0.3">
      <c r="A1140" t="s">
        <v>314</v>
      </c>
      <c r="B1140">
        <f>_xll.BDP(A1140,"INTERVAL_AVG", "MARKET_DATA_OVERRIDE=TURNOVER", "CRNCY=USD", "START_DATE_OVERRIDE=20170101", "END_DATE_OVERRIDE=20180131")</f>
        <v>38040279.191176437</v>
      </c>
      <c r="C1140">
        <f>_xll.BDP(A1140,"INTERVAL_AVG", "CRNCY=USD", "START_DATE_OVERRIDE=20170101", "END_DATE_OVERRIDE=20180131", "MARKET_DATA_OVERRIDE=RR902")</f>
        <v>8020.7357349155272</v>
      </c>
    </row>
    <row r="1141" spans="1:3" x14ac:dyDescent="0.3">
      <c r="A1141" t="s">
        <v>1371</v>
      </c>
      <c r="B1141">
        <f>_xll.BDP(A1141,"INTERVAL_AVG", "MARKET_DATA_OVERRIDE=TURNOVER", "CRNCY=USD", "START_DATE_OVERRIDE=20170101", "END_DATE_OVERRIDE=20180131")</f>
        <v>37868018.13433741</v>
      </c>
      <c r="C1141">
        <f>_xll.BDP(A1141,"INTERVAL_AVG", "CRNCY=USD", "START_DATE_OVERRIDE=20170101", "END_DATE_OVERRIDE=20180131", "MARKET_DATA_OVERRIDE=RR902")</f>
        <v>14606.43020228461</v>
      </c>
    </row>
    <row r="1142" spans="1:3" x14ac:dyDescent="0.3">
      <c r="A1142" t="s">
        <v>1373</v>
      </c>
      <c r="B1142">
        <f>_xll.BDP(A1142,"INTERVAL_AVG", "MARKET_DATA_OVERRIDE=TURNOVER", "CRNCY=USD", "START_DATE_OVERRIDE=20170101", "END_DATE_OVERRIDE=20180131")</f>
        <v>37833303.639192469</v>
      </c>
      <c r="C1142">
        <f>_xll.BDP(A1142,"INTERVAL_AVG", "CRNCY=USD", "START_DATE_OVERRIDE=20170101", "END_DATE_OVERRIDE=20180131", "MARKET_DATA_OVERRIDE=RR902")</f>
        <v>29730.081929206463</v>
      </c>
    </row>
    <row r="1143" spans="1:3" x14ac:dyDescent="0.3">
      <c r="A1143" t="s">
        <v>1392</v>
      </c>
      <c r="B1143">
        <f>_xll.BDP(A1143,"INTERVAL_AVG", "MARKET_DATA_OVERRIDE=TURNOVER", "CRNCY=USD", "START_DATE_OVERRIDE=20170101", "END_DATE_OVERRIDE=20180131")</f>
        <v>37738961.404768586</v>
      </c>
      <c r="C1143">
        <f>_xll.BDP(A1143,"INTERVAL_AVG", "CRNCY=USD", "START_DATE_OVERRIDE=20170101", "END_DATE_OVERRIDE=20180131", "MARKET_DATA_OVERRIDE=RR902")</f>
        <v>7601.0529623998182</v>
      </c>
    </row>
    <row r="1144" spans="1:3" x14ac:dyDescent="0.3">
      <c r="A1144" t="s">
        <v>1366</v>
      </c>
      <c r="B1144">
        <f>_xll.BDP(A1144,"INTERVAL_AVG", "MARKET_DATA_OVERRIDE=TURNOVER", "CRNCY=USD", "START_DATE_OVERRIDE=20170101", "END_DATE_OVERRIDE=20180131")</f>
        <v>37737834.552628376</v>
      </c>
      <c r="C1144">
        <f>_xll.BDP(A1144,"INTERVAL_AVG", "CRNCY=USD", "START_DATE_OVERRIDE=20170101", "END_DATE_OVERRIDE=20180131", "MARKET_DATA_OVERRIDE=RR902")</f>
        <v>6467.6638600685455</v>
      </c>
    </row>
    <row r="1145" spans="1:3" x14ac:dyDescent="0.3">
      <c r="A1145" t="s">
        <v>1389</v>
      </c>
      <c r="B1145">
        <f>_xll.BDP(A1145,"INTERVAL_AVG", "MARKET_DATA_OVERRIDE=TURNOVER", "CRNCY=USD", "START_DATE_OVERRIDE=20170101", "END_DATE_OVERRIDE=20180131")</f>
        <v>37724685.830726251</v>
      </c>
      <c r="C1145">
        <f>_xll.BDP(A1145,"INTERVAL_AVG", "CRNCY=USD", "START_DATE_OVERRIDE=20170101", "END_DATE_OVERRIDE=20180131", "MARKET_DATA_OVERRIDE=RR902")</f>
        <v>5973.0761415880015</v>
      </c>
    </row>
    <row r="1146" spans="1:3" x14ac:dyDescent="0.3">
      <c r="A1146" t="s">
        <v>1386</v>
      </c>
      <c r="B1146">
        <f>_xll.BDP(A1146,"INTERVAL_AVG", "MARKET_DATA_OVERRIDE=TURNOVER", "CRNCY=USD", "START_DATE_OVERRIDE=20170101", "END_DATE_OVERRIDE=20180131")</f>
        <v>37685605.032916151</v>
      </c>
      <c r="C1146">
        <f>_xll.BDP(A1146,"INTERVAL_AVG", "CRNCY=USD", "START_DATE_OVERRIDE=20170101", "END_DATE_OVERRIDE=20180131", "MARKET_DATA_OVERRIDE=RR902")</f>
        <v>10872.819683244494</v>
      </c>
    </row>
    <row r="1147" spans="1:3" x14ac:dyDescent="0.3">
      <c r="A1147" t="s">
        <v>1380</v>
      </c>
      <c r="B1147">
        <f>_xll.BDP(A1147,"INTERVAL_AVG", "MARKET_DATA_OVERRIDE=TURNOVER", "CRNCY=USD", "START_DATE_OVERRIDE=20170101", "END_DATE_OVERRIDE=20180131")</f>
        <v>37660234.989752233</v>
      </c>
      <c r="C1147">
        <f>_xll.BDP(A1147,"INTERVAL_AVG", "CRNCY=USD", "START_DATE_OVERRIDE=20170101", "END_DATE_OVERRIDE=20180131", "MARKET_DATA_OVERRIDE=RR902")</f>
        <v>11013.372889083228</v>
      </c>
    </row>
    <row r="1148" spans="1:3" x14ac:dyDescent="0.3">
      <c r="A1148" t="s">
        <v>1383</v>
      </c>
      <c r="B1148">
        <f>_xll.BDP(A1148,"INTERVAL_AVG", "MARKET_DATA_OVERRIDE=TURNOVER", "CRNCY=USD", "START_DATE_OVERRIDE=20170101", "END_DATE_OVERRIDE=20180131")</f>
        <v>37555760.08552999</v>
      </c>
      <c r="C1148">
        <f>_xll.BDP(A1148,"INTERVAL_AVG", "CRNCY=USD", "START_DATE_OVERRIDE=20170101", "END_DATE_OVERRIDE=20180131", "MARKET_DATA_OVERRIDE=RR902")</f>
        <v>7057.9801172244233</v>
      </c>
    </row>
    <row r="1149" spans="1:3" x14ac:dyDescent="0.3">
      <c r="A1149" t="s">
        <v>1395</v>
      </c>
      <c r="B1149">
        <f>_xll.BDP(A1149,"INTERVAL_AVG", "MARKET_DATA_OVERRIDE=TURNOVER", "CRNCY=USD", "START_DATE_OVERRIDE=20170101", "END_DATE_OVERRIDE=20180131")</f>
        <v>37525943.489230417</v>
      </c>
      <c r="C1149">
        <f>_xll.BDP(A1149,"INTERVAL_AVG", "CRNCY=USD", "START_DATE_OVERRIDE=20170101", "END_DATE_OVERRIDE=20180131", "MARKET_DATA_OVERRIDE=RR902")</f>
        <v>16465.635129952949</v>
      </c>
    </row>
    <row r="1150" spans="1:3" x14ac:dyDescent="0.3">
      <c r="A1150" t="s">
        <v>1379</v>
      </c>
      <c r="B1150">
        <f>_xll.BDP(A1150,"INTERVAL_AVG", "MARKET_DATA_OVERRIDE=TURNOVER", "CRNCY=USD", "START_DATE_OVERRIDE=20170101", "END_DATE_OVERRIDE=20180131")</f>
        <v>37492118.505693309</v>
      </c>
      <c r="C1150">
        <f>_xll.BDP(A1150,"INTERVAL_AVG", "CRNCY=USD", "START_DATE_OVERRIDE=20170101", "END_DATE_OVERRIDE=20180131", "MARKET_DATA_OVERRIDE=RR902")</f>
        <v>6798.1690816939927</v>
      </c>
    </row>
    <row r="1151" spans="1:3" x14ac:dyDescent="0.3">
      <c r="A1151" t="s">
        <v>1375</v>
      </c>
      <c r="B1151">
        <f>_xll.BDP(A1151,"INTERVAL_AVG", "MARKET_DATA_OVERRIDE=TURNOVER", "CRNCY=USD", "START_DATE_OVERRIDE=20170101", "END_DATE_OVERRIDE=20180131")</f>
        <v>37487043.852940768</v>
      </c>
      <c r="C1151">
        <f>_xll.BDP(A1151,"INTERVAL_AVG", "CRNCY=USD", "START_DATE_OVERRIDE=20170101", "END_DATE_OVERRIDE=20180131", "MARKET_DATA_OVERRIDE=RR902")</f>
        <v>7571.0153939140155</v>
      </c>
    </row>
    <row r="1152" spans="1:3" x14ac:dyDescent="0.3">
      <c r="A1152" t="s">
        <v>1376</v>
      </c>
      <c r="B1152">
        <f>_xll.BDP(A1152,"INTERVAL_AVG", "MARKET_DATA_OVERRIDE=TURNOVER", "CRNCY=USD", "START_DATE_OVERRIDE=20170101", "END_DATE_OVERRIDE=20180131")</f>
        <v>37485838.188934192</v>
      </c>
      <c r="C1152">
        <f>_xll.BDP(A1152,"INTERVAL_AVG", "CRNCY=USD", "START_DATE_OVERRIDE=20170101", "END_DATE_OVERRIDE=20180131", "MARKET_DATA_OVERRIDE=RR902")</f>
        <v>15253.208333615526</v>
      </c>
    </row>
    <row r="1153" spans="1:3" x14ac:dyDescent="0.3">
      <c r="A1153" t="s">
        <v>1387</v>
      </c>
      <c r="B1153">
        <f>_xll.BDP(A1153,"INTERVAL_AVG", "MARKET_DATA_OVERRIDE=TURNOVER", "CRNCY=USD", "START_DATE_OVERRIDE=20170101", "END_DATE_OVERRIDE=20180131")</f>
        <v>37391918.10241051</v>
      </c>
      <c r="C1153">
        <f>_xll.BDP(A1153,"INTERVAL_AVG", "CRNCY=USD", "START_DATE_OVERRIDE=20170101", "END_DATE_OVERRIDE=20180131", "MARKET_DATA_OVERRIDE=RR902")</f>
        <v>14028.679399902383</v>
      </c>
    </row>
    <row r="1154" spans="1:3" x14ac:dyDescent="0.3">
      <c r="A1154" t="s">
        <v>1382</v>
      </c>
      <c r="B1154">
        <f>_xll.BDP(A1154,"INTERVAL_AVG", "MARKET_DATA_OVERRIDE=TURNOVER", "CRNCY=USD", "START_DATE_OVERRIDE=20170101", "END_DATE_OVERRIDE=20180131")</f>
        <v>37376711.10294117</v>
      </c>
      <c r="C1154">
        <f>_xll.BDP(A1154,"INTERVAL_AVG", "CRNCY=USD", "START_DATE_OVERRIDE=20170101", "END_DATE_OVERRIDE=20180131", "MARKET_DATA_OVERRIDE=RR902")</f>
        <v>6853.636669433844</v>
      </c>
    </row>
    <row r="1155" spans="1:3" x14ac:dyDescent="0.3">
      <c r="A1155" t="s">
        <v>1404</v>
      </c>
      <c r="B1155">
        <f>_xll.BDP(A1155,"INTERVAL_AVG", "MARKET_DATA_OVERRIDE=TURNOVER", "CRNCY=USD", "START_DATE_OVERRIDE=20170101", "END_DATE_OVERRIDE=20180131")</f>
        <v>37341300.282444291</v>
      </c>
      <c r="C1155">
        <f>_xll.BDP(A1155,"INTERVAL_AVG", "CRNCY=USD", "START_DATE_OVERRIDE=20170101", "END_DATE_OVERRIDE=20180131", "MARKET_DATA_OVERRIDE=RR902")</f>
        <v>5346.5463088302004</v>
      </c>
    </row>
    <row r="1156" spans="1:3" x14ac:dyDescent="0.3">
      <c r="A1156" t="s">
        <v>1391</v>
      </c>
      <c r="B1156">
        <f>_xll.BDP(A1156,"INTERVAL_AVG", "MARKET_DATA_OVERRIDE=TURNOVER", "CRNCY=USD", "START_DATE_OVERRIDE=20170101", "END_DATE_OVERRIDE=20180131")</f>
        <v>37325328.040894561</v>
      </c>
      <c r="C1156">
        <f>_xll.BDP(A1156,"INTERVAL_AVG", "CRNCY=USD", "START_DATE_OVERRIDE=20170101", "END_DATE_OVERRIDE=20180131", "MARKET_DATA_OVERRIDE=RR902")</f>
        <v>19989.146210017519</v>
      </c>
    </row>
    <row r="1157" spans="1:3" x14ac:dyDescent="0.3">
      <c r="A1157" t="s">
        <v>1381</v>
      </c>
      <c r="B1157">
        <f>_xll.BDP(A1157,"INTERVAL_AVG", "MARKET_DATA_OVERRIDE=TURNOVER", "CRNCY=USD", "START_DATE_OVERRIDE=20170101", "END_DATE_OVERRIDE=20180131")</f>
        <v>37300649.704758771</v>
      </c>
      <c r="C1157">
        <f>_xll.BDP(A1157,"INTERVAL_AVG", "CRNCY=USD", "START_DATE_OVERRIDE=20170101", "END_DATE_OVERRIDE=20180131", "MARKET_DATA_OVERRIDE=RR902")</f>
        <v>9600.384764733597</v>
      </c>
    </row>
    <row r="1158" spans="1:3" x14ac:dyDescent="0.3">
      <c r="A1158" t="s">
        <v>1419</v>
      </c>
      <c r="B1158">
        <f>_xll.BDP(A1158,"INTERVAL_AVG", "MARKET_DATA_OVERRIDE=TURNOVER", "CRNCY=USD", "START_DATE_OVERRIDE=20170101", "END_DATE_OVERRIDE=20180131")</f>
        <v>37209536.666781828</v>
      </c>
      <c r="C1158">
        <f>_xll.BDP(A1158,"INTERVAL_AVG", "CRNCY=USD", "START_DATE_OVERRIDE=20170101", "END_DATE_OVERRIDE=20180131", "MARKET_DATA_OVERRIDE=RR902")</f>
        <v>25178.308168018295</v>
      </c>
    </row>
    <row r="1159" spans="1:3" x14ac:dyDescent="0.3">
      <c r="A1159" t="s">
        <v>1403</v>
      </c>
      <c r="B1159">
        <f>_xll.BDP(A1159,"INTERVAL_AVG", "MARKET_DATA_OVERRIDE=TURNOVER", "CRNCY=USD", "START_DATE_OVERRIDE=20170101", "END_DATE_OVERRIDE=20180131")</f>
        <v>37176172.09872701</v>
      </c>
      <c r="C1159">
        <f>_xll.BDP(A1159,"INTERVAL_AVG", "CRNCY=USD", "START_DATE_OVERRIDE=20170101", "END_DATE_OVERRIDE=20180131", "MARKET_DATA_OVERRIDE=RR902")</f>
        <v>2999.9605278654531</v>
      </c>
    </row>
    <row r="1160" spans="1:3" x14ac:dyDescent="0.3">
      <c r="A1160" t="s">
        <v>1384</v>
      </c>
      <c r="B1160">
        <f>_xll.BDP(A1160,"INTERVAL_AVG", "MARKET_DATA_OVERRIDE=TURNOVER", "CRNCY=USD", "START_DATE_OVERRIDE=20170101", "END_DATE_OVERRIDE=20180131")</f>
        <v>37144055.042920537</v>
      </c>
      <c r="C1160">
        <f>_xll.BDP(A1160,"INTERVAL_AVG", "CRNCY=USD", "START_DATE_OVERRIDE=20170101", "END_DATE_OVERRIDE=20180131", "MARKET_DATA_OVERRIDE=RR902")</f>
        <v>5540.8649489848895</v>
      </c>
    </row>
    <row r="1161" spans="1:3" x14ac:dyDescent="0.3">
      <c r="A1161" t="s">
        <v>1385</v>
      </c>
      <c r="B1161">
        <f>_xll.BDP(A1161,"INTERVAL_AVG", "MARKET_DATA_OVERRIDE=TURNOVER", "CRNCY=USD", "START_DATE_OVERRIDE=20170101", "END_DATE_OVERRIDE=20180131")</f>
        <v>37052350.24492681</v>
      </c>
      <c r="C1161">
        <f>_xll.BDP(A1161,"INTERVAL_AVG", "CRNCY=USD", "START_DATE_OVERRIDE=20170101", "END_DATE_OVERRIDE=20180131", "MARKET_DATA_OVERRIDE=RR902")</f>
        <v>23152.98330285068</v>
      </c>
    </row>
    <row r="1162" spans="1:3" x14ac:dyDescent="0.3">
      <c r="A1162" t="s">
        <v>231</v>
      </c>
      <c r="B1162">
        <f>_xll.BDP(A1162,"INTERVAL_AVG", "MARKET_DATA_OVERRIDE=TURNOVER", "CRNCY=USD", "START_DATE_OVERRIDE=20170101", "END_DATE_OVERRIDE=20180131")</f>
        <v>37009838.080856316</v>
      </c>
      <c r="C1162">
        <f>_xll.BDP(A1162,"INTERVAL_AVG", "CRNCY=USD", "START_DATE_OVERRIDE=20170101", "END_DATE_OVERRIDE=20180131", "MARKET_DATA_OVERRIDE=RR902")</f>
        <v>15788.091645097151</v>
      </c>
    </row>
    <row r="1163" spans="1:3" x14ac:dyDescent="0.3">
      <c r="A1163" t="s">
        <v>1388</v>
      </c>
      <c r="B1163">
        <f>_xll.BDP(A1163,"INTERVAL_AVG", "MARKET_DATA_OVERRIDE=TURNOVER", "CRNCY=USD", "START_DATE_OVERRIDE=20170101", "END_DATE_OVERRIDE=20180131")</f>
        <v>36966772.158513479</v>
      </c>
      <c r="C1163">
        <f>_xll.BDP(A1163,"INTERVAL_AVG", "CRNCY=USD", "START_DATE_OVERRIDE=20170101", "END_DATE_OVERRIDE=20180131", "MARKET_DATA_OVERRIDE=RR902")</f>
        <v>15630.228979899601</v>
      </c>
    </row>
    <row r="1164" spans="1:3" x14ac:dyDescent="0.3">
      <c r="A1164" t="s">
        <v>1396</v>
      </c>
      <c r="B1164">
        <f>_xll.BDP(A1164,"INTERVAL_AVG", "MARKET_DATA_OVERRIDE=TURNOVER", "CRNCY=USD", "START_DATE_OVERRIDE=20170101", "END_DATE_OVERRIDE=20180131")</f>
        <v>36846480.860294133</v>
      </c>
      <c r="C1164">
        <f>_xll.BDP(A1164,"INTERVAL_AVG", "CRNCY=USD", "START_DATE_OVERRIDE=20170101", "END_DATE_OVERRIDE=20180131", "MARKET_DATA_OVERRIDE=RR902")</f>
        <v>30399.358651940984</v>
      </c>
    </row>
    <row r="1165" spans="1:3" x14ac:dyDescent="0.3">
      <c r="A1165" t="s">
        <v>1402</v>
      </c>
      <c r="B1165">
        <f>_xll.BDP(A1165,"INTERVAL_AVG", "MARKET_DATA_OVERRIDE=TURNOVER", "CRNCY=USD", "START_DATE_OVERRIDE=20170101", "END_DATE_OVERRIDE=20180131")</f>
        <v>36837672.159582429</v>
      </c>
      <c r="C1165">
        <f>_xll.BDP(A1165,"INTERVAL_AVG", "CRNCY=USD", "START_DATE_OVERRIDE=20170101", "END_DATE_OVERRIDE=20180131", "MARKET_DATA_OVERRIDE=RR902")</f>
        <v>28638.21674326203</v>
      </c>
    </row>
    <row r="1166" spans="1:3" x14ac:dyDescent="0.3">
      <c r="A1166" t="s">
        <v>1401</v>
      </c>
      <c r="B1166">
        <f>_xll.BDP(A1166,"INTERVAL_AVG", "MARKET_DATA_OVERRIDE=TURNOVER", "CRNCY=USD", "START_DATE_OVERRIDE=20170101", "END_DATE_OVERRIDE=20180131")</f>
        <v>36806642.071829081</v>
      </c>
      <c r="C1166">
        <f>_xll.BDP(A1166,"INTERVAL_AVG", "CRNCY=USD", "START_DATE_OVERRIDE=20170101", "END_DATE_OVERRIDE=20180131", "MARKET_DATA_OVERRIDE=RR902")</f>
        <v>29211.936707171059</v>
      </c>
    </row>
    <row r="1167" spans="1:3" x14ac:dyDescent="0.3">
      <c r="A1167" t="s">
        <v>1394</v>
      </c>
      <c r="B1167">
        <f>_xll.BDP(A1167,"INTERVAL_AVG", "MARKET_DATA_OVERRIDE=TURNOVER", "CRNCY=USD", "START_DATE_OVERRIDE=20170101", "END_DATE_OVERRIDE=20180131")</f>
        <v>36787348.329631932</v>
      </c>
      <c r="C1167">
        <f>_xll.BDP(A1167,"INTERVAL_AVG", "CRNCY=USD", "START_DATE_OVERRIDE=20170101", "END_DATE_OVERRIDE=20180131", "MARKET_DATA_OVERRIDE=RR902")</f>
        <v>15877.021083266012</v>
      </c>
    </row>
    <row r="1168" spans="1:3" x14ac:dyDescent="0.3">
      <c r="A1168" t="s">
        <v>1393</v>
      </c>
      <c r="B1168">
        <f>_xll.BDP(A1168,"INTERVAL_AVG", "MARKET_DATA_OVERRIDE=TURNOVER", "CRNCY=USD", "START_DATE_OVERRIDE=20170101", "END_DATE_OVERRIDE=20180131")</f>
        <v>36785839.017139524</v>
      </c>
      <c r="C1168">
        <f>_xll.BDP(A1168,"INTERVAL_AVG", "CRNCY=USD", "START_DATE_OVERRIDE=20170101", "END_DATE_OVERRIDE=20180131", "MARKET_DATA_OVERRIDE=RR902")</f>
        <v>22668.906217552551</v>
      </c>
    </row>
    <row r="1169" spans="1:3" x14ac:dyDescent="0.3">
      <c r="A1169" t="s">
        <v>1397</v>
      </c>
      <c r="B1169">
        <f>_xll.BDP(A1169,"INTERVAL_AVG", "MARKET_DATA_OVERRIDE=TURNOVER", "CRNCY=USD", "START_DATE_OVERRIDE=20170101", "END_DATE_OVERRIDE=20180131")</f>
        <v>36729447.738167763</v>
      </c>
      <c r="C1169">
        <f>_xll.BDP(A1169,"INTERVAL_AVG", "CRNCY=USD", "START_DATE_OVERRIDE=20170101", "END_DATE_OVERRIDE=20180131", "MARKET_DATA_OVERRIDE=RR902")</f>
        <v>8587.4452515877983</v>
      </c>
    </row>
    <row r="1170" spans="1:3" x14ac:dyDescent="0.3">
      <c r="A1170" t="s">
        <v>1390</v>
      </c>
      <c r="B1170">
        <f>_xll.BDP(A1170,"INTERVAL_AVG", "MARKET_DATA_OVERRIDE=TURNOVER", "CRNCY=USD", "START_DATE_OVERRIDE=20170101", "END_DATE_OVERRIDE=20180131")</f>
        <v>36724037.374505669</v>
      </c>
      <c r="C1170">
        <f>_xll.BDP(A1170,"INTERVAL_AVG", "CRNCY=USD", "START_DATE_OVERRIDE=20170101", "END_DATE_OVERRIDE=20180131", "MARKET_DATA_OVERRIDE=RR902")</f>
        <v>3781.9687129339031</v>
      </c>
    </row>
    <row r="1171" spans="1:3" x14ac:dyDescent="0.3">
      <c r="A1171" t="s">
        <v>1418</v>
      </c>
      <c r="B1171">
        <f>_xll.BDP(A1171,"INTERVAL_AVG", "MARKET_DATA_OVERRIDE=TURNOVER", "CRNCY=USD", "START_DATE_OVERRIDE=20170101", "END_DATE_OVERRIDE=20180131")</f>
        <v>36696457.383192748</v>
      </c>
      <c r="C1171">
        <f>_xll.BDP(A1171,"INTERVAL_AVG", "CRNCY=USD", "START_DATE_OVERRIDE=20170101", "END_DATE_OVERRIDE=20180131", "MARKET_DATA_OVERRIDE=RR902")</f>
        <v>14354.105925441052</v>
      </c>
    </row>
    <row r="1172" spans="1:3" x14ac:dyDescent="0.3">
      <c r="A1172" t="s">
        <v>1398</v>
      </c>
      <c r="B1172">
        <f>_xll.BDP(A1172,"INTERVAL_AVG", "MARKET_DATA_OVERRIDE=TURNOVER", "CRNCY=USD", "START_DATE_OVERRIDE=20170101", "END_DATE_OVERRIDE=20180131")</f>
        <v>36654468.596800461</v>
      </c>
      <c r="C1172">
        <f>_xll.BDP(A1172,"INTERVAL_AVG", "CRNCY=USD", "START_DATE_OVERRIDE=20170101", "END_DATE_OVERRIDE=20180131", "MARKET_DATA_OVERRIDE=RR902")</f>
        <v>11012.057439501286</v>
      </c>
    </row>
    <row r="1173" spans="1:3" x14ac:dyDescent="0.3">
      <c r="A1173" t="s">
        <v>1400</v>
      </c>
      <c r="B1173">
        <f>_xll.BDP(A1173,"INTERVAL_AVG", "MARKET_DATA_OVERRIDE=TURNOVER", "CRNCY=USD", "START_DATE_OVERRIDE=20170101", "END_DATE_OVERRIDE=20180131")</f>
        <v>36575784.234140538</v>
      </c>
      <c r="C1173">
        <f>_xll.BDP(A1173,"INTERVAL_AVG", "CRNCY=USD", "START_DATE_OVERRIDE=20170101", "END_DATE_OVERRIDE=20180131", "MARKET_DATA_OVERRIDE=RR902")</f>
        <v>18149.691035982214</v>
      </c>
    </row>
    <row r="1174" spans="1:3" x14ac:dyDescent="0.3">
      <c r="A1174" t="s">
        <v>1409</v>
      </c>
      <c r="B1174">
        <f>_xll.BDP(A1174,"INTERVAL_AVG", "MARKET_DATA_OVERRIDE=TURNOVER", "CRNCY=USD", "START_DATE_OVERRIDE=20170101", "END_DATE_OVERRIDE=20180131")</f>
        <v>36520107.561020285</v>
      </c>
      <c r="C1174">
        <f>_xll.BDP(A1174,"INTERVAL_AVG", "CRNCY=USD", "START_DATE_OVERRIDE=20170101", "END_DATE_OVERRIDE=20180131", "MARKET_DATA_OVERRIDE=RR902")</f>
        <v>38553.277795950089</v>
      </c>
    </row>
    <row r="1175" spans="1:3" x14ac:dyDescent="0.3">
      <c r="A1175" t="s">
        <v>1412</v>
      </c>
      <c r="B1175">
        <f>_xll.BDP(A1175,"INTERVAL_AVG", "MARKET_DATA_OVERRIDE=TURNOVER", "CRNCY=USD", "START_DATE_OVERRIDE=20170101", "END_DATE_OVERRIDE=20180131")</f>
        <v>36502739.556635775</v>
      </c>
      <c r="C1175">
        <f>_xll.BDP(A1175,"INTERVAL_AVG", "CRNCY=USD", "START_DATE_OVERRIDE=20170101", "END_DATE_OVERRIDE=20180131", "MARKET_DATA_OVERRIDE=RR902")</f>
        <v>11589.750104168552</v>
      </c>
    </row>
    <row r="1176" spans="1:3" x14ac:dyDescent="0.3">
      <c r="A1176" t="s">
        <v>1411</v>
      </c>
      <c r="B1176">
        <f>_xll.BDP(A1176,"INTERVAL_AVG", "MARKET_DATA_OVERRIDE=TURNOVER", "CRNCY=USD", "START_DATE_OVERRIDE=20170101", "END_DATE_OVERRIDE=20180131")</f>
        <v>36479057.279411778</v>
      </c>
      <c r="C1176">
        <f>_xll.BDP(A1176,"INTERVAL_AVG", "CRNCY=USD", "START_DATE_OVERRIDE=20170101", "END_DATE_OVERRIDE=20180131", "MARKET_DATA_OVERRIDE=RR902")</f>
        <v>9339.9724298693782</v>
      </c>
    </row>
    <row r="1177" spans="1:3" x14ac:dyDescent="0.3">
      <c r="A1177" t="s">
        <v>1406</v>
      </c>
      <c r="B1177">
        <f>_xll.BDP(A1177,"INTERVAL_AVG", "MARKET_DATA_OVERRIDE=TURNOVER", "CRNCY=USD", "START_DATE_OVERRIDE=20170101", "END_DATE_OVERRIDE=20180131")</f>
        <v>36474648.809792437</v>
      </c>
      <c r="C1177">
        <f>_xll.BDP(A1177,"INTERVAL_AVG", "CRNCY=USD", "START_DATE_OVERRIDE=20170101", "END_DATE_OVERRIDE=20180131", "MARKET_DATA_OVERRIDE=RR902")</f>
        <v>14223.544015932863</v>
      </c>
    </row>
    <row r="1178" spans="1:3" x14ac:dyDescent="0.3">
      <c r="A1178" t="s">
        <v>1407</v>
      </c>
      <c r="B1178">
        <f>_xll.BDP(A1178,"INTERVAL_AVG", "MARKET_DATA_OVERRIDE=TURNOVER", "CRNCY=USD", "START_DATE_OVERRIDE=20170101", "END_DATE_OVERRIDE=20180131")</f>
        <v>36377495.103068091</v>
      </c>
      <c r="C1178">
        <f>_xll.BDP(A1178,"INTERVAL_AVG", "CRNCY=USD", "START_DATE_OVERRIDE=20170101", "END_DATE_OVERRIDE=20180131", "MARKET_DATA_OVERRIDE=RR902")</f>
        <v>26341.679647376699</v>
      </c>
    </row>
    <row r="1179" spans="1:3" x14ac:dyDescent="0.3">
      <c r="A1179" t="s">
        <v>292</v>
      </c>
      <c r="B1179">
        <f>_xll.BDP(A1179,"INTERVAL_AVG", "MARKET_DATA_OVERRIDE=TURNOVER", "CRNCY=USD", "START_DATE_OVERRIDE=20170101", "END_DATE_OVERRIDE=20180131")</f>
        <v>36374424.993380949</v>
      </c>
      <c r="C1179">
        <f>_xll.BDP(A1179,"INTERVAL_AVG", "CRNCY=USD", "START_DATE_OVERRIDE=20170101", "END_DATE_OVERRIDE=20180131", "MARKET_DATA_OVERRIDE=RR902")</f>
        <v>16064.632640715026</v>
      </c>
    </row>
    <row r="1180" spans="1:3" x14ac:dyDescent="0.3">
      <c r="A1180" t="s">
        <v>1436</v>
      </c>
      <c r="B1180">
        <f>_xll.BDP(A1180,"INTERVAL_AVG", "MARKET_DATA_OVERRIDE=TURNOVER", "CRNCY=USD", "START_DATE_OVERRIDE=20170101", "END_DATE_OVERRIDE=20180131")</f>
        <v>36255967.52784957</v>
      </c>
      <c r="C1180">
        <f>_xll.BDP(A1180,"INTERVAL_AVG", "CRNCY=USD", "START_DATE_OVERRIDE=20170101", "END_DATE_OVERRIDE=20180131", "MARKET_DATA_OVERRIDE=RR902")</f>
        <v>14449.930076725297</v>
      </c>
    </row>
    <row r="1181" spans="1:3" x14ac:dyDescent="0.3">
      <c r="A1181" t="s">
        <v>1405</v>
      </c>
      <c r="B1181">
        <f>_xll.BDP(A1181,"INTERVAL_AVG", "MARKET_DATA_OVERRIDE=TURNOVER", "CRNCY=USD", "START_DATE_OVERRIDE=20170101", "END_DATE_OVERRIDE=20180131")</f>
        <v>36242307.453506947</v>
      </c>
      <c r="C1181">
        <f>_xll.BDP(A1181,"INTERVAL_AVG", "CRNCY=USD", "START_DATE_OVERRIDE=20170101", "END_DATE_OVERRIDE=20180131", "MARKET_DATA_OVERRIDE=RR902")</f>
        <v>13649.252901847463</v>
      </c>
    </row>
    <row r="1182" spans="1:3" x14ac:dyDescent="0.3">
      <c r="A1182" t="s">
        <v>1424</v>
      </c>
      <c r="B1182">
        <f>_xll.BDP(A1182,"INTERVAL_AVG", "MARKET_DATA_OVERRIDE=TURNOVER", "CRNCY=USD", "START_DATE_OVERRIDE=20170101", "END_DATE_OVERRIDE=20180131")</f>
        <v>36232186.951772727</v>
      </c>
      <c r="C1182">
        <f>_xll.BDP(A1182,"INTERVAL_AVG", "CRNCY=USD", "START_DATE_OVERRIDE=20170101", "END_DATE_OVERRIDE=20180131", "MARKET_DATA_OVERRIDE=RR902")</f>
        <v>40254.096785472691</v>
      </c>
    </row>
    <row r="1183" spans="1:3" x14ac:dyDescent="0.3">
      <c r="A1183" t="s">
        <v>1416</v>
      </c>
      <c r="B1183">
        <f>_xll.BDP(A1183,"INTERVAL_AVG", "MARKET_DATA_OVERRIDE=TURNOVER", "CRNCY=USD", "START_DATE_OVERRIDE=20170101", "END_DATE_OVERRIDE=20180131")</f>
        <v>36232156.433823533</v>
      </c>
      <c r="C1183">
        <f>_xll.BDP(A1183,"INTERVAL_AVG", "CRNCY=USD", "START_DATE_OVERRIDE=20170101", "END_DATE_OVERRIDE=20180131", "MARKET_DATA_OVERRIDE=RR902")</f>
        <v>6977.996444423442</v>
      </c>
    </row>
    <row r="1184" spans="1:3" x14ac:dyDescent="0.3">
      <c r="A1184" t="s">
        <v>1415</v>
      </c>
      <c r="B1184">
        <f>_xll.BDP(A1184,"INTERVAL_AVG", "MARKET_DATA_OVERRIDE=TURNOVER", "CRNCY=USD", "START_DATE_OVERRIDE=20170101", "END_DATE_OVERRIDE=20180131")</f>
        <v>36131104.304173551</v>
      </c>
      <c r="C1184">
        <f>_xll.BDP(A1184,"INTERVAL_AVG", "CRNCY=USD", "START_DATE_OVERRIDE=20170101", "END_DATE_OVERRIDE=20180131", "MARKET_DATA_OVERRIDE=RR902")</f>
        <v>10166.225535684705</v>
      </c>
    </row>
    <row r="1185" spans="1:3" x14ac:dyDescent="0.3">
      <c r="A1185" t="s">
        <v>1410</v>
      </c>
      <c r="B1185">
        <f>_xll.BDP(A1185,"INTERVAL_AVG", "MARKET_DATA_OVERRIDE=TURNOVER", "CRNCY=USD", "START_DATE_OVERRIDE=20170101", "END_DATE_OVERRIDE=20180131")</f>
        <v>36114112.297490411</v>
      </c>
      <c r="C1185">
        <f>_xll.BDP(A1185,"INTERVAL_AVG", "CRNCY=USD", "START_DATE_OVERRIDE=20170101", "END_DATE_OVERRIDE=20180131", "MARKET_DATA_OVERRIDE=RR902")</f>
        <v>8264.7443822984496</v>
      </c>
    </row>
    <row r="1186" spans="1:3" x14ac:dyDescent="0.3">
      <c r="A1186" t="s">
        <v>1413</v>
      </c>
      <c r="B1186">
        <f>_xll.BDP(A1186,"INTERVAL_AVG", "MARKET_DATA_OVERRIDE=TURNOVER", "CRNCY=USD", "START_DATE_OVERRIDE=20170101", "END_DATE_OVERRIDE=20180131")</f>
        <v>36056928.807259127</v>
      </c>
      <c r="C1186">
        <f>_xll.BDP(A1186,"INTERVAL_AVG", "CRNCY=USD", "START_DATE_OVERRIDE=20170101", "END_DATE_OVERRIDE=20180131", "MARKET_DATA_OVERRIDE=RR902")</f>
        <v>12000.509233678415</v>
      </c>
    </row>
    <row r="1187" spans="1:3" x14ac:dyDescent="0.3">
      <c r="A1187" t="s">
        <v>1408</v>
      </c>
      <c r="B1187">
        <f>_xll.BDP(A1187,"INTERVAL_AVG", "MARKET_DATA_OVERRIDE=TURNOVER", "CRNCY=USD", "START_DATE_OVERRIDE=20170101", "END_DATE_OVERRIDE=20180131")</f>
        <v>36012534.292933695</v>
      </c>
      <c r="C1187">
        <f>_xll.BDP(A1187,"INTERVAL_AVG", "CRNCY=USD", "START_DATE_OVERRIDE=20170101", "END_DATE_OVERRIDE=20180131", "MARKET_DATA_OVERRIDE=RR902")</f>
        <v>6834.6694690113445</v>
      </c>
    </row>
    <row r="1188" spans="1:3" x14ac:dyDescent="0.3">
      <c r="A1188" t="s">
        <v>1417</v>
      </c>
      <c r="B1188">
        <f>_xll.BDP(A1188,"INTERVAL_AVG", "MARKET_DATA_OVERRIDE=TURNOVER", "CRNCY=USD", "START_DATE_OVERRIDE=20170101", "END_DATE_OVERRIDE=20180131")</f>
        <v>35981176.235859603</v>
      </c>
      <c r="C1188">
        <f>_xll.BDP(A1188,"INTERVAL_AVG", "CRNCY=USD", "START_DATE_OVERRIDE=20170101", "END_DATE_OVERRIDE=20180131", "MARKET_DATA_OVERRIDE=RR902")</f>
        <v>39374.57988104086</v>
      </c>
    </row>
    <row r="1189" spans="1:3" x14ac:dyDescent="0.3">
      <c r="A1189" t="s">
        <v>297</v>
      </c>
      <c r="B1189">
        <f>_xll.BDP(A1189,"INTERVAL_AVG", "MARKET_DATA_OVERRIDE=TURNOVER", "CRNCY=USD", "START_DATE_OVERRIDE=20170101", "END_DATE_OVERRIDE=20180131")</f>
        <v>35858148.419117637</v>
      </c>
      <c r="C1189">
        <f>_xll.BDP(A1189,"INTERVAL_AVG", "CRNCY=USD", "START_DATE_OVERRIDE=20170101", "END_DATE_OVERRIDE=20180131", "MARKET_DATA_OVERRIDE=RR902")</f>
        <v>9279.3020562532674</v>
      </c>
    </row>
    <row r="1190" spans="1:3" x14ac:dyDescent="0.3">
      <c r="A1190" t="s">
        <v>1414</v>
      </c>
      <c r="B1190">
        <f>_xll.BDP(A1190,"INTERVAL_AVG", "MARKET_DATA_OVERRIDE=TURNOVER", "CRNCY=USD", "START_DATE_OVERRIDE=20170101", "END_DATE_OVERRIDE=20180131")</f>
        <v>35854533.349264681</v>
      </c>
      <c r="C1190">
        <f>_xll.BDP(A1190,"INTERVAL_AVG", "CRNCY=USD", "START_DATE_OVERRIDE=20170101", "END_DATE_OVERRIDE=20180131", "MARKET_DATA_OVERRIDE=RR902")</f>
        <v>5650.1552559061156</v>
      </c>
    </row>
    <row r="1191" spans="1:3" x14ac:dyDescent="0.3">
      <c r="A1191" t="s">
        <v>1425</v>
      </c>
      <c r="B1191">
        <f>_xll.BDP(A1191,"INTERVAL_AVG", "MARKET_DATA_OVERRIDE=TURNOVER", "CRNCY=USD", "START_DATE_OVERRIDE=20170101", "END_DATE_OVERRIDE=20180131")</f>
        <v>35696243.107505962</v>
      </c>
      <c r="C1191">
        <f>_xll.BDP(A1191,"INTERVAL_AVG", "CRNCY=USD", "START_DATE_OVERRIDE=20170101", "END_DATE_OVERRIDE=20180131", "MARKET_DATA_OVERRIDE=RR902")</f>
        <v>28422.599793807851</v>
      </c>
    </row>
    <row r="1192" spans="1:3" x14ac:dyDescent="0.3">
      <c r="A1192" t="s">
        <v>1454</v>
      </c>
      <c r="B1192">
        <f>_xll.BDP(A1192,"INTERVAL_AVG", "MARKET_DATA_OVERRIDE=TURNOVER", "CRNCY=USD", "START_DATE_OVERRIDE=20170101", "END_DATE_OVERRIDE=20180131")</f>
        <v>35591096.746794105</v>
      </c>
      <c r="C1192">
        <f>_xll.BDP(A1192,"INTERVAL_AVG", "CRNCY=USD", "START_DATE_OVERRIDE=20170101", "END_DATE_OVERRIDE=20180131", "MARKET_DATA_OVERRIDE=RR902")</f>
        <v>3946.45460586225</v>
      </c>
    </row>
    <row r="1193" spans="1:3" x14ac:dyDescent="0.3">
      <c r="A1193" t="s">
        <v>1427</v>
      </c>
      <c r="B1193">
        <f>_xll.BDP(A1193,"INTERVAL_AVG", "MARKET_DATA_OVERRIDE=TURNOVER", "CRNCY=USD", "START_DATE_OVERRIDE=20170101", "END_DATE_OVERRIDE=20180131")</f>
        <v>35516914.633921653</v>
      </c>
      <c r="C1193">
        <f>_xll.BDP(A1193,"INTERVAL_AVG", "CRNCY=USD", "START_DATE_OVERRIDE=20170101", "END_DATE_OVERRIDE=20180131", "MARKET_DATA_OVERRIDE=RR902")</f>
        <v>13323.48046989974</v>
      </c>
    </row>
    <row r="1194" spans="1:3" x14ac:dyDescent="0.3">
      <c r="A1194" t="s">
        <v>1423</v>
      </c>
      <c r="B1194">
        <f>_xll.BDP(A1194,"INTERVAL_AVG", "MARKET_DATA_OVERRIDE=TURNOVER", "CRNCY=USD", "START_DATE_OVERRIDE=20170101", "END_DATE_OVERRIDE=20180131")</f>
        <v>35515721.47058823</v>
      </c>
      <c r="C1194">
        <f>_xll.BDP(A1194,"INTERVAL_AVG", "CRNCY=USD", "START_DATE_OVERRIDE=20170101", "END_DATE_OVERRIDE=20180131", "MARKET_DATA_OVERRIDE=RR902")</f>
        <v>9095.1369847527621</v>
      </c>
    </row>
    <row r="1195" spans="1:3" x14ac:dyDescent="0.3">
      <c r="A1195" t="s">
        <v>1420</v>
      </c>
      <c r="B1195">
        <f>_xll.BDP(A1195,"INTERVAL_AVG", "MARKET_DATA_OVERRIDE=TURNOVER", "CRNCY=USD", "START_DATE_OVERRIDE=20170101", "END_DATE_OVERRIDE=20180131")</f>
        <v>35496504.38796293</v>
      </c>
      <c r="C1195">
        <f>_xll.BDP(A1195,"INTERVAL_AVG", "CRNCY=USD", "START_DATE_OVERRIDE=20170101", "END_DATE_OVERRIDE=20180131", "MARKET_DATA_OVERRIDE=RR902")</f>
        <v>12786.814849550479</v>
      </c>
    </row>
    <row r="1196" spans="1:3" x14ac:dyDescent="0.3">
      <c r="A1196" t="s">
        <v>1431</v>
      </c>
      <c r="B1196">
        <f>_xll.BDP(A1196,"INTERVAL_AVG", "MARKET_DATA_OVERRIDE=TURNOVER", "CRNCY=USD", "START_DATE_OVERRIDE=20170101", "END_DATE_OVERRIDE=20180131")</f>
        <v>35490651.009727471</v>
      </c>
      <c r="C1196">
        <f>_xll.BDP(A1196,"INTERVAL_AVG", "CRNCY=USD", "START_DATE_OVERRIDE=20170101", "END_DATE_OVERRIDE=20180131", "MARKET_DATA_OVERRIDE=RR902")</f>
        <v>13352.255458405001</v>
      </c>
    </row>
    <row r="1197" spans="1:3" x14ac:dyDescent="0.3">
      <c r="A1197" t="s">
        <v>1421</v>
      </c>
      <c r="B1197">
        <f>_xll.BDP(A1197,"INTERVAL_AVG", "MARKET_DATA_OVERRIDE=TURNOVER", "CRNCY=USD", "START_DATE_OVERRIDE=20170101", "END_DATE_OVERRIDE=20180131")</f>
        <v>35439305.545099199</v>
      </c>
      <c r="C1197">
        <f>_xll.BDP(A1197,"INTERVAL_AVG", "CRNCY=USD", "START_DATE_OVERRIDE=20170101", "END_DATE_OVERRIDE=20180131", "MARKET_DATA_OVERRIDE=RR902")</f>
        <v>13638.588204523487</v>
      </c>
    </row>
    <row r="1198" spans="1:3" x14ac:dyDescent="0.3">
      <c r="A1198" t="s">
        <v>1434</v>
      </c>
      <c r="B1198">
        <f>_xll.BDP(A1198,"INTERVAL_AVG", "MARKET_DATA_OVERRIDE=TURNOVER", "CRNCY=USD", "START_DATE_OVERRIDE=20170101", "END_DATE_OVERRIDE=20180131")</f>
        <v>35419071.314543374</v>
      </c>
      <c r="C1198">
        <f>_xll.BDP(A1198,"INTERVAL_AVG", "CRNCY=USD", "START_DATE_OVERRIDE=20170101", "END_DATE_OVERRIDE=20180131", "MARKET_DATA_OVERRIDE=RR902")</f>
        <v>11181.829024244878</v>
      </c>
    </row>
    <row r="1199" spans="1:3" x14ac:dyDescent="0.3">
      <c r="A1199" t="s">
        <v>1433</v>
      </c>
      <c r="B1199">
        <f>_xll.BDP(A1199,"INTERVAL_AVG", "MARKET_DATA_OVERRIDE=TURNOVER", "CRNCY=USD", "START_DATE_OVERRIDE=20170101", "END_DATE_OVERRIDE=20180131")</f>
        <v>35417061.570709541</v>
      </c>
      <c r="C1199">
        <f>_xll.BDP(A1199,"INTERVAL_AVG", "CRNCY=USD", "START_DATE_OVERRIDE=20170101", "END_DATE_OVERRIDE=20180131", "MARKET_DATA_OVERRIDE=RR902")</f>
        <v>11756.284506051963</v>
      </c>
    </row>
    <row r="1200" spans="1:3" x14ac:dyDescent="0.3">
      <c r="A1200" t="s">
        <v>1428</v>
      </c>
      <c r="B1200">
        <f>_xll.BDP(A1200,"INTERVAL_AVG", "MARKET_DATA_OVERRIDE=TURNOVER", "CRNCY=USD", "START_DATE_OVERRIDE=20170101", "END_DATE_OVERRIDE=20180131")</f>
        <v>35410942.577374533</v>
      </c>
      <c r="C1200">
        <f>_xll.BDP(A1200,"INTERVAL_AVG", "CRNCY=USD", "START_DATE_OVERRIDE=20170101", "END_DATE_OVERRIDE=20180131", "MARKET_DATA_OVERRIDE=RR902")</f>
        <v>17168.062949274372</v>
      </c>
    </row>
    <row r="1201" spans="1:3" x14ac:dyDescent="0.3">
      <c r="A1201" t="s">
        <v>1432</v>
      </c>
      <c r="B1201">
        <f>_xll.BDP(A1201,"INTERVAL_AVG", "MARKET_DATA_OVERRIDE=TURNOVER", "CRNCY=USD", "START_DATE_OVERRIDE=20170101", "END_DATE_OVERRIDE=20180131")</f>
        <v>35406884.053077109</v>
      </c>
      <c r="C1201">
        <f>_xll.BDP(A1201,"INTERVAL_AVG", "CRNCY=USD", "START_DATE_OVERRIDE=20170101", "END_DATE_OVERRIDE=20180131", "MARKET_DATA_OVERRIDE=RR902")</f>
        <v>8238.454151884358</v>
      </c>
    </row>
    <row r="1202" spans="1:3" x14ac:dyDescent="0.3">
      <c r="A1202" t="s">
        <v>1429</v>
      </c>
      <c r="B1202">
        <f>_xll.BDP(A1202,"INTERVAL_AVG", "MARKET_DATA_OVERRIDE=TURNOVER", "CRNCY=USD", "START_DATE_OVERRIDE=20170101", "END_DATE_OVERRIDE=20180131")</f>
        <v>35298287.462352201</v>
      </c>
      <c r="C1202">
        <f>_xll.BDP(A1202,"INTERVAL_AVG", "CRNCY=USD", "START_DATE_OVERRIDE=20170101", "END_DATE_OVERRIDE=20180131", "MARKET_DATA_OVERRIDE=RR902")</f>
        <v>15034.671866287081</v>
      </c>
    </row>
    <row r="1203" spans="1:3" x14ac:dyDescent="0.3">
      <c r="A1203" t="s">
        <v>1426</v>
      </c>
      <c r="B1203">
        <f>_xll.BDP(A1203,"INTERVAL_AVG", "MARKET_DATA_OVERRIDE=TURNOVER", "CRNCY=USD", "START_DATE_OVERRIDE=20170101", "END_DATE_OVERRIDE=20180131")</f>
        <v>35285866.149635054</v>
      </c>
      <c r="C1203">
        <f>_xll.BDP(A1203,"INTERVAL_AVG", "CRNCY=USD", "START_DATE_OVERRIDE=20170101", "END_DATE_OVERRIDE=20180131", "MARKET_DATA_OVERRIDE=RR902")</f>
        <v>16587.368074475635</v>
      </c>
    </row>
    <row r="1204" spans="1:3" x14ac:dyDescent="0.3">
      <c r="A1204" t="s">
        <v>1430</v>
      </c>
      <c r="B1204">
        <f>_xll.BDP(A1204,"INTERVAL_AVG", "MARKET_DATA_OVERRIDE=TURNOVER", "CRNCY=USD", "START_DATE_OVERRIDE=20170101", "END_DATE_OVERRIDE=20180131")</f>
        <v>35232869.899270475</v>
      </c>
      <c r="C1204">
        <f>_xll.BDP(A1204,"INTERVAL_AVG", "CRNCY=USD", "START_DATE_OVERRIDE=20170101", "END_DATE_OVERRIDE=20180131", "MARKET_DATA_OVERRIDE=RR902")</f>
        <v>6832.7544948354425</v>
      </c>
    </row>
    <row r="1205" spans="1:3" x14ac:dyDescent="0.3">
      <c r="A1205" t="s">
        <v>1422</v>
      </c>
      <c r="B1205">
        <f>_xll.BDP(A1205,"INTERVAL_AVG", "MARKET_DATA_OVERRIDE=TURNOVER", "CRNCY=USD", "START_DATE_OVERRIDE=20170101", "END_DATE_OVERRIDE=20180131")</f>
        <v>35188172.528015852</v>
      </c>
      <c r="C1205">
        <f>_xll.BDP(A1205,"INTERVAL_AVG", "CRNCY=USD", "START_DATE_OVERRIDE=20170101", "END_DATE_OVERRIDE=20180131", "MARKET_DATA_OVERRIDE=RR902")</f>
        <v>13622.184106302726</v>
      </c>
    </row>
    <row r="1206" spans="1:3" x14ac:dyDescent="0.3">
      <c r="A1206" t="s">
        <v>248</v>
      </c>
      <c r="B1206">
        <f>_xll.BDP(A1206,"INTERVAL_AVG", "MARKET_DATA_OVERRIDE=TURNOVER", "CRNCY=USD", "START_DATE_OVERRIDE=20170101", "END_DATE_OVERRIDE=20180131")</f>
        <v>35144690.514235064</v>
      </c>
      <c r="C1206">
        <f>_xll.BDP(A1206,"INTERVAL_AVG", "CRNCY=USD", "START_DATE_OVERRIDE=20170101", "END_DATE_OVERRIDE=20180131", "MARKET_DATA_OVERRIDE=RR902")</f>
        <v>11355.737879114311</v>
      </c>
    </row>
    <row r="1207" spans="1:3" x14ac:dyDescent="0.3">
      <c r="A1207" t="s">
        <v>1437</v>
      </c>
      <c r="B1207">
        <f>_xll.BDP(A1207,"INTERVAL_AVG", "MARKET_DATA_OVERRIDE=TURNOVER", "CRNCY=USD", "START_DATE_OVERRIDE=20170101", "END_DATE_OVERRIDE=20180131")</f>
        <v>35131996.839065105</v>
      </c>
      <c r="C1207">
        <f>_xll.BDP(A1207,"INTERVAL_AVG", "CRNCY=USD", "START_DATE_OVERRIDE=20170101", "END_DATE_OVERRIDE=20180131", "MARKET_DATA_OVERRIDE=RR902")</f>
        <v>26425.036408282613</v>
      </c>
    </row>
    <row r="1208" spans="1:3" x14ac:dyDescent="0.3">
      <c r="A1208" t="s">
        <v>319</v>
      </c>
      <c r="B1208">
        <f>_xll.BDP(A1208,"INTERVAL_AVG", "MARKET_DATA_OVERRIDE=TURNOVER", "CRNCY=USD", "START_DATE_OVERRIDE=20170101", "END_DATE_OVERRIDE=20180131")</f>
        <v>35097842.088657096</v>
      </c>
      <c r="C1208">
        <f>_xll.BDP(A1208,"INTERVAL_AVG", "CRNCY=USD", "START_DATE_OVERRIDE=20170101", "END_DATE_OVERRIDE=20180131", "MARKET_DATA_OVERRIDE=RR902")</f>
        <v>5624.4576708743507</v>
      </c>
    </row>
    <row r="1209" spans="1:3" x14ac:dyDescent="0.3">
      <c r="A1209" t="s">
        <v>1435</v>
      </c>
      <c r="B1209">
        <f>_xll.BDP(A1209,"INTERVAL_AVG", "MARKET_DATA_OVERRIDE=TURNOVER", "CRNCY=USD", "START_DATE_OVERRIDE=20170101", "END_DATE_OVERRIDE=20180131")</f>
        <v>34925487.044267066</v>
      </c>
      <c r="C1209">
        <f>_xll.BDP(A1209,"INTERVAL_AVG", "CRNCY=USD", "START_DATE_OVERRIDE=20170101", "END_DATE_OVERRIDE=20180131", "MARKET_DATA_OVERRIDE=RR902")</f>
        <v>7135.1841686570242</v>
      </c>
    </row>
    <row r="1210" spans="1:3" x14ac:dyDescent="0.3">
      <c r="A1210" t="s">
        <v>1439</v>
      </c>
      <c r="B1210">
        <f>_xll.BDP(A1210,"INTERVAL_AVG", "MARKET_DATA_OVERRIDE=TURNOVER", "CRNCY=USD", "START_DATE_OVERRIDE=20170101", "END_DATE_OVERRIDE=20180131")</f>
        <v>34911598.449034974</v>
      </c>
      <c r="C1210">
        <f>_xll.BDP(A1210,"INTERVAL_AVG", "CRNCY=USD", "START_DATE_OVERRIDE=20170101", "END_DATE_OVERRIDE=20180131", "MARKET_DATA_OVERRIDE=RR902")</f>
        <v>15878.133490603086</v>
      </c>
    </row>
    <row r="1211" spans="1:3" x14ac:dyDescent="0.3">
      <c r="A1211" t="s">
        <v>1451</v>
      </c>
      <c r="B1211">
        <f>_xll.BDP(A1211,"INTERVAL_AVG", "MARKET_DATA_OVERRIDE=TURNOVER", "CRNCY=USD", "START_DATE_OVERRIDE=20170101", "END_DATE_OVERRIDE=20180131")</f>
        <v>34894437.830882341</v>
      </c>
      <c r="C1211">
        <f>_xll.BDP(A1211,"INTERVAL_AVG", "CRNCY=USD", "START_DATE_OVERRIDE=20170101", "END_DATE_OVERRIDE=20180131", "MARKET_DATA_OVERRIDE=RR902")</f>
        <v>8852.2330299768437</v>
      </c>
    </row>
    <row r="1212" spans="1:3" x14ac:dyDescent="0.3">
      <c r="A1212" t="s">
        <v>1445</v>
      </c>
      <c r="B1212">
        <f>_xll.BDP(A1212,"INTERVAL_AVG", "MARKET_DATA_OVERRIDE=TURNOVER", "CRNCY=USD", "START_DATE_OVERRIDE=20170101", "END_DATE_OVERRIDE=20180131")</f>
        <v>34843623.199057549</v>
      </c>
      <c r="C1212">
        <f>_xll.BDP(A1212,"INTERVAL_AVG", "CRNCY=USD", "START_DATE_OVERRIDE=20170101", "END_DATE_OVERRIDE=20180131", "MARKET_DATA_OVERRIDE=RR902")</f>
        <v>9223.6054484825581</v>
      </c>
    </row>
    <row r="1213" spans="1:3" x14ac:dyDescent="0.3">
      <c r="A1213" t="s">
        <v>1442</v>
      </c>
      <c r="B1213">
        <f>_xll.BDP(A1213,"INTERVAL_AVG", "MARKET_DATA_OVERRIDE=TURNOVER", "CRNCY=USD", "START_DATE_OVERRIDE=20170101", "END_DATE_OVERRIDE=20180131")</f>
        <v>34813699.988152832</v>
      </c>
      <c r="C1213">
        <f>_xll.BDP(A1213,"INTERVAL_AVG", "CRNCY=USD", "START_DATE_OVERRIDE=20170101", "END_DATE_OVERRIDE=20180131", "MARKET_DATA_OVERRIDE=RR902")</f>
        <v>19011.732046316487</v>
      </c>
    </row>
    <row r="1214" spans="1:3" x14ac:dyDescent="0.3">
      <c r="A1214" t="s">
        <v>1446</v>
      </c>
      <c r="B1214">
        <f>_xll.BDP(A1214,"INTERVAL_AVG", "MARKET_DATA_OVERRIDE=TURNOVER", "CRNCY=USD", "START_DATE_OVERRIDE=20170101", "END_DATE_OVERRIDE=20180131")</f>
        <v>34795366.286764696</v>
      </c>
      <c r="C1214">
        <f>_xll.BDP(A1214,"INTERVAL_AVG", "CRNCY=USD", "START_DATE_OVERRIDE=20170101", "END_DATE_OVERRIDE=20180131", "MARKET_DATA_OVERRIDE=RR902")</f>
        <v>5158.1482952242168</v>
      </c>
    </row>
    <row r="1215" spans="1:3" x14ac:dyDescent="0.3">
      <c r="A1215" t="s">
        <v>1441</v>
      </c>
      <c r="B1215">
        <f>_xll.BDP(A1215,"INTERVAL_AVG", "MARKET_DATA_OVERRIDE=TURNOVER", "CRNCY=USD", "START_DATE_OVERRIDE=20170101", "END_DATE_OVERRIDE=20180131")</f>
        <v>34782855.996004246</v>
      </c>
      <c r="C1215">
        <f>_xll.BDP(A1215,"INTERVAL_AVG", "CRNCY=USD", "START_DATE_OVERRIDE=20170101", "END_DATE_OVERRIDE=20180131", "MARKET_DATA_OVERRIDE=RR902")</f>
        <v>4062.9863998994074</v>
      </c>
    </row>
    <row r="1216" spans="1:3" x14ac:dyDescent="0.3">
      <c r="A1216" t="s">
        <v>1440</v>
      </c>
      <c r="B1216">
        <f>_xll.BDP(A1216,"INTERVAL_AVG", "MARKET_DATA_OVERRIDE=TURNOVER", "CRNCY=USD", "START_DATE_OVERRIDE=20170101", "END_DATE_OVERRIDE=20180131")</f>
        <v>34768676.852941155</v>
      </c>
      <c r="C1216">
        <f>_xll.BDP(A1216,"INTERVAL_AVG", "CRNCY=USD", "START_DATE_OVERRIDE=20170101", "END_DATE_OVERRIDE=20180131", "MARKET_DATA_OVERRIDE=RR902")</f>
        <v>8761.9905573205306</v>
      </c>
    </row>
    <row r="1217" spans="1:3" x14ac:dyDescent="0.3">
      <c r="A1217" t="s">
        <v>1443</v>
      </c>
      <c r="B1217">
        <f>_xll.BDP(A1217,"INTERVAL_AVG", "MARKET_DATA_OVERRIDE=TURNOVER", "CRNCY=USD", "START_DATE_OVERRIDE=20170101", "END_DATE_OVERRIDE=20180131")</f>
        <v>34699758.4984065</v>
      </c>
      <c r="C1217">
        <f>_xll.BDP(A1217,"INTERVAL_AVG", "CRNCY=USD", "START_DATE_OVERRIDE=20170101", "END_DATE_OVERRIDE=20180131", "MARKET_DATA_OVERRIDE=RR902")</f>
        <v>7488.9893449752944</v>
      </c>
    </row>
    <row r="1218" spans="1:3" x14ac:dyDescent="0.3">
      <c r="A1218" t="s">
        <v>1444</v>
      </c>
      <c r="B1218">
        <f>_xll.BDP(A1218,"INTERVAL_AVG", "MARKET_DATA_OVERRIDE=TURNOVER", "CRNCY=USD", "START_DATE_OVERRIDE=20170101", "END_DATE_OVERRIDE=20180131")</f>
        <v>34615499.705882341</v>
      </c>
      <c r="C1218">
        <f>_xll.BDP(A1218,"INTERVAL_AVG", "CRNCY=USD", "START_DATE_OVERRIDE=20170101", "END_DATE_OVERRIDE=20180131", "MARKET_DATA_OVERRIDE=RR902")</f>
        <v>8370.986091130022</v>
      </c>
    </row>
    <row r="1219" spans="1:3" x14ac:dyDescent="0.3">
      <c r="A1219" t="s">
        <v>1452</v>
      </c>
      <c r="B1219">
        <f>_xll.BDP(A1219,"INTERVAL_AVG", "MARKET_DATA_OVERRIDE=TURNOVER", "CRNCY=USD", "START_DATE_OVERRIDE=20170101", "END_DATE_OVERRIDE=20180131")</f>
        <v>34508740.120311193</v>
      </c>
      <c r="C1219">
        <f>_xll.BDP(A1219,"INTERVAL_AVG", "CRNCY=USD", "START_DATE_OVERRIDE=20170101", "END_DATE_OVERRIDE=20180131", "MARKET_DATA_OVERRIDE=RR902")</f>
        <v>15399.0333827988</v>
      </c>
    </row>
    <row r="1220" spans="1:3" x14ac:dyDescent="0.3">
      <c r="A1220" t="s">
        <v>1438</v>
      </c>
      <c r="B1220">
        <f>_xll.BDP(A1220,"INTERVAL_AVG", "MARKET_DATA_OVERRIDE=TURNOVER", "CRNCY=USD", "START_DATE_OVERRIDE=20170101", "END_DATE_OVERRIDE=20180131")</f>
        <v>34455035.479749262</v>
      </c>
      <c r="C1220">
        <f>_xll.BDP(A1220,"INTERVAL_AVG", "CRNCY=USD", "START_DATE_OVERRIDE=20170101", "END_DATE_OVERRIDE=20180131", "MARKET_DATA_OVERRIDE=RR902")</f>
        <v>22573.096510863681</v>
      </c>
    </row>
    <row r="1221" spans="1:3" x14ac:dyDescent="0.3">
      <c r="A1221" t="s">
        <v>1449</v>
      </c>
      <c r="B1221">
        <f>_xll.BDP(A1221,"INTERVAL_AVG", "MARKET_DATA_OVERRIDE=TURNOVER", "CRNCY=USD", "START_DATE_OVERRIDE=20170101", "END_DATE_OVERRIDE=20180131")</f>
        <v>34324638.856223084</v>
      </c>
      <c r="C1221">
        <f>_xll.BDP(A1221,"INTERVAL_AVG", "CRNCY=USD", "START_DATE_OVERRIDE=20170101", "END_DATE_OVERRIDE=20180131", "MARKET_DATA_OVERRIDE=RR902")</f>
        <v>5470.8760431505661</v>
      </c>
    </row>
    <row r="1222" spans="1:3" x14ac:dyDescent="0.3">
      <c r="A1222" t="s">
        <v>1450</v>
      </c>
      <c r="B1222">
        <f>_xll.BDP(A1222,"INTERVAL_AVG", "MARKET_DATA_OVERRIDE=TURNOVER", "CRNCY=USD", "START_DATE_OVERRIDE=20170101", "END_DATE_OVERRIDE=20180131")</f>
        <v>34316029.32963147</v>
      </c>
      <c r="C1222">
        <f>_xll.BDP(A1222,"INTERVAL_AVG", "CRNCY=USD", "START_DATE_OVERRIDE=20170101", "END_DATE_OVERRIDE=20180131", "MARKET_DATA_OVERRIDE=RR902")</f>
        <v>13155.675063676797</v>
      </c>
    </row>
    <row r="1223" spans="1:3" x14ac:dyDescent="0.3">
      <c r="A1223" t="s">
        <v>1457</v>
      </c>
      <c r="B1223">
        <f>_xll.BDP(A1223,"INTERVAL_AVG", "MARKET_DATA_OVERRIDE=TURNOVER", "CRNCY=USD", "START_DATE_OVERRIDE=20170101", "END_DATE_OVERRIDE=20180131")</f>
        <v>34258432.958845772</v>
      </c>
      <c r="C1223">
        <f>_xll.BDP(A1223,"INTERVAL_AVG", "CRNCY=USD", "START_DATE_OVERRIDE=20170101", "END_DATE_OVERRIDE=20180131", "MARKET_DATA_OVERRIDE=RR902")</f>
        <v>17385.504877176209</v>
      </c>
    </row>
    <row r="1224" spans="1:3" x14ac:dyDescent="0.3">
      <c r="A1224" t="s">
        <v>1448</v>
      </c>
      <c r="B1224">
        <f>_xll.BDP(A1224,"INTERVAL_AVG", "MARKET_DATA_OVERRIDE=TURNOVER", "CRNCY=USD", "START_DATE_OVERRIDE=20170101", "END_DATE_OVERRIDE=20180131")</f>
        <v>34231174.894347951</v>
      </c>
      <c r="C1224">
        <f>_xll.BDP(A1224,"INTERVAL_AVG", "CRNCY=USD", "START_DATE_OVERRIDE=20170101", "END_DATE_OVERRIDE=20180131", "MARKET_DATA_OVERRIDE=RR902")</f>
        <v>22274.898332571058</v>
      </c>
    </row>
    <row r="1225" spans="1:3" x14ac:dyDescent="0.3">
      <c r="A1225" t="s">
        <v>1465</v>
      </c>
      <c r="B1225">
        <f>_xll.BDP(A1225,"INTERVAL_AVG", "MARKET_DATA_OVERRIDE=TURNOVER", "CRNCY=USD", "START_DATE_OVERRIDE=20170101", "END_DATE_OVERRIDE=20180131")</f>
        <v>34126864.725890987</v>
      </c>
      <c r="C1225">
        <f>_xll.BDP(A1225,"INTERVAL_AVG", "CRNCY=USD", "START_DATE_OVERRIDE=20170101", "END_DATE_OVERRIDE=20180131", "MARKET_DATA_OVERRIDE=RR902")</f>
        <v>3037.774957819594</v>
      </c>
    </row>
    <row r="1226" spans="1:3" x14ac:dyDescent="0.3">
      <c r="A1226" t="s">
        <v>1447</v>
      </c>
      <c r="B1226">
        <f>_xll.BDP(A1226,"INTERVAL_AVG", "MARKET_DATA_OVERRIDE=TURNOVER", "CRNCY=USD", "START_DATE_OVERRIDE=20170101", "END_DATE_OVERRIDE=20180131")</f>
        <v>34063838.094081551</v>
      </c>
      <c r="C1226">
        <f>_xll.BDP(A1226,"INTERVAL_AVG", "CRNCY=USD", "START_DATE_OVERRIDE=20170101", "END_DATE_OVERRIDE=20180131", "MARKET_DATA_OVERRIDE=RR902")</f>
        <v>12093.277588957564</v>
      </c>
    </row>
    <row r="1227" spans="1:3" x14ac:dyDescent="0.3">
      <c r="A1227" t="s">
        <v>1458</v>
      </c>
      <c r="B1227">
        <f>_xll.BDP(A1227,"INTERVAL_AVG", "MARKET_DATA_OVERRIDE=TURNOVER", "CRNCY=USD", "START_DATE_OVERRIDE=20170101", "END_DATE_OVERRIDE=20180131")</f>
        <v>34014353.080278687</v>
      </c>
      <c r="C1227">
        <f>_xll.BDP(A1227,"INTERVAL_AVG", "CRNCY=USD", "START_DATE_OVERRIDE=20170101", "END_DATE_OVERRIDE=20180131", "MARKET_DATA_OVERRIDE=RR902")</f>
        <v>9754.5328802879776</v>
      </c>
    </row>
    <row r="1228" spans="1:3" x14ac:dyDescent="0.3">
      <c r="A1228" t="s">
        <v>1455</v>
      </c>
      <c r="B1228">
        <f>_xll.BDP(A1228,"INTERVAL_AVG", "MARKET_DATA_OVERRIDE=TURNOVER", "CRNCY=USD", "START_DATE_OVERRIDE=20170101", "END_DATE_OVERRIDE=20180131")</f>
        <v>33875048.594531327</v>
      </c>
      <c r="C1228">
        <f>_xll.BDP(A1228,"INTERVAL_AVG", "CRNCY=USD", "START_DATE_OVERRIDE=20170101", "END_DATE_OVERRIDE=20180131", "MARKET_DATA_OVERRIDE=RR902")</f>
        <v>20749.867430203612</v>
      </c>
    </row>
    <row r="1229" spans="1:3" x14ac:dyDescent="0.3">
      <c r="A1229" t="s">
        <v>1509</v>
      </c>
      <c r="B1229">
        <f>_xll.BDP(A1229,"INTERVAL_AVG", "MARKET_DATA_OVERRIDE=TURNOVER", "CRNCY=USD", "START_DATE_OVERRIDE=20170101", "END_DATE_OVERRIDE=20180131")</f>
        <v>33791219.943457089</v>
      </c>
      <c r="C1229">
        <f>_xll.BDP(A1229,"INTERVAL_AVG", "CRNCY=USD", "START_DATE_OVERRIDE=20170101", "END_DATE_OVERRIDE=20180131", "MARKET_DATA_OVERRIDE=RR902")</f>
        <v>30385.445717796607</v>
      </c>
    </row>
    <row r="1230" spans="1:3" x14ac:dyDescent="0.3">
      <c r="A1230" t="s">
        <v>1453</v>
      </c>
      <c r="B1230">
        <f>_xll.BDP(A1230,"INTERVAL_AVG", "MARKET_DATA_OVERRIDE=TURNOVER", "CRNCY=USD", "START_DATE_OVERRIDE=20170101", "END_DATE_OVERRIDE=20180131")</f>
        <v>33696135.353051327</v>
      </c>
      <c r="C1230">
        <f>_xll.BDP(A1230,"INTERVAL_AVG", "CRNCY=USD", "START_DATE_OVERRIDE=20170101", "END_DATE_OVERRIDE=20180131", "MARKET_DATA_OVERRIDE=RR902")</f>
        <v>5829.4093678682075</v>
      </c>
    </row>
    <row r="1231" spans="1:3" x14ac:dyDescent="0.3">
      <c r="A1231" t="s">
        <v>1467</v>
      </c>
      <c r="B1231">
        <f>_xll.BDP(A1231,"INTERVAL_AVG", "MARKET_DATA_OVERRIDE=TURNOVER", "CRNCY=USD", "START_DATE_OVERRIDE=20170101", "END_DATE_OVERRIDE=20180131")</f>
        <v>33661381.196622007</v>
      </c>
      <c r="C1231">
        <f>_xll.BDP(A1231,"INTERVAL_AVG", "CRNCY=USD", "START_DATE_OVERRIDE=20170101", "END_DATE_OVERRIDE=20180131", "MARKET_DATA_OVERRIDE=RR902")</f>
        <v>45354.162827257998</v>
      </c>
    </row>
    <row r="1232" spans="1:3" x14ac:dyDescent="0.3">
      <c r="A1232" t="s">
        <v>1459</v>
      </c>
      <c r="B1232">
        <f>_xll.BDP(A1232,"INTERVAL_AVG", "MARKET_DATA_OVERRIDE=TURNOVER", "CRNCY=USD", "START_DATE_OVERRIDE=20170101", "END_DATE_OVERRIDE=20180131")</f>
        <v>33654301.922839686</v>
      </c>
      <c r="C1232">
        <f>_xll.BDP(A1232,"INTERVAL_AVG", "CRNCY=USD", "START_DATE_OVERRIDE=20170101", "END_DATE_OVERRIDE=20180131", "MARKET_DATA_OVERRIDE=RR902")</f>
        <v>10336.63344458318</v>
      </c>
    </row>
    <row r="1233" spans="1:3" x14ac:dyDescent="0.3">
      <c r="A1233" t="s">
        <v>1456</v>
      </c>
      <c r="B1233">
        <f>_xll.BDP(A1233,"INTERVAL_AVG", "MARKET_DATA_OVERRIDE=TURNOVER", "CRNCY=USD", "START_DATE_OVERRIDE=20170101", "END_DATE_OVERRIDE=20180131")</f>
        <v>33652328.77259627</v>
      </c>
      <c r="C1233">
        <f>_xll.BDP(A1233,"INTERVAL_AVG", "CRNCY=USD", "START_DATE_OVERRIDE=20170101", "END_DATE_OVERRIDE=20180131", "MARKET_DATA_OVERRIDE=RR902")</f>
        <v>17917.883543759144</v>
      </c>
    </row>
    <row r="1234" spans="1:3" x14ac:dyDescent="0.3">
      <c r="A1234" t="s">
        <v>224</v>
      </c>
      <c r="B1234">
        <f>_xll.BDP(A1234,"INTERVAL_AVG", "MARKET_DATA_OVERRIDE=TURNOVER", "CRNCY=USD", "START_DATE_OVERRIDE=20170101", "END_DATE_OVERRIDE=20180131")</f>
        <v>33594906.281363703</v>
      </c>
      <c r="C1234">
        <f>_xll.BDP(A1234,"INTERVAL_AVG", "CRNCY=USD", "START_DATE_OVERRIDE=20170101", "END_DATE_OVERRIDE=20180131", "MARKET_DATA_OVERRIDE=RR902")</f>
        <v>9258.1727400712589</v>
      </c>
    </row>
    <row r="1235" spans="1:3" x14ac:dyDescent="0.3">
      <c r="A1235" t="s">
        <v>1463</v>
      </c>
      <c r="B1235">
        <f>_xll.BDP(A1235,"INTERVAL_AVG", "MARKET_DATA_OVERRIDE=TURNOVER", "CRNCY=USD", "START_DATE_OVERRIDE=20170101", "END_DATE_OVERRIDE=20180131")</f>
        <v>33590092.335171811</v>
      </c>
      <c r="C1235">
        <f>_xll.BDP(A1235,"INTERVAL_AVG", "CRNCY=USD", "START_DATE_OVERRIDE=20170101", "END_DATE_OVERRIDE=20180131", "MARKET_DATA_OVERRIDE=RR902")</f>
        <v>17990.619691445725</v>
      </c>
    </row>
    <row r="1236" spans="1:3" x14ac:dyDescent="0.3">
      <c r="A1236" t="s">
        <v>1466</v>
      </c>
      <c r="B1236">
        <f>_xll.BDP(A1236,"INTERVAL_AVG", "MARKET_DATA_OVERRIDE=TURNOVER", "CRNCY=USD", "START_DATE_OVERRIDE=20170101", "END_DATE_OVERRIDE=20180131")</f>
        <v>33582042.637921266</v>
      </c>
      <c r="C1236">
        <f>_xll.BDP(A1236,"INTERVAL_AVG", "CRNCY=USD", "START_DATE_OVERRIDE=20170101", "END_DATE_OVERRIDE=20180131", "MARKET_DATA_OVERRIDE=RR902")</f>
        <v>28180.377781781332</v>
      </c>
    </row>
    <row r="1237" spans="1:3" x14ac:dyDescent="0.3">
      <c r="A1237" t="s">
        <v>1461</v>
      </c>
      <c r="B1237">
        <f>_xll.BDP(A1237,"INTERVAL_AVG", "MARKET_DATA_OVERRIDE=TURNOVER", "CRNCY=USD", "START_DATE_OVERRIDE=20170101", "END_DATE_OVERRIDE=20180131")</f>
        <v>33464868.392863601</v>
      </c>
      <c r="C1237">
        <f>_xll.BDP(A1237,"INTERVAL_AVG", "CRNCY=USD", "START_DATE_OVERRIDE=20170101", "END_DATE_OVERRIDE=20180131", "MARKET_DATA_OVERRIDE=RR902")</f>
        <v>11032.179330005025</v>
      </c>
    </row>
    <row r="1238" spans="1:3" x14ac:dyDescent="0.3">
      <c r="A1238" t="s">
        <v>1472</v>
      </c>
      <c r="B1238">
        <f>_xll.BDP(A1238,"INTERVAL_AVG", "MARKET_DATA_OVERRIDE=TURNOVER", "CRNCY=USD", "START_DATE_OVERRIDE=20170101", "END_DATE_OVERRIDE=20180131")</f>
        <v>33443831.83823527</v>
      </c>
      <c r="C1238">
        <f>_xll.BDP(A1238,"INTERVAL_AVG", "CRNCY=USD", "START_DATE_OVERRIDE=20170101", "END_DATE_OVERRIDE=20180131", "MARKET_DATA_OVERRIDE=RR902")</f>
        <v>8609.3896206151348</v>
      </c>
    </row>
    <row r="1239" spans="1:3" x14ac:dyDescent="0.3">
      <c r="A1239" t="s">
        <v>1460</v>
      </c>
      <c r="B1239">
        <f>_xll.BDP(A1239,"INTERVAL_AVG", "MARKET_DATA_OVERRIDE=TURNOVER", "CRNCY=USD", "START_DATE_OVERRIDE=20170101", "END_DATE_OVERRIDE=20180131")</f>
        <v>33395638.985713918</v>
      </c>
      <c r="C1239">
        <f>_xll.BDP(A1239,"INTERVAL_AVG", "CRNCY=USD", "START_DATE_OVERRIDE=20170101", "END_DATE_OVERRIDE=20180131", "MARKET_DATA_OVERRIDE=RR902")</f>
        <v>8110.9996654809765</v>
      </c>
    </row>
    <row r="1240" spans="1:3" x14ac:dyDescent="0.3">
      <c r="A1240" t="s">
        <v>197</v>
      </c>
      <c r="B1240">
        <f>_xll.BDP(A1240,"INTERVAL_AVG", "MARKET_DATA_OVERRIDE=TURNOVER", "CRNCY=USD", "START_DATE_OVERRIDE=20170101", "END_DATE_OVERRIDE=20180131")</f>
        <v>33367096.176651821</v>
      </c>
      <c r="C1240">
        <f>_xll.BDP(A1240,"INTERVAL_AVG", "CRNCY=USD", "START_DATE_OVERRIDE=20170101", "END_DATE_OVERRIDE=20180131", "MARKET_DATA_OVERRIDE=RR902")</f>
        <v>9157.7540032198758</v>
      </c>
    </row>
    <row r="1241" spans="1:3" x14ac:dyDescent="0.3">
      <c r="A1241" t="s">
        <v>1468</v>
      </c>
      <c r="B1241">
        <f>_xll.BDP(A1241,"INTERVAL_AVG", "MARKET_DATA_OVERRIDE=TURNOVER", "CRNCY=USD", "START_DATE_OVERRIDE=20170101", "END_DATE_OVERRIDE=20180131")</f>
        <v>33290071.390207045</v>
      </c>
      <c r="C1241">
        <f>_xll.BDP(A1241,"INTERVAL_AVG", "CRNCY=USD", "START_DATE_OVERRIDE=20170101", "END_DATE_OVERRIDE=20180131", "MARKET_DATA_OVERRIDE=RR902")</f>
        <v>7661.8550923777266</v>
      </c>
    </row>
    <row r="1242" spans="1:3" x14ac:dyDescent="0.3">
      <c r="A1242" t="s">
        <v>1464</v>
      </c>
      <c r="B1242">
        <f>_xll.BDP(A1242,"INTERVAL_AVG", "MARKET_DATA_OVERRIDE=TURNOVER", "CRNCY=USD", "START_DATE_OVERRIDE=20170101", "END_DATE_OVERRIDE=20180131")</f>
        <v>33250401.818151668</v>
      </c>
      <c r="C1242">
        <f>_xll.BDP(A1242,"INTERVAL_AVG", "CRNCY=USD", "START_DATE_OVERRIDE=20170101", "END_DATE_OVERRIDE=20180131", "MARKET_DATA_OVERRIDE=RR902")</f>
        <v>9618.5392372397509</v>
      </c>
    </row>
    <row r="1243" spans="1:3" x14ac:dyDescent="0.3">
      <c r="A1243" t="s">
        <v>209</v>
      </c>
      <c r="B1243">
        <f>_xll.BDP(A1243,"INTERVAL_AVG", "MARKET_DATA_OVERRIDE=TURNOVER", "CRNCY=USD", "START_DATE_OVERRIDE=20170101", "END_DATE_OVERRIDE=20180131")</f>
        <v>33243278.86029413</v>
      </c>
      <c r="C1243">
        <f>_xll.BDP(A1243,"INTERVAL_AVG", "CRNCY=USD", "START_DATE_OVERRIDE=20170101", "END_DATE_OVERRIDE=20180131", "MARKET_DATA_OVERRIDE=RR902")</f>
        <v>9147.764401229173</v>
      </c>
    </row>
    <row r="1244" spans="1:3" x14ac:dyDescent="0.3">
      <c r="A1244" t="s">
        <v>1462</v>
      </c>
      <c r="B1244">
        <f>_xll.BDP(A1244,"INTERVAL_AVG", "MARKET_DATA_OVERRIDE=TURNOVER", "CRNCY=USD", "START_DATE_OVERRIDE=20170101", "END_DATE_OVERRIDE=20180131")</f>
        <v>33219152.788316168</v>
      </c>
      <c r="C1244">
        <f>_xll.BDP(A1244,"INTERVAL_AVG", "CRNCY=USD", "START_DATE_OVERRIDE=20170101", "END_DATE_OVERRIDE=20180131", "MARKET_DATA_OVERRIDE=RR902")</f>
        <v>14292.532889091677</v>
      </c>
    </row>
    <row r="1245" spans="1:3" x14ac:dyDescent="0.3">
      <c r="A1245" t="s">
        <v>244</v>
      </c>
      <c r="B1245">
        <f>_xll.BDP(A1245,"INTERVAL_AVG", "MARKET_DATA_OVERRIDE=TURNOVER", "CRNCY=USD", "START_DATE_OVERRIDE=20170101", "END_DATE_OVERRIDE=20180131")</f>
        <v>33163854.8471989</v>
      </c>
      <c r="C1245">
        <f>_xll.BDP(A1245,"INTERVAL_AVG", "CRNCY=USD", "START_DATE_OVERRIDE=20170101", "END_DATE_OVERRIDE=20180131", "MARKET_DATA_OVERRIDE=RR902")</f>
        <v>18980.366684436463</v>
      </c>
    </row>
    <row r="1246" spans="1:3" x14ac:dyDescent="0.3">
      <c r="A1246" t="s">
        <v>1469</v>
      </c>
      <c r="B1246">
        <f>_xll.BDP(A1246,"INTERVAL_AVG", "MARKET_DATA_OVERRIDE=TURNOVER", "CRNCY=USD", "START_DATE_OVERRIDE=20170101", "END_DATE_OVERRIDE=20180131")</f>
        <v>33052791.296066836</v>
      </c>
      <c r="C1246">
        <f>_xll.BDP(A1246,"INTERVAL_AVG", "CRNCY=USD", "START_DATE_OVERRIDE=20170101", "END_DATE_OVERRIDE=20180131", "MARKET_DATA_OVERRIDE=RR902")</f>
        <v>10397.634815704183</v>
      </c>
    </row>
    <row r="1247" spans="1:3" x14ac:dyDescent="0.3">
      <c r="A1247" t="s">
        <v>1473</v>
      </c>
      <c r="B1247">
        <f>_xll.BDP(A1247,"INTERVAL_AVG", "MARKET_DATA_OVERRIDE=TURNOVER", "CRNCY=USD", "START_DATE_OVERRIDE=20170101", "END_DATE_OVERRIDE=20180131")</f>
        <v>32957920.419900209</v>
      </c>
      <c r="C1247">
        <f>_xll.BDP(A1247,"INTERVAL_AVG", "CRNCY=USD", "START_DATE_OVERRIDE=20170101", "END_DATE_OVERRIDE=20180131", "MARKET_DATA_OVERRIDE=RR902")</f>
        <v>13261.847610961782</v>
      </c>
    </row>
    <row r="1248" spans="1:3" x14ac:dyDescent="0.3">
      <c r="A1248" t="s">
        <v>1470</v>
      </c>
      <c r="B1248">
        <f>_xll.BDP(A1248,"INTERVAL_AVG", "MARKET_DATA_OVERRIDE=TURNOVER", "CRNCY=USD", "START_DATE_OVERRIDE=20170101", "END_DATE_OVERRIDE=20180131")</f>
        <v>32926799.211537089</v>
      </c>
      <c r="C1248">
        <f>_xll.BDP(A1248,"INTERVAL_AVG", "CRNCY=USD", "START_DATE_OVERRIDE=20170101", "END_DATE_OVERRIDE=20180131", "MARKET_DATA_OVERRIDE=RR902")</f>
        <v>7919.188133836079</v>
      </c>
    </row>
    <row r="1249" spans="1:3" x14ac:dyDescent="0.3">
      <c r="A1249" t="s">
        <v>1481</v>
      </c>
      <c r="B1249">
        <f>_xll.BDP(A1249,"INTERVAL_AVG", "MARKET_DATA_OVERRIDE=TURNOVER", "CRNCY=USD", "START_DATE_OVERRIDE=20170101", "END_DATE_OVERRIDE=20180131")</f>
        <v>32924329.084894035</v>
      </c>
      <c r="C1249">
        <f>_xll.BDP(A1249,"INTERVAL_AVG", "CRNCY=USD", "START_DATE_OVERRIDE=20170101", "END_DATE_OVERRIDE=20180131", "MARKET_DATA_OVERRIDE=RR902")</f>
        <v>5686.623730971779</v>
      </c>
    </row>
    <row r="1250" spans="1:3" x14ac:dyDescent="0.3">
      <c r="A1250" t="s">
        <v>1478</v>
      </c>
      <c r="B1250">
        <f>_xll.BDP(A1250,"INTERVAL_AVG", "MARKET_DATA_OVERRIDE=TURNOVER", "CRNCY=USD", "START_DATE_OVERRIDE=20170101", "END_DATE_OVERRIDE=20180131")</f>
        <v>32904992.499999978</v>
      </c>
      <c r="C1250">
        <f>_xll.BDP(A1250,"INTERVAL_AVG", "CRNCY=USD", "START_DATE_OVERRIDE=20170101", "END_DATE_OVERRIDE=20180131", "MARKET_DATA_OVERRIDE=RR902")</f>
        <v>14200.440113915716</v>
      </c>
    </row>
    <row r="1251" spans="1:3" x14ac:dyDescent="0.3">
      <c r="A1251" t="s">
        <v>1471</v>
      </c>
      <c r="B1251">
        <f>_xll.BDP(A1251,"INTERVAL_AVG", "MARKET_DATA_OVERRIDE=TURNOVER", "CRNCY=USD", "START_DATE_OVERRIDE=20170101", "END_DATE_OVERRIDE=20180131")</f>
        <v>32744107.992838152</v>
      </c>
      <c r="C1251">
        <f>_xll.BDP(A1251,"INTERVAL_AVG", "CRNCY=USD", "START_DATE_OVERRIDE=20170101", "END_DATE_OVERRIDE=20180131", "MARKET_DATA_OVERRIDE=RR902")</f>
        <v>7155.4927390284183</v>
      </c>
    </row>
    <row r="1252" spans="1:3" x14ac:dyDescent="0.3">
      <c r="A1252" t="s">
        <v>1474</v>
      </c>
      <c r="B1252">
        <f>_xll.BDP(A1252,"INTERVAL_AVG", "MARKET_DATA_OVERRIDE=TURNOVER", "CRNCY=USD", "START_DATE_OVERRIDE=20170101", "END_DATE_OVERRIDE=20180131")</f>
        <v>32717205.55858618</v>
      </c>
      <c r="C1252">
        <f>_xll.BDP(A1252,"INTERVAL_AVG", "CRNCY=USD", "START_DATE_OVERRIDE=20170101", "END_DATE_OVERRIDE=20180131", "MARKET_DATA_OVERRIDE=RR902")</f>
        <v>6154.7286418822787</v>
      </c>
    </row>
    <row r="1253" spans="1:3" x14ac:dyDescent="0.3">
      <c r="A1253" t="s">
        <v>1476</v>
      </c>
      <c r="B1253">
        <f>_xll.BDP(A1253,"INTERVAL_AVG", "MARKET_DATA_OVERRIDE=TURNOVER", "CRNCY=USD", "START_DATE_OVERRIDE=20170101", "END_DATE_OVERRIDE=20180131")</f>
        <v>32677656.405974992</v>
      </c>
      <c r="C1253">
        <f>_xll.BDP(A1253,"INTERVAL_AVG", "CRNCY=USD", "START_DATE_OVERRIDE=20170101", "END_DATE_OVERRIDE=20180131", "MARKET_DATA_OVERRIDE=RR902")</f>
        <v>27719.624226228418</v>
      </c>
    </row>
    <row r="1254" spans="1:3" x14ac:dyDescent="0.3">
      <c r="A1254" t="s">
        <v>1475</v>
      </c>
      <c r="B1254">
        <f>_xll.BDP(A1254,"INTERVAL_AVG", "MARKET_DATA_OVERRIDE=TURNOVER", "CRNCY=USD", "START_DATE_OVERRIDE=20170101", "END_DATE_OVERRIDE=20180131")</f>
        <v>32549945.649243966</v>
      </c>
      <c r="C1254">
        <f>_xll.BDP(A1254,"INTERVAL_AVG", "CRNCY=USD", "START_DATE_OVERRIDE=20170101", "END_DATE_OVERRIDE=20180131", "MARKET_DATA_OVERRIDE=RR902")</f>
        <v>12102.257888927006</v>
      </c>
    </row>
    <row r="1255" spans="1:3" x14ac:dyDescent="0.3">
      <c r="A1255" t="s">
        <v>1477</v>
      </c>
      <c r="B1255">
        <f>_xll.BDP(A1255,"INTERVAL_AVG", "MARKET_DATA_OVERRIDE=TURNOVER", "CRNCY=USD", "START_DATE_OVERRIDE=20170101", "END_DATE_OVERRIDE=20180131")</f>
        <v>32504737.233631585</v>
      </c>
      <c r="C1255">
        <f>_xll.BDP(A1255,"INTERVAL_AVG", "CRNCY=USD", "START_DATE_OVERRIDE=20170101", "END_DATE_OVERRIDE=20180131", "MARKET_DATA_OVERRIDE=RR902")</f>
        <v>19861.980440243035</v>
      </c>
    </row>
    <row r="1256" spans="1:3" x14ac:dyDescent="0.3">
      <c r="A1256" t="s">
        <v>1482</v>
      </c>
      <c r="B1256">
        <f>_xll.BDP(A1256,"INTERVAL_AVG", "MARKET_DATA_OVERRIDE=TURNOVER", "CRNCY=USD", "START_DATE_OVERRIDE=20170101", "END_DATE_OVERRIDE=20180131")</f>
        <v>32504391.198560435</v>
      </c>
      <c r="C1256">
        <f>_xll.BDP(A1256,"INTERVAL_AVG", "CRNCY=USD", "START_DATE_OVERRIDE=20170101", "END_DATE_OVERRIDE=20180131", "MARKET_DATA_OVERRIDE=RR902")</f>
        <v>26096.672313339506</v>
      </c>
    </row>
    <row r="1257" spans="1:3" x14ac:dyDescent="0.3">
      <c r="A1257" t="s">
        <v>1483</v>
      </c>
      <c r="B1257">
        <f>_xll.BDP(A1257,"INTERVAL_AVG", "MARKET_DATA_OVERRIDE=TURNOVER", "CRNCY=USD", "START_DATE_OVERRIDE=20170101", "END_DATE_OVERRIDE=20180131")</f>
        <v>32479331.945596185</v>
      </c>
      <c r="C1257">
        <f>_xll.BDP(A1257,"INTERVAL_AVG", "CRNCY=USD", "START_DATE_OVERRIDE=20170101", "END_DATE_OVERRIDE=20180131", "MARKET_DATA_OVERRIDE=RR902")</f>
        <v>16543.933392741706</v>
      </c>
    </row>
    <row r="1258" spans="1:3" x14ac:dyDescent="0.3">
      <c r="A1258" t="s">
        <v>1484</v>
      </c>
      <c r="B1258">
        <f>_xll.BDP(A1258,"INTERVAL_AVG", "MARKET_DATA_OVERRIDE=TURNOVER", "CRNCY=USD", "START_DATE_OVERRIDE=20170101", "END_DATE_OVERRIDE=20180131")</f>
        <v>32457101.845667645</v>
      </c>
      <c r="C1258">
        <f>_xll.BDP(A1258,"INTERVAL_AVG", "CRNCY=USD", "START_DATE_OVERRIDE=20170101", "END_DATE_OVERRIDE=20180131", "MARKET_DATA_OVERRIDE=RR902")</f>
        <v>18631.002033600729</v>
      </c>
    </row>
    <row r="1259" spans="1:3" x14ac:dyDescent="0.3">
      <c r="A1259" t="s">
        <v>1480</v>
      </c>
      <c r="B1259">
        <f>_xll.BDP(A1259,"INTERVAL_AVG", "MARKET_DATA_OVERRIDE=TURNOVER", "CRNCY=USD", "START_DATE_OVERRIDE=20170101", "END_DATE_OVERRIDE=20180131")</f>
        <v>32382086.610571049</v>
      </c>
      <c r="C1259">
        <f>_xll.BDP(A1259,"INTERVAL_AVG", "CRNCY=USD", "START_DATE_OVERRIDE=20170101", "END_DATE_OVERRIDE=20180131", "MARKET_DATA_OVERRIDE=RR902")</f>
        <v>7084.6807693133787</v>
      </c>
    </row>
    <row r="1260" spans="1:3" x14ac:dyDescent="0.3">
      <c r="A1260" t="s">
        <v>1479</v>
      </c>
      <c r="B1260">
        <f>_xll.BDP(A1260,"INTERVAL_AVG", "MARKET_DATA_OVERRIDE=TURNOVER", "CRNCY=USD", "START_DATE_OVERRIDE=20170101", "END_DATE_OVERRIDE=20180131")</f>
        <v>32299770.566324051</v>
      </c>
      <c r="C1260">
        <f>_xll.BDP(A1260,"INTERVAL_AVG", "CRNCY=USD", "START_DATE_OVERRIDE=20170101", "END_DATE_OVERRIDE=20180131", "MARKET_DATA_OVERRIDE=RR902")</f>
        <v>11238.035122940766</v>
      </c>
    </row>
    <row r="1261" spans="1:3" x14ac:dyDescent="0.3">
      <c r="A1261" t="s">
        <v>1485</v>
      </c>
      <c r="B1261">
        <f>_xll.BDP(A1261,"INTERVAL_AVG", "MARKET_DATA_OVERRIDE=TURNOVER", "CRNCY=USD", "START_DATE_OVERRIDE=20170101", "END_DATE_OVERRIDE=20180131")</f>
        <v>32294084.18237998</v>
      </c>
      <c r="C1261">
        <f>_xll.BDP(A1261,"INTERVAL_AVG", "CRNCY=USD", "START_DATE_OVERRIDE=20170101", "END_DATE_OVERRIDE=20180131", "MARKET_DATA_OVERRIDE=RR902")</f>
        <v>10219.542779267034</v>
      </c>
    </row>
    <row r="1262" spans="1:3" x14ac:dyDescent="0.3">
      <c r="A1262" t="s">
        <v>1501</v>
      </c>
      <c r="B1262">
        <f>_xll.BDP(A1262,"INTERVAL_AVG", "MARKET_DATA_OVERRIDE=TURNOVER", "CRNCY=USD", "START_DATE_OVERRIDE=20170101", "END_DATE_OVERRIDE=20180131")</f>
        <v>32215787.500113115</v>
      </c>
      <c r="C1262">
        <f>_xll.BDP(A1262,"INTERVAL_AVG", "CRNCY=USD", "START_DATE_OVERRIDE=20170101", "END_DATE_OVERRIDE=20180131", "MARKET_DATA_OVERRIDE=RR902")</f>
        <v>32146.858405808245</v>
      </c>
    </row>
    <row r="1263" spans="1:3" x14ac:dyDescent="0.3">
      <c r="A1263" t="s">
        <v>1486</v>
      </c>
      <c r="B1263">
        <f>_xll.BDP(A1263,"INTERVAL_AVG", "MARKET_DATA_OVERRIDE=TURNOVER", "CRNCY=USD", "START_DATE_OVERRIDE=20170101", "END_DATE_OVERRIDE=20180131")</f>
        <v>31984490.205662601</v>
      </c>
      <c r="C1263">
        <f>_xll.BDP(A1263,"INTERVAL_AVG", "CRNCY=USD", "START_DATE_OVERRIDE=20170101", "END_DATE_OVERRIDE=20180131", "MARKET_DATA_OVERRIDE=RR902")</f>
        <v>4721.5021911343829</v>
      </c>
    </row>
    <row r="1264" spans="1:3" x14ac:dyDescent="0.3">
      <c r="A1264" t="s">
        <v>1487</v>
      </c>
      <c r="B1264">
        <f>_xll.BDP(A1264,"INTERVAL_AVG", "MARKET_DATA_OVERRIDE=TURNOVER", "CRNCY=USD", "START_DATE_OVERRIDE=20170101", "END_DATE_OVERRIDE=20180131")</f>
        <v>31963731.656021368</v>
      </c>
      <c r="C1264">
        <f>_xll.BDP(A1264,"INTERVAL_AVG", "CRNCY=USD", "START_DATE_OVERRIDE=20170101", "END_DATE_OVERRIDE=20180131", "MARKET_DATA_OVERRIDE=RR902")</f>
        <v>6734.7374502790308</v>
      </c>
    </row>
    <row r="1265" spans="1:3" x14ac:dyDescent="0.3">
      <c r="A1265" t="s">
        <v>1488</v>
      </c>
      <c r="B1265">
        <f>_xll.BDP(A1265,"INTERVAL_AVG", "MARKET_DATA_OVERRIDE=TURNOVER", "CRNCY=USD", "START_DATE_OVERRIDE=20170101", "END_DATE_OVERRIDE=20180131")</f>
        <v>31865753.454857431</v>
      </c>
      <c r="C1265">
        <f>_xll.BDP(A1265,"INTERVAL_AVG", "CRNCY=USD", "START_DATE_OVERRIDE=20170101", "END_DATE_OVERRIDE=20180131", "MARKET_DATA_OVERRIDE=RR902")</f>
        <v>5567.1766507969251</v>
      </c>
    </row>
    <row r="1266" spans="1:3" x14ac:dyDescent="0.3">
      <c r="A1266" t="s">
        <v>1491</v>
      </c>
      <c r="B1266">
        <f>_xll.BDP(A1266,"INTERVAL_AVG", "MARKET_DATA_OVERRIDE=TURNOVER", "CRNCY=USD", "START_DATE_OVERRIDE=20170101", "END_DATE_OVERRIDE=20180131")</f>
        <v>31812241.097527936</v>
      </c>
      <c r="C1266">
        <f>_xll.BDP(A1266,"INTERVAL_AVG", "CRNCY=USD", "START_DATE_OVERRIDE=20170101", "END_DATE_OVERRIDE=20180131", "MARKET_DATA_OVERRIDE=RR902")</f>
        <v>8145.2675133219009</v>
      </c>
    </row>
    <row r="1267" spans="1:3" x14ac:dyDescent="0.3">
      <c r="A1267" t="s">
        <v>1495</v>
      </c>
      <c r="B1267">
        <f>_xll.BDP(A1267,"INTERVAL_AVG", "MARKET_DATA_OVERRIDE=TURNOVER", "CRNCY=USD", "START_DATE_OVERRIDE=20170101", "END_DATE_OVERRIDE=20180131")</f>
        <v>31803689.522058822</v>
      </c>
      <c r="C1267">
        <f>_xll.BDP(A1267,"INTERVAL_AVG", "CRNCY=USD", "START_DATE_OVERRIDE=20170101", "END_DATE_OVERRIDE=20180131", "MARKET_DATA_OVERRIDE=RR902")</f>
        <v>9175.0592353538832</v>
      </c>
    </row>
    <row r="1268" spans="1:3" x14ac:dyDescent="0.3">
      <c r="A1268" t="s">
        <v>1492</v>
      </c>
      <c r="B1268">
        <f>_xll.BDP(A1268,"INTERVAL_AVG", "MARKET_DATA_OVERRIDE=TURNOVER", "CRNCY=USD", "START_DATE_OVERRIDE=20170101", "END_DATE_OVERRIDE=20180131")</f>
        <v>31721203.817634962</v>
      </c>
      <c r="C1268">
        <f>_xll.BDP(A1268,"INTERVAL_AVG", "CRNCY=USD", "START_DATE_OVERRIDE=20170101", "END_DATE_OVERRIDE=20180131", "MARKET_DATA_OVERRIDE=RR902")</f>
        <v>15097.033040545743</v>
      </c>
    </row>
    <row r="1269" spans="1:3" x14ac:dyDescent="0.3">
      <c r="A1269" t="s">
        <v>1490</v>
      </c>
      <c r="B1269">
        <f>_xll.BDP(A1269,"INTERVAL_AVG", "MARKET_DATA_OVERRIDE=TURNOVER", "CRNCY=USD", "START_DATE_OVERRIDE=20170101", "END_DATE_OVERRIDE=20180131")</f>
        <v>31716302.191855785</v>
      </c>
      <c r="C1269">
        <f>_xll.BDP(A1269,"INTERVAL_AVG", "CRNCY=USD", "START_DATE_OVERRIDE=20170101", "END_DATE_OVERRIDE=20180131", "MARKET_DATA_OVERRIDE=RR902")</f>
        <v>10693.631851424951</v>
      </c>
    </row>
    <row r="1270" spans="1:3" x14ac:dyDescent="0.3">
      <c r="A1270" t="s">
        <v>1503</v>
      </c>
      <c r="B1270">
        <f>_xll.BDP(A1270,"INTERVAL_AVG", "MARKET_DATA_OVERRIDE=TURNOVER", "CRNCY=USD", "START_DATE_OVERRIDE=20170101", "END_DATE_OVERRIDE=20180131")</f>
        <v>31710831.700585768</v>
      </c>
      <c r="C1270">
        <f>_xll.BDP(A1270,"INTERVAL_AVG", "CRNCY=USD", "START_DATE_OVERRIDE=20170101", "END_DATE_OVERRIDE=20180131", "MARKET_DATA_OVERRIDE=RR902")</f>
        <v>19788.929034322555</v>
      </c>
    </row>
    <row r="1271" spans="1:3" x14ac:dyDescent="0.3">
      <c r="A1271" t="s">
        <v>1494</v>
      </c>
      <c r="B1271">
        <f>_xll.BDP(A1271,"INTERVAL_AVG", "MARKET_DATA_OVERRIDE=TURNOVER", "CRNCY=USD", "START_DATE_OVERRIDE=20170101", "END_DATE_OVERRIDE=20180131")</f>
        <v>31620377.933729589</v>
      </c>
      <c r="C1271">
        <f>_xll.BDP(A1271,"INTERVAL_AVG", "CRNCY=USD", "START_DATE_OVERRIDE=20170101", "END_DATE_OVERRIDE=20180131", "MARKET_DATA_OVERRIDE=RR902")</f>
        <v>4764.4902774421898</v>
      </c>
    </row>
    <row r="1272" spans="1:3" x14ac:dyDescent="0.3">
      <c r="A1272" t="s">
        <v>1508</v>
      </c>
      <c r="B1272">
        <f>_xll.BDP(A1272,"INTERVAL_AVG", "MARKET_DATA_OVERRIDE=TURNOVER", "CRNCY=USD", "START_DATE_OVERRIDE=20170101", "END_DATE_OVERRIDE=20180131")</f>
        <v>31616013.989260171</v>
      </c>
      <c r="C1272">
        <f>_xll.BDP(A1272,"INTERVAL_AVG", "CRNCY=USD", "START_DATE_OVERRIDE=20170101", "END_DATE_OVERRIDE=20180131", "MARKET_DATA_OVERRIDE=RR902")</f>
        <v>3782.7555251832173</v>
      </c>
    </row>
    <row r="1273" spans="1:3" x14ac:dyDescent="0.3">
      <c r="A1273" t="s">
        <v>1496</v>
      </c>
      <c r="B1273">
        <f>_xll.BDP(A1273,"INTERVAL_AVG", "MARKET_DATA_OVERRIDE=TURNOVER", "CRNCY=USD", "START_DATE_OVERRIDE=20170101", "END_DATE_OVERRIDE=20180131")</f>
        <v>31595361.510774724</v>
      </c>
      <c r="C1273">
        <f>_xll.BDP(A1273,"INTERVAL_AVG", "CRNCY=USD", "START_DATE_OVERRIDE=20170101", "END_DATE_OVERRIDE=20180131", "MARKET_DATA_OVERRIDE=RR902")</f>
        <v>7150.6637706321571</v>
      </c>
    </row>
    <row r="1274" spans="1:3" x14ac:dyDescent="0.3">
      <c r="A1274" t="s">
        <v>1498</v>
      </c>
      <c r="B1274">
        <f>_xll.BDP(A1274,"INTERVAL_AVG", "MARKET_DATA_OVERRIDE=TURNOVER", "CRNCY=USD", "START_DATE_OVERRIDE=20170101", "END_DATE_OVERRIDE=20180131")</f>
        <v>31559222.058199625</v>
      </c>
      <c r="C1274">
        <f>_xll.BDP(A1274,"INTERVAL_AVG", "CRNCY=USD", "START_DATE_OVERRIDE=20170101", "END_DATE_OVERRIDE=20180131", "MARKET_DATA_OVERRIDE=RR902")</f>
        <v>17460.79670384276</v>
      </c>
    </row>
    <row r="1275" spans="1:3" x14ac:dyDescent="0.3">
      <c r="A1275" t="s">
        <v>1497</v>
      </c>
      <c r="B1275">
        <f>_xll.BDP(A1275,"INTERVAL_AVG", "MARKET_DATA_OVERRIDE=TURNOVER", "CRNCY=USD", "START_DATE_OVERRIDE=20170101", "END_DATE_OVERRIDE=20180131")</f>
        <v>31471280.510688752</v>
      </c>
      <c r="C1275">
        <f>_xll.BDP(A1275,"INTERVAL_AVG", "CRNCY=USD", "START_DATE_OVERRIDE=20170101", "END_DATE_OVERRIDE=20180131", "MARKET_DATA_OVERRIDE=RR902")</f>
        <v>13283.343769164865</v>
      </c>
    </row>
    <row r="1276" spans="1:3" x14ac:dyDescent="0.3">
      <c r="A1276" t="s">
        <v>1493</v>
      </c>
      <c r="B1276">
        <f>_xll.BDP(A1276,"INTERVAL_AVG", "MARKET_DATA_OVERRIDE=TURNOVER", "CRNCY=USD", "START_DATE_OVERRIDE=20170101", "END_DATE_OVERRIDE=20180131")</f>
        <v>31413060.494160678</v>
      </c>
      <c r="C1276">
        <f>_xll.BDP(A1276,"INTERVAL_AVG", "CRNCY=USD", "START_DATE_OVERRIDE=20170101", "END_DATE_OVERRIDE=20180131", "MARKET_DATA_OVERRIDE=RR902")</f>
        <v>3975.2787403728307</v>
      </c>
    </row>
    <row r="1277" spans="1:3" x14ac:dyDescent="0.3">
      <c r="A1277" t="s">
        <v>1504</v>
      </c>
      <c r="B1277">
        <f>_xll.BDP(A1277,"INTERVAL_AVG", "MARKET_DATA_OVERRIDE=TURNOVER", "CRNCY=USD", "START_DATE_OVERRIDE=20170101", "END_DATE_OVERRIDE=20180131")</f>
        <v>31400900.551742226</v>
      </c>
      <c r="C1277">
        <f>_xll.BDP(A1277,"INTERVAL_AVG", "CRNCY=USD", "START_DATE_OVERRIDE=20170101", "END_DATE_OVERRIDE=20180131", "MARKET_DATA_OVERRIDE=RR902")</f>
        <v>6998.0409428853682</v>
      </c>
    </row>
    <row r="1278" spans="1:3" x14ac:dyDescent="0.3">
      <c r="A1278" t="s">
        <v>1506</v>
      </c>
      <c r="B1278">
        <f>_xll.BDP(A1278,"INTERVAL_AVG", "MARKET_DATA_OVERRIDE=TURNOVER", "CRNCY=USD", "START_DATE_OVERRIDE=20170101", "END_DATE_OVERRIDE=20180131")</f>
        <v>31391273.738970589</v>
      </c>
      <c r="C1278">
        <f>_xll.BDP(A1278,"INTERVAL_AVG", "CRNCY=USD", "START_DATE_OVERRIDE=20170101", "END_DATE_OVERRIDE=20180131", "MARKET_DATA_OVERRIDE=RR902")</f>
        <v>7132.7626271237477</v>
      </c>
    </row>
    <row r="1279" spans="1:3" x14ac:dyDescent="0.3">
      <c r="A1279" t="s">
        <v>1499</v>
      </c>
      <c r="B1279">
        <f>_xll.BDP(A1279,"INTERVAL_AVG", "MARKET_DATA_OVERRIDE=TURNOVER", "CRNCY=USD", "START_DATE_OVERRIDE=20170101", "END_DATE_OVERRIDE=20180131")</f>
        <v>31387531.329297297</v>
      </c>
      <c r="C1279">
        <f>_xll.BDP(A1279,"INTERVAL_AVG", "CRNCY=USD", "START_DATE_OVERRIDE=20170101", "END_DATE_OVERRIDE=20180131", "MARKET_DATA_OVERRIDE=RR902")</f>
        <v>19527.526688115246</v>
      </c>
    </row>
    <row r="1280" spans="1:3" x14ac:dyDescent="0.3">
      <c r="A1280" t="s">
        <v>1516</v>
      </c>
      <c r="B1280">
        <f>_xll.BDP(A1280,"INTERVAL_AVG", "MARKET_DATA_OVERRIDE=TURNOVER", "CRNCY=USD", "START_DATE_OVERRIDE=20170101", "END_DATE_OVERRIDE=20180131")</f>
        <v>31376463.290724348</v>
      </c>
      <c r="C1280">
        <f>_xll.BDP(A1280,"INTERVAL_AVG", "CRNCY=USD", "START_DATE_OVERRIDE=20170101", "END_DATE_OVERRIDE=20180131", "MARKET_DATA_OVERRIDE=RR902")</f>
        <v>6064.796025599775</v>
      </c>
    </row>
    <row r="1281" spans="1:3" x14ac:dyDescent="0.3">
      <c r="A1281" t="s">
        <v>1500</v>
      </c>
      <c r="B1281">
        <f>_xll.BDP(A1281,"INTERVAL_AVG", "MARKET_DATA_OVERRIDE=TURNOVER", "CRNCY=USD", "START_DATE_OVERRIDE=20170101", "END_DATE_OVERRIDE=20180131")</f>
        <v>31360697.830702472</v>
      </c>
      <c r="C1281">
        <f>_xll.BDP(A1281,"INTERVAL_AVG", "CRNCY=USD", "START_DATE_OVERRIDE=20170101", "END_DATE_OVERRIDE=20180131", "MARKET_DATA_OVERRIDE=RR902")</f>
        <v>33297.993266947567</v>
      </c>
    </row>
    <row r="1282" spans="1:3" x14ac:dyDescent="0.3">
      <c r="A1282" t="s">
        <v>1502</v>
      </c>
      <c r="B1282">
        <f>_xll.BDP(A1282,"INTERVAL_AVG", "MARKET_DATA_OVERRIDE=TURNOVER", "CRNCY=USD", "START_DATE_OVERRIDE=20170101", "END_DATE_OVERRIDE=20180131")</f>
        <v>31360428.49293647</v>
      </c>
      <c r="C1282">
        <f>_xll.BDP(A1282,"INTERVAL_AVG", "CRNCY=USD", "START_DATE_OVERRIDE=20170101", "END_DATE_OVERRIDE=20180131", "MARKET_DATA_OVERRIDE=RR902")</f>
        <v>12865.879640065634</v>
      </c>
    </row>
    <row r="1283" spans="1:3" x14ac:dyDescent="0.3">
      <c r="A1283" t="s">
        <v>1505</v>
      </c>
      <c r="B1283">
        <f>_xll.BDP(A1283,"INTERVAL_AVG", "MARKET_DATA_OVERRIDE=TURNOVER", "CRNCY=USD", "START_DATE_OVERRIDE=20170101", "END_DATE_OVERRIDE=20180131")</f>
        <v>31280639.573740903</v>
      </c>
      <c r="C1283">
        <f>_xll.BDP(A1283,"INTERVAL_AVG", "CRNCY=USD", "START_DATE_OVERRIDE=20170101", "END_DATE_OVERRIDE=20180131", "MARKET_DATA_OVERRIDE=RR902")</f>
        <v>7172.6530887751078</v>
      </c>
    </row>
    <row r="1284" spans="1:3" x14ac:dyDescent="0.3">
      <c r="A1284" t="s">
        <v>1507</v>
      </c>
      <c r="B1284">
        <f>_xll.BDP(A1284,"INTERVAL_AVG", "MARKET_DATA_OVERRIDE=TURNOVER", "CRNCY=USD", "START_DATE_OVERRIDE=20170101", "END_DATE_OVERRIDE=20180131")</f>
        <v>30997222.460248347</v>
      </c>
      <c r="C1284">
        <f>_xll.BDP(A1284,"INTERVAL_AVG", "CRNCY=USD", "START_DATE_OVERRIDE=20170101", "END_DATE_OVERRIDE=20180131", "MARKET_DATA_OVERRIDE=RR902")</f>
        <v>10563.094329215126</v>
      </c>
    </row>
    <row r="1285" spans="1:3" x14ac:dyDescent="0.3">
      <c r="A1285" t="s">
        <v>1512</v>
      </c>
      <c r="B1285">
        <f>_xll.BDP(A1285,"INTERVAL_AVG", "MARKET_DATA_OVERRIDE=TURNOVER", "CRNCY=USD", "START_DATE_OVERRIDE=20170101", "END_DATE_OVERRIDE=20180131")</f>
        <v>30818491.745558675</v>
      </c>
      <c r="C1285">
        <f>_xll.BDP(A1285,"INTERVAL_AVG", "CRNCY=USD", "START_DATE_OVERRIDE=20170101", "END_DATE_OVERRIDE=20180131", "MARKET_DATA_OVERRIDE=RR902")</f>
        <v>10659.741674099696</v>
      </c>
    </row>
    <row r="1286" spans="1:3" x14ac:dyDescent="0.3">
      <c r="A1286" t="s">
        <v>1522</v>
      </c>
      <c r="B1286">
        <f>_xll.BDP(A1286,"INTERVAL_AVG", "MARKET_DATA_OVERRIDE=TURNOVER", "CRNCY=USD", "START_DATE_OVERRIDE=20170101", "END_DATE_OVERRIDE=20180131")</f>
        <v>30732581.283778138</v>
      </c>
      <c r="C1286">
        <f>_xll.BDP(A1286,"INTERVAL_AVG", "CRNCY=USD", "START_DATE_OVERRIDE=20170101", "END_DATE_OVERRIDE=20180131", "MARKET_DATA_OVERRIDE=RR902")</f>
        <v>7744.3839074671614</v>
      </c>
    </row>
    <row r="1287" spans="1:3" x14ac:dyDescent="0.3">
      <c r="A1287" t="s">
        <v>1513</v>
      </c>
      <c r="B1287">
        <f>_xll.BDP(A1287,"INTERVAL_AVG", "MARKET_DATA_OVERRIDE=TURNOVER", "CRNCY=USD", "START_DATE_OVERRIDE=20170101", "END_DATE_OVERRIDE=20180131")</f>
        <v>30651563.848279096</v>
      </c>
      <c r="C1287">
        <f>_xll.BDP(A1287,"INTERVAL_AVG", "CRNCY=USD", "START_DATE_OVERRIDE=20170101", "END_DATE_OVERRIDE=20180131", "MARKET_DATA_OVERRIDE=RR902")</f>
        <v>7729.0279649128488</v>
      </c>
    </row>
    <row r="1288" spans="1:3" x14ac:dyDescent="0.3">
      <c r="A1288" t="s">
        <v>1518</v>
      </c>
      <c r="B1288">
        <f>_xll.BDP(A1288,"INTERVAL_AVG", "MARKET_DATA_OVERRIDE=TURNOVER", "CRNCY=USD", "START_DATE_OVERRIDE=20170101", "END_DATE_OVERRIDE=20180131")</f>
        <v>30631874.178312294</v>
      </c>
      <c r="C1288">
        <f>_xll.BDP(A1288,"INTERVAL_AVG", "CRNCY=USD", "START_DATE_OVERRIDE=20170101", "END_DATE_OVERRIDE=20180131", "MARKET_DATA_OVERRIDE=RR902")</f>
        <v>13713.201847781014</v>
      </c>
    </row>
    <row r="1289" spans="1:3" x14ac:dyDescent="0.3">
      <c r="A1289" t="s">
        <v>1532</v>
      </c>
      <c r="B1289">
        <f>_xll.BDP(A1289,"INTERVAL_AVG", "MARKET_DATA_OVERRIDE=TURNOVER", "CRNCY=USD", "START_DATE_OVERRIDE=20170101", "END_DATE_OVERRIDE=20180131")</f>
        <v>30606078.602513447</v>
      </c>
      <c r="C1289">
        <f>_xll.BDP(A1289,"INTERVAL_AVG", "CRNCY=USD", "START_DATE_OVERRIDE=20170101", "END_DATE_OVERRIDE=20180131", "MARKET_DATA_OVERRIDE=RR902")</f>
        <v>10301.779573289774</v>
      </c>
    </row>
    <row r="1290" spans="1:3" x14ac:dyDescent="0.3">
      <c r="A1290" t="s">
        <v>1529</v>
      </c>
      <c r="B1290">
        <f>_xll.BDP(A1290,"INTERVAL_AVG", "MARKET_DATA_OVERRIDE=TURNOVER", "CRNCY=USD", "START_DATE_OVERRIDE=20170101", "END_DATE_OVERRIDE=20180131")</f>
        <v>30548240.095898069</v>
      </c>
      <c r="C1290">
        <f>_xll.BDP(A1290,"INTERVAL_AVG", "CRNCY=USD", "START_DATE_OVERRIDE=20170101", "END_DATE_OVERRIDE=20180131", "MARKET_DATA_OVERRIDE=RR902")</f>
        <v>13702.380465407861</v>
      </c>
    </row>
    <row r="1291" spans="1:3" x14ac:dyDescent="0.3">
      <c r="A1291" t="s">
        <v>1511</v>
      </c>
      <c r="B1291">
        <f>_xll.BDP(A1291,"INTERVAL_AVG", "MARKET_DATA_OVERRIDE=TURNOVER", "CRNCY=USD", "START_DATE_OVERRIDE=20170101", "END_DATE_OVERRIDE=20180131")</f>
        <v>30544645.505830534</v>
      </c>
      <c r="C1291">
        <f>_xll.BDP(A1291,"INTERVAL_AVG", "CRNCY=USD", "START_DATE_OVERRIDE=20170101", "END_DATE_OVERRIDE=20180131", "MARKET_DATA_OVERRIDE=RR902")</f>
        <v>13863.584792751546</v>
      </c>
    </row>
    <row r="1292" spans="1:3" x14ac:dyDescent="0.3">
      <c r="A1292" t="s">
        <v>1521</v>
      </c>
      <c r="B1292">
        <f>_xll.BDP(A1292,"INTERVAL_AVG", "MARKET_DATA_OVERRIDE=TURNOVER", "CRNCY=USD", "START_DATE_OVERRIDE=20170101", "END_DATE_OVERRIDE=20180131")</f>
        <v>30405277.903591149</v>
      </c>
      <c r="C1292">
        <f>_xll.BDP(A1292,"INTERVAL_AVG", "CRNCY=USD", "START_DATE_OVERRIDE=20170101", "END_DATE_OVERRIDE=20180131", "MARKET_DATA_OVERRIDE=RR902")</f>
        <v>10084.167585071162</v>
      </c>
    </row>
    <row r="1293" spans="1:3" x14ac:dyDescent="0.3">
      <c r="A1293" t="s">
        <v>1533</v>
      </c>
      <c r="B1293">
        <f>_xll.BDP(A1293,"INTERVAL_AVG", "MARKET_DATA_OVERRIDE=TURNOVER", "CRNCY=USD", "START_DATE_OVERRIDE=20170101", "END_DATE_OVERRIDE=20180131")</f>
        <v>30378155.259174392</v>
      </c>
      <c r="C1293">
        <f>_xll.BDP(A1293,"INTERVAL_AVG", "CRNCY=USD", "START_DATE_OVERRIDE=20170101", "END_DATE_OVERRIDE=20180131", "MARKET_DATA_OVERRIDE=RR902")</f>
        <v>10531.581428014506</v>
      </c>
    </row>
    <row r="1294" spans="1:3" x14ac:dyDescent="0.3">
      <c r="A1294" t="s">
        <v>1517</v>
      </c>
      <c r="B1294">
        <f>_xll.BDP(A1294,"INTERVAL_AVG", "MARKET_DATA_OVERRIDE=TURNOVER", "CRNCY=USD", "START_DATE_OVERRIDE=20170101", "END_DATE_OVERRIDE=20180131")</f>
        <v>30340450.257352956</v>
      </c>
      <c r="C1294">
        <f>_xll.BDP(A1294,"INTERVAL_AVG", "CRNCY=USD", "START_DATE_OVERRIDE=20170101", "END_DATE_OVERRIDE=20180131", "MARKET_DATA_OVERRIDE=RR902")</f>
        <v>6087.9432663487742</v>
      </c>
    </row>
    <row r="1295" spans="1:3" x14ac:dyDescent="0.3">
      <c r="A1295" t="s">
        <v>1520</v>
      </c>
      <c r="B1295">
        <f>_xll.BDP(A1295,"INTERVAL_AVG", "MARKET_DATA_OVERRIDE=TURNOVER", "CRNCY=USD", "START_DATE_OVERRIDE=20170101", "END_DATE_OVERRIDE=20180131")</f>
        <v>30283342.978232287</v>
      </c>
      <c r="C1295">
        <f>_xll.BDP(A1295,"INTERVAL_AVG", "CRNCY=USD", "START_DATE_OVERRIDE=20170101", "END_DATE_OVERRIDE=20180131", "MARKET_DATA_OVERRIDE=RR902")</f>
        <v>26758.383698064816</v>
      </c>
    </row>
    <row r="1296" spans="1:3" x14ac:dyDescent="0.3">
      <c r="A1296" t="s">
        <v>1510</v>
      </c>
      <c r="B1296">
        <f>_xll.BDP(A1296,"INTERVAL_AVG", "MARKET_DATA_OVERRIDE=TURNOVER", "CRNCY=USD", "START_DATE_OVERRIDE=20170101", "END_DATE_OVERRIDE=20180131")</f>
        <v>30281280.370044995</v>
      </c>
      <c r="C1296">
        <f>_xll.BDP(A1296,"INTERVAL_AVG", "CRNCY=USD", "START_DATE_OVERRIDE=20170101", "END_DATE_OVERRIDE=20180131", "MARKET_DATA_OVERRIDE=RR902")</f>
        <v>15866.176681216561</v>
      </c>
    </row>
    <row r="1297" spans="1:3" x14ac:dyDescent="0.3">
      <c r="A1297" t="s">
        <v>216</v>
      </c>
      <c r="B1297">
        <f>_xll.BDP(A1297,"INTERVAL_AVG", "MARKET_DATA_OVERRIDE=TURNOVER", "CRNCY=USD", "START_DATE_OVERRIDE=20170101", "END_DATE_OVERRIDE=20180131")</f>
        <v>30251460.178325996</v>
      </c>
      <c r="C1297">
        <f>_xll.BDP(A1297,"INTERVAL_AVG", "CRNCY=USD", "START_DATE_OVERRIDE=20170101", "END_DATE_OVERRIDE=20180131", "MARKET_DATA_OVERRIDE=RR902")</f>
        <v>3819.9901095790124</v>
      </c>
    </row>
    <row r="1298" spans="1:3" x14ac:dyDescent="0.3">
      <c r="A1298" t="s">
        <v>1525</v>
      </c>
      <c r="B1298">
        <f>_xll.BDP(A1298,"INTERVAL_AVG", "MARKET_DATA_OVERRIDE=TURNOVER", "CRNCY=USD", "START_DATE_OVERRIDE=20170101", "END_DATE_OVERRIDE=20180131")</f>
        <v>30194980.837875757</v>
      </c>
      <c r="C1298">
        <f>_xll.BDP(A1298,"INTERVAL_AVG", "CRNCY=USD", "START_DATE_OVERRIDE=20170101", "END_DATE_OVERRIDE=20180131", "MARKET_DATA_OVERRIDE=RR902")</f>
        <v>9929.6528592156737</v>
      </c>
    </row>
    <row r="1299" spans="1:3" x14ac:dyDescent="0.3">
      <c r="A1299" t="s">
        <v>1519</v>
      </c>
      <c r="B1299">
        <f>_xll.BDP(A1299,"INTERVAL_AVG", "MARKET_DATA_OVERRIDE=TURNOVER", "CRNCY=USD", "START_DATE_OVERRIDE=20170101", "END_DATE_OVERRIDE=20180131")</f>
        <v>30170615.335564908</v>
      </c>
      <c r="C1299">
        <f>_xll.BDP(A1299,"INTERVAL_AVG", "CRNCY=USD", "START_DATE_OVERRIDE=20170101", "END_DATE_OVERRIDE=20180131", "MARKET_DATA_OVERRIDE=RR902")</f>
        <v>5046.9561267454437</v>
      </c>
    </row>
    <row r="1300" spans="1:3" x14ac:dyDescent="0.3">
      <c r="A1300" t="s">
        <v>1526</v>
      </c>
      <c r="B1300">
        <f>_xll.BDP(A1300,"INTERVAL_AVG", "MARKET_DATA_OVERRIDE=TURNOVER", "CRNCY=USD", "START_DATE_OVERRIDE=20170101", "END_DATE_OVERRIDE=20180131")</f>
        <v>30133743.27205883</v>
      </c>
      <c r="C1300">
        <f>_xll.BDP(A1300,"INTERVAL_AVG", "CRNCY=USD", "START_DATE_OVERRIDE=20170101", "END_DATE_OVERRIDE=20180131", "MARKET_DATA_OVERRIDE=RR902")</f>
        <v>5635.3959187121682</v>
      </c>
    </row>
    <row r="1301" spans="1:3" x14ac:dyDescent="0.3">
      <c r="A1301" t="s">
        <v>1523</v>
      </c>
      <c r="B1301">
        <f>_xll.BDP(A1301,"INTERVAL_AVG", "MARKET_DATA_OVERRIDE=TURNOVER", "CRNCY=USD", "START_DATE_OVERRIDE=20170101", "END_DATE_OVERRIDE=20180131")</f>
        <v>30114895.619638734</v>
      </c>
      <c r="C1301">
        <f>_xll.BDP(A1301,"INTERVAL_AVG", "CRNCY=USD", "START_DATE_OVERRIDE=20170101", "END_DATE_OVERRIDE=20180131", "MARKET_DATA_OVERRIDE=RR902")</f>
        <v>21477.611202625423</v>
      </c>
    </row>
    <row r="1302" spans="1:3" x14ac:dyDescent="0.3">
      <c r="A1302" t="s">
        <v>1515</v>
      </c>
      <c r="B1302">
        <f>_xll.BDP(A1302,"INTERVAL_AVG", "MARKET_DATA_OVERRIDE=TURNOVER", "CRNCY=USD", "START_DATE_OVERRIDE=20170101", "END_DATE_OVERRIDE=20180131")</f>
        <v>30092095.532025069</v>
      </c>
      <c r="C1302">
        <f>_xll.BDP(A1302,"INTERVAL_AVG", "CRNCY=USD", "START_DATE_OVERRIDE=20170101", "END_DATE_OVERRIDE=20180131", "MARKET_DATA_OVERRIDE=RR902")</f>
        <v>6629.9130008509737</v>
      </c>
    </row>
    <row r="1303" spans="1:3" x14ac:dyDescent="0.3">
      <c r="A1303" t="s">
        <v>1530</v>
      </c>
      <c r="B1303">
        <f>_xll.BDP(A1303,"INTERVAL_AVG", "MARKET_DATA_OVERRIDE=TURNOVER", "CRNCY=USD", "START_DATE_OVERRIDE=20170101", "END_DATE_OVERRIDE=20180131")</f>
        <v>30081476.107447773</v>
      </c>
      <c r="C1303">
        <f>_xll.BDP(A1303,"INTERVAL_AVG", "CRNCY=USD", "START_DATE_OVERRIDE=20170101", "END_DATE_OVERRIDE=20180131", "MARKET_DATA_OVERRIDE=RR902")</f>
        <v>4133.5977747836741</v>
      </c>
    </row>
    <row r="1304" spans="1:3" x14ac:dyDescent="0.3">
      <c r="A1304" t="s">
        <v>1514</v>
      </c>
      <c r="B1304">
        <f>_xll.BDP(A1304,"INTERVAL_AVG", "MARKET_DATA_OVERRIDE=TURNOVER", "CRNCY=USD", "START_DATE_OVERRIDE=20170101", "END_DATE_OVERRIDE=20180131")</f>
        <v>30013796.580698427</v>
      </c>
      <c r="C1304">
        <f>_xll.BDP(A1304,"INTERVAL_AVG", "CRNCY=USD", "START_DATE_OVERRIDE=20170101", "END_DATE_OVERRIDE=20180131", "MARKET_DATA_OVERRIDE=RR902")</f>
        <v>52143.097017761422</v>
      </c>
    </row>
    <row r="1305" spans="1:3" x14ac:dyDescent="0.3">
      <c r="A1305" t="s">
        <v>1524</v>
      </c>
      <c r="B1305">
        <f>_xll.BDP(A1305,"INTERVAL_AVG", "MARKET_DATA_OVERRIDE=TURNOVER", "CRNCY=USD", "START_DATE_OVERRIDE=20170101", "END_DATE_OVERRIDE=20180131")</f>
        <v>29930677.185234681</v>
      </c>
      <c r="C1305">
        <f>_xll.BDP(A1305,"INTERVAL_AVG", "CRNCY=USD", "START_DATE_OVERRIDE=20170101", "END_DATE_OVERRIDE=20180131", "MARKET_DATA_OVERRIDE=RR902")</f>
        <v>22302.822775590179</v>
      </c>
    </row>
    <row r="1306" spans="1:3" x14ac:dyDescent="0.3">
      <c r="A1306" t="s">
        <v>1528</v>
      </c>
      <c r="B1306">
        <f>_xll.BDP(A1306,"INTERVAL_AVG", "MARKET_DATA_OVERRIDE=TURNOVER", "CRNCY=USD", "START_DATE_OVERRIDE=20170101", "END_DATE_OVERRIDE=20180131")</f>
        <v>29914477.274508197</v>
      </c>
      <c r="C1306">
        <f>_xll.BDP(A1306,"INTERVAL_AVG", "CRNCY=USD", "START_DATE_OVERRIDE=20170101", "END_DATE_OVERRIDE=20180131", "MARKET_DATA_OVERRIDE=RR902")</f>
        <v>16567.501542214097</v>
      </c>
    </row>
    <row r="1307" spans="1:3" x14ac:dyDescent="0.3">
      <c r="A1307" t="s">
        <v>1536</v>
      </c>
      <c r="B1307">
        <f>_xll.BDP(A1307,"INTERVAL_AVG", "MARKET_DATA_OVERRIDE=TURNOVER", "CRNCY=USD", "START_DATE_OVERRIDE=20170101", "END_DATE_OVERRIDE=20180131")</f>
        <v>29827117.423457813</v>
      </c>
      <c r="C1307">
        <f>_xll.BDP(A1307,"INTERVAL_AVG", "CRNCY=USD", "START_DATE_OVERRIDE=20170101", "END_DATE_OVERRIDE=20180131", "MARKET_DATA_OVERRIDE=RR902")</f>
        <v>6203.1495264240757</v>
      </c>
    </row>
    <row r="1308" spans="1:3" x14ac:dyDescent="0.3">
      <c r="A1308" t="s">
        <v>1543</v>
      </c>
      <c r="B1308">
        <f>_xll.BDP(A1308,"INTERVAL_AVG", "MARKET_DATA_OVERRIDE=TURNOVER", "CRNCY=USD", "START_DATE_OVERRIDE=20170101", "END_DATE_OVERRIDE=20180131")</f>
        <v>29756791.80837616</v>
      </c>
      <c r="C1308">
        <f>_xll.BDP(A1308,"INTERVAL_AVG", "CRNCY=USD", "START_DATE_OVERRIDE=20170101", "END_DATE_OVERRIDE=20180131", "MARKET_DATA_OVERRIDE=RR902")</f>
        <v>4456.5154581439419</v>
      </c>
    </row>
    <row r="1309" spans="1:3" x14ac:dyDescent="0.3">
      <c r="A1309" t="s">
        <v>1489</v>
      </c>
      <c r="B1309">
        <f>_xll.BDP(A1309,"INTERVAL_AVG", "MARKET_DATA_OVERRIDE=TURNOVER", "CRNCY=USD", "START_DATE_OVERRIDE=20170101", "END_DATE_OVERRIDE=20180131")</f>
        <v>29755638.477659922</v>
      </c>
      <c r="C1309">
        <f>_xll.BDP(A1309,"INTERVAL_AVG", "CRNCY=USD", "START_DATE_OVERRIDE=20170101", "END_DATE_OVERRIDE=20180131", "MARKET_DATA_OVERRIDE=RR902")</f>
        <v>20052.230417967501</v>
      </c>
    </row>
    <row r="1310" spans="1:3" x14ac:dyDescent="0.3">
      <c r="A1310" t="s">
        <v>1541</v>
      </c>
      <c r="B1310">
        <f>_xll.BDP(A1310,"INTERVAL_AVG", "MARKET_DATA_OVERRIDE=TURNOVER", "CRNCY=USD", "START_DATE_OVERRIDE=20170101", "END_DATE_OVERRIDE=20180131")</f>
        <v>29743753.092287116</v>
      </c>
      <c r="C1310">
        <f>_xll.BDP(A1310,"INTERVAL_AVG", "CRNCY=USD", "START_DATE_OVERRIDE=20170101", "END_DATE_OVERRIDE=20180131", "MARKET_DATA_OVERRIDE=RR902")</f>
        <v>29862.907159333186</v>
      </c>
    </row>
    <row r="1311" spans="1:3" x14ac:dyDescent="0.3">
      <c r="A1311" t="s">
        <v>1546</v>
      </c>
      <c r="B1311">
        <f>_xll.BDP(A1311,"INTERVAL_AVG", "MARKET_DATA_OVERRIDE=TURNOVER", "CRNCY=USD", "START_DATE_OVERRIDE=20170101", "END_DATE_OVERRIDE=20180131")</f>
        <v>29608777.192614552</v>
      </c>
      <c r="C1311">
        <f>_xll.BDP(A1311,"INTERVAL_AVG", "CRNCY=USD", "START_DATE_OVERRIDE=20170101", "END_DATE_OVERRIDE=20180131", "MARKET_DATA_OVERRIDE=RR902")</f>
        <v>11693.497906114711</v>
      </c>
    </row>
    <row r="1312" spans="1:3" x14ac:dyDescent="0.3">
      <c r="A1312" t="s">
        <v>1548</v>
      </c>
      <c r="B1312">
        <f>_xll.BDP(A1312,"INTERVAL_AVG", "MARKET_DATA_OVERRIDE=TURNOVER", "CRNCY=USD", "START_DATE_OVERRIDE=20170101", "END_DATE_OVERRIDE=20180131")</f>
        <v>29517978.300019667</v>
      </c>
      <c r="C1312">
        <f>_xll.BDP(A1312,"INTERVAL_AVG", "CRNCY=USD", "START_DATE_OVERRIDE=20170101", "END_DATE_OVERRIDE=20180131", "MARKET_DATA_OVERRIDE=RR902")</f>
        <v>11332.148884218208</v>
      </c>
    </row>
    <row r="1313" spans="1:3" x14ac:dyDescent="0.3">
      <c r="A1313" t="s">
        <v>1535</v>
      </c>
      <c r="B1313">
        <f>_xll.BDP(A1313,"INTERVAL_AVG", "MARKET_DATA_OVERRIDE=TURNOVER", "CRNCY=USD", "START_DATE_OVERRIDE=20170101", "END_DATE_OVERRIDE=20180131")</f>
        <v>29510744.582039978</v>
      </c>
      <c r="C1313">
        <f>_xll.BDP(A1313,"INTERVAL_AVG", "CRNCY=USD", "START_DATE_OVERRIDE=20170101", "END_DATE_OVERRIDE=20180131", "MARKET_DATA_OVERRIDE=RR902")</f>
        <v>10296.614400424458</v>
      </c>
    </row>
    <row r="1314" spans="1:3" x14ac:dyDescent="0.3">
      <c r="A1314" t="s">
        <v>1534</v>
      </c>
      <c r="B1314">
        <f>_xll.BDP(A1314,"INTERVAL_AVG", "MARKET_DATA_OVERRIDE=TURNOVER", "CRNCY=USD", "START_DATE_OVERRIDE=20170101", "END_DATE_OVERRIDE=20180131")</f>
        <v>29459175.694618236</v>
      </c>
      <c r="C1314">
        <f>_xll.BDP(A1314,"INTERVAL_AVG", "CRNCY=USD", "START_DATE_OVERRIDE=20170101", "END_DATE_OVERRIDE=20180131", "MARKET_DATA_OVERRIDE=RR902")</f>
        <v>9369.7812886542288</v>
      </c>
    </row>
    <row r="1315" spans="1:3" x14ac:dyDescent="0.3">
      <c r="A1315" t="s">
        <v>1531</v>
      </c>
      <c r="B1315">
        <f>_xll.BDP(A1315,"INTERVAL_AVG", "MARKET_DATA_OVERRIDE=TURNOVER", "CRNCY=USD", "START_DATE_OVERRIDE=20170101", "END_DATE_OVERRIDE=20180131")</f>
        <v>29437039.718431611</v>
      </c>
      <c r="C1315">
        <f>_xll.BDP(A1315,"INTERVAL_AVG", "CRNCY=USD", "START_DATE_OVERRIDE=20170101", "END_DATE_OVERRIDE=20180131", "MARKET_DATA_OVERRIDE=RR902")</f>
        <v>5927.1833436636343</v>
      </c>
    </row>
    <row r="1316" spans="1:3" x14ac:dyDescent="0.3">
      <c r="A1316" t="s">
        <v>1527</v>
      </c>
      <c r="B1316">
        <f>_xll.BDP(A1316,"INTERVAL_AVG", "MARKET_DATA_OVERRIDE=TURNOVER", "CRNCY=USD", "START_DATE_OVERRIDE=20170101", "END_DATE_OVERRIDE=20180131")</f>
        <v>29428120.983320467</v>
      </c>
      <c r="C1316">
        <f>_xll.BDP(A1316,"INTERVAL_AVG", "CRNCY=USD", "START_DATE_OVERRIDE=20170101", "END_DATE_OVERRIDE=20180131", "MARKET_DATA_OVERRIDE=RR902")</f>
        <v>4871.402468937632</v>
      </c>
    </row>
    <row r="1317" spans="1:3" x14ac:dyDescent="0.3">
      <c r="A1317" t="s">
        <v>1537</v>
      </c>
      <c r="B1317">
        <f>_xll.BDP(A1317,"INTERVAL_AVG", "MARKET_DATA_OVERRIDE=TURNOVER", "CRNCY=USD", "START_DATE_OVERRIDE=20170101", "END_DATE_OVERRIDE=20180131")</f>
        <v>29347463.719906311</v>
      </c>
      <c r="C1317">
        <f>_xll.BDP(A1317,"INTERVAL_AVG", "CRNCY=USD", "START_DATE_OVERRIDE=20170101", "END_DATE_OVERRIDE=20180131", "MARKET_DATA_OVERRIDE=RR902")</f>
        <v>17832.584086569888</v>
      </c>
    </row>
    <row r="1318" spans="1:3" x14ac:dyDescent="0.3">
      <c r="A1318" t="s">
        <v>1545</v>
      </c>
      <c r="B1318">
        <f>_xll.BDP(A1318,"INTERVAL_AVG", "MARKET_DATA_OVERRIDE=TURNOVER", "CRNCY=USD", "START_DATE_OVERRIDE=20170101", "END_DATE_OVERRIDE=20180131")</f>
        <v>29209786.696581688</v>
      </c>
      <c r="C1318">
        <f>_xll.BDP(A1318,"INTERVAL_AVG", "CRNCY=USD", "START_DATE_OVERRIDE=20170101", "END_DATE_OVERRIDE=20180131", "MARKET_DATA_OVERRIDE=RR902")</f>
        <v>4424.1771983748404</v>
      </c>
    </row>
    <row r="1319" spans="1:3" x14ac:dyDescent="0.3">
      <c r="A1319" t="s">
        <v>1555</v>
      </c>
      <c r="B1319">
        <f>_xll.BDP(A1319,"INTERVAL_AVG", "MARKET_DATA_OVERRIDE=TURNOVER", "CRNCY=USD", "START_DATE_OVERRIDE=20170101", "END_DATE_OVERRIDE=20180131")</f>
        <v>29181827.814735156</v>
      </c>
      <c r="C1319">
        <f>_xll.BDP(A1319,"INTERVAL_AVG", "CRNCY=USD", "START_DATE_OVERRIDE=20170101", "END_DATE_OVERRIDE=20180131", "MARKET_DATA_OVERRIDE=RR902")</f>
        <v>32337.584008992981</v>
      </c>
    </row>
    <row r="1320" spans="1:3" x14ac:dyDescent="0.3">
      <c r="A1320" t="s">
        <v>1542</v>
      </c>
      <c r="B1320">
        <f>_xll.BDP(A1320,"INTERVAL_AVG", "MARKET_DATA_OVERRIDE=TURNOVER", "CRNCY=USD", "START_DATE_OVERRIDE=20170101", "END_DATE_OVERRIDE=20180131")</f>
        <v>29125066.642381284</v>
      </c>
      <c r="C1320">
        <f>_xll.BDP(A1320,"INTERVAL_AVG", "CRNCY=USD", "START_DATE_OVERRIDE=20170101", "END_DATE_OVERRIDE=20180131", "MARKET_DATA_OVERRIDE=RR902")</f>
        <v>18988.091273571161</v>
      </c>
    </row>
    <row r="1321" spans="1:3" x14ac:dyDescent="0.3">
      <c r="A1321" t="s">
        <v>1576</v>
      </c>
      <c r="B1321">
        <f>_xll.BDP(A1321,"INTERVAL_AVG", "MARKET_DATA_OVERRIDE=TURNOVER", "CRNCY=USD", "START_DATE_OVERRIDE=20170101", "END_DATE_OVERRIDE=20180131")</f>
        <v>29037769.384190496</v>
      </c>
      <c r="C1321">
        <f>_xll.BDP(A1321,"INTERVAL_AVG", "CRNCY=USD", "START_DATE_OVERRIDE=20170101", "END_DATE_OVERRIDE=20180131", "MARKET_DATA_OVERRIDE=RR902")</f>
        <v>10046.671170006233</v>
      </c>
    </row>
    <row r="1322" spans="1:3" x14ac:dyDescent="0.3">
      <c r="A1322" t="s">
        <v>1539</v>
      </c>
      <c r="B1322">
        <f>_xll.BDP(A1322,"INTERVAL_AVG", "MARKET_DATA_OVERRIDE=TURNOVER", "CRNCY=USD", "START_DATE_OVERRIDE=20170101", "END_DATE_OVERRIDE=20180131")</f>
        <v>28997953.178475186</v>
      </c>
      <c r="C1322">
        <f>_xll.BDP(A1322,"INTERVAL_AVG", "CRNCY=USD", "START_DATE_OVERRIDE=20170101", "END_DATE_OVERRIDE=20180131", "MARKET_DATA_OVERRIDE=RR902")</f>
        <v>4193.4745925378247</v>
      </c>
    </row>
    <row r="1323" spans="1:3" x14ac:dyDescent="0.3">
      <c r="A1323" t="s">
        <v>1549</v>
      </c>
      <c r="B1323">
        <f>_xll.BDP(A1323,"INTERVAL_AVG", "MARKET_DATA_OVERRIDE=TURNOVER", "CRNCY=USD", "START_DATE_OVERRIDE=20170101", "END_DATE_OVERRIDE=20180131")</f>
        <v>28986176.769920617</v>
      </c>
      <c r="C1323">
        <f>_xll.BDP(A1323,"INTERVAL_AVG", "CRNCY=USD", "START_DATE_OVERRIDE=20170101", "END_DATE_OVERRIDE=20180131", "MARKET_DATA_OVERRIDE=RR902")</f>
        <v>6566.073925312302</v>
      </c>
    </row>
    <row r="1324" spans="1:3" x14ac:dyDescent="0.3">
      <c r="A1324" t="s">
        <v>1550</v>
      </c>
      <c r="B1324">
        <f>_xll.BDP(A1324,"INTERVAL_AVG", "MARKET_DATA_OVERRIDE=TURNOVER", "CRNCY=USD", "START_DATE_OVERRIDE=20170101", "END_DATE_OVERRIDE=20180131")</f>
        <v>28957682.060019288</v>
      </c>
      <c r="C1324">
        <f>_xll.BDP(A1324,"INTERVAL_AVG", "CRNCY=USD", "START_DATE_OVERRIDE=20170101", "END_DATE_OVERRIDE=20180131", "MARKET_DATA_OVERRIDE=RR902")</f>
        <v>5838.5133801654838</v>
      </c>
    </row>
    <row r="1325" spans="1:3" x14ac:dyDescent="0.3">
      <c r="A1325" t="s">
        <v>1552</v>
      </c>
      <c r="B1325">
        <f>_xll.BDP(A1325,"INTERVAL_AVG", "MARKET_DATA_OVERRIDE=TURNOVER", "CRNCY=USD", "START_DATE_OVERRIDE=20170101", "END_DATE_OVERRIDE=20180131")</f>
        <v>28953282.898905549</v>
      </c>
      <c r="C1325">
        <f>_xll.BDP(A1325,"INTERVAL_AVG", "CRNCY=USD", "START_DATE_OVERRIDE=20170101", "END_DATE_OVERRIDE=20180131", "MARKET_DATA_OVERRIDE=RR902")</f>
        <v>14326.145652068682</v>
      </c>
    </row>
    <row r="1326" spans="1:3" x14ac:dyDescent="0.3">
      <c r="A1326" t="s">
        <v>1544</v>
      </c>
      <c r="B1326">
        <f>_xll.BDP(A1326,"INTERVAL_AVG", "MARKET_DATA_OVERRIDE=TURNOVER", "CRNCY=USD", "START_DATE_OVERRIDE=20170101", "END_DATE_OVERRIDE=20180131")</f>
        <v>28952695.175129175</v>
      </c>
      <c r="C1326">
        <f>_xll.BDP(A1326,"INTERVAL_AVG", "CRNCY=USD", "START_DATE_OVERRIDE=20170101", "END_DATE_OVERRIDE=20180131", "MARKET_DATA_OVERRIDE=RR902")</f>
        <v>12758.665658674998</v>
      </c>
    </row>
    <row r="1327" spans="1:3" x14ac:dyDescent="0.3">
      <c r="A1327" t="s">
        <v>1560</v>
      </c>
      <c r="B1327">
        <f>_xll.BDP(A1327,"INTERVAL_AVG", "MARKET_DATA_OVERRIDE=TURNOVER", "CRNCY=USD", "START_DATE_OVERRIDE=20170101", "END_DATE_OVERRIDE=20180131")</f>
        <v>28886839.723777518</v>
      </c>
      <c r="C1327">
        <f>_xll.BDP(A1327,"INTERVAL_AVG", "CRNCY=USD", "START_DATE_OVERRIDE=20170101", "END_DATE_OVERRIDE=20180131", "MARKET_DATA_OVERRIDE=RR902")</f>
        <v>11664.003515566928</v>
      </c>
    </row>
    <row r="1328" spans="1:3" x14ac:dyDescent="0.3">
      <c r="A1328" t="s">
        <v>1538</v>
      </c>
      <c r="B1328">
        <f>_xll.BDP(A1328,"INTERVAL_AVG", "MARKET_DATA_OVERRIDE=TURNOVER", "CRNCY=USD", "START_DATE_OVERRIDE=20170101", "END_DATE_OVERRIDE=20180131")</f>
        <v>28884631.51688695</v>
      </c>
      <c r="C1328">
        <f>_xll.BDP(A1328,"INTERVAL_AVG", "CRNCY=USD", "START_DATE_OVERRIDE=20170101", "END_DATE_OVERRIDE=20180131", "MARKET_DATA_OVERRIDE=RR902")</f>
        <v>4312.710119473737</v>
      </c>
    </row>
    <row r="1329" spans="1:3" x14ac:dyDescent="0.3">
      <c r="A1329" t="s">
        <v>1554</v>
      </c>
      <c r="B1329">
        <f>_xll.BDP(A1329,"INTERVAL_AVG", "MARKET_DATA_OVERRIDE=TURNOVER", "CRNCY=USD", "START_DATE_OVERRIDE=20170101", "END_DATE_OVERRIDE=20180131")</f>
        <v>28850897.07917371</v>
      </c>
      <c r="C1329">
        <f>_xll.BDP(A1329,"INTERVAL_AVG", "CRNCY=USD", "START_DATE_OVERRIDE=20170101", "END_DATE_OVERRIDE=20180131", "MARKET_DATA_OVERRIDE=RR902")</f>
        <v>9609.7037092965311</v>
      </c>
    </row>
    <row r="1330" spans="1:3" x14ac:dyDescent="0.3">
      <c r="A1330" t="s">
        <v>1540</v>
      </c>
      <c r="B1330">
        <f>_xll.BDP(A1330,"INTERVAL_AVG", "MARKET_DATA_OVERRIDE=TURNOVER", "CRNCY=USD", "START_DATE_OVERRIDE=20170101", "END_DATE_OVERRIDE=20180131")</f>
        <v>28825733.050350998</v>
      </c>
      <c r="C1330">
        <f>_xll.BDP(A1330,"INTERVAL_AVG", "CRNCY=USD", "START_DATE_OVERRIDE=20170101", "END_DATE_OVERRIDE=20180131", "MARKET_DATA_OVERRIDE=RR902")</f>
        <v>3982.3411294488174</v>
      </c>
    </row>
    <row r="1331" spans="1:3" x14ac:dyDescent="0.3">
      <c r="A1331" t="s">
        <v>1551</v>
      </c>
      <c r="B1331">
        <f>_xll.BDP(A1331,"INTERVAL_AVG", "MARKET_DATA_OVERRIDE=TURNOVER", "CRNCY=USD", "START_DATE_OVERRIDE=20170101", "END_DATE_OVERRIDE=20180131")</f>
        <v>28669039.007898312</v>
      </c>
      <c r="C1331">
        <f>_xll.BDP(A1331,"INTERVAL_AVG", "CRNCY=USD", "START_DATE_OVERRIDE=20170101", "END_DATE_OVERRIDE=20180131", "MARKET_DATA_OVERRIDE=RR902")</f>
        <v>6547.4810081350915</v>
      </c>
    </row>
    <row r="1332" spans="1:3" x14ac:dyDescent="0.3">
      <c r="A1332" t="s">
        <v>1547</v>
      </c>
      <c r="B1332">
        <f>_xll.BDP(A1332,"INTERVAL_AVG", "MARKET_DATA_OVERRIDE=TURNOVER", "CRNCY=USD", "START_DATE_OVERRIDE=20170101", "END_DATE_OVERRIDE=20180131")</f>
        <v>28625447.379343569</v>
      </c>
      <c r="C1332">
        <f>_xll.BDP(A1332,"INTERVAL_AVG", "CRNCY=USD", "START_DATE_OVERRIDE=20170101", "END_DATE_OVERRIDE=20180131", "MARKET_DATA_OVERRIDE=RR902")</f>
        <v>11543.353268538827</v>
      </c>
    </row>
    <row r="1333" spans="1:3" x14ac:dyDescent="0.3">
      <c r="A1333" t="s">
        <v>1557</v>
      </c>
      <c r="B1333">
        <f>_xll.BDP(A1333,"INTERVAL_AVG", "MARKET_DATA_OVERRIDE=TURNOVER", "CRNCY=USD", "START_DATE_OVERRIDE=20170101", "END_DATE_OVERRIDE=20180131")</f>
        <v>28564357.193084542</v>
      </c>
      <c r="C1333">
        <f>_xll.BDP(A1333,"INTERVAL_AVG", "CRNCY=USD", "START_DATE_OVERRIDE=20170101", "END_DATE_OVERRIDE=20180131", "MARKET_DATA_OVERRIDE=RR902")</f>
        <v>2179.7787550884273</v>
      </c>
    </row>
    <row r="1334" spans="1:3" x14ac:dyDescent="0.3">
      <c r="A1334" t="s">
        <v>1578</v>
      </c>
      <c r="B1334">
        <f>_xll.BDP(A1334,"INTERVAL_AVG", "MARKET_DATA_OVERRIDE=TURNOVER", "CRNCY=USD", "START_DATE_OVERRIDE=20170101", "END_DATE_OVERRIDE=20180131")</f>
        <v>28535648.87815896</v>
      </c>
      <c r="C1334">
        <f>_xll.BDP(A1334,"INTERVAL_AVG", "CRNCY=USD", "START_DATE_OVERRIDE=20170101", "END_DATE_OVERRIDE=20180131", "MARKET_DATA_OVERRIDE=RR902")</f>
        <v>10986.177300064504</v>
      </c>
    </row>
    <row r="1335" spans="1:3" x14ac:dyDescent="0.3">
      <c r="A1335" t="s">
        <v>1558</v>
      </c>
      <c r="B1335">
        <f>_xll.BDP(A1335,"INTERVAL_AVG", "MARKET_DATA_OVERRIDE=TURNOVER", "CRNCY=USD", "START_DATE_OVERRIDE=20170101", "END_DATE_OVERRIDE=20180131")</f>
        <v>28453701.693538185</v>
      </c>
      <c r="C1335">
        <f>_xll.BDP(A1335,"INTERVAL_AVG", "CRNCY=USD", "START_DATE_OVERRIDE=20170101", "END_DATE_OVERRIDE=20180131", "MARKET_DATA_OVERRIDE=RR902")</f>
        <v>8138.155299928002</v>
      </c>
    </row>
    <row r="1336" spans="1:3" x14ac:dyDescent="0.3">
      <c r="A1336" t="s">
        <v>1559</v>
      </c>
      <c r="B1336">
        <f>_xll.BDP(A1336,"INTERVAL_AVG", "MARKET_DATA_OVERRIDE=TURNOVER", "CRNCY=USD", "START_DATE_OVERRIDE=20170101", "END_DATE_OVERRIDE=20180131")</f>
        <v>28423560.308823548</v>
      </c>
      <c r="C1336">
        <f>_xll.BDP(A1336,"INTERVAL_AVG", "CRNCY=USD", "START_DATE_OVERRIDE=20170101", "END_DATE_OVERRIDE=20180131", "MARKET_DATA_OVERRIDE=RR902")</f>
        <v>7289.2261996399448</v>
      </c>
    </row>
    <row r="1337" spans="1:3" x14ac:dyDescent="0.3">
      <c r="A1337" t="s">
        <v>1556</v>
      </c>
      <c r="B1337">
        <f>_xll.BDP(A1337,"INTERVAL_AVG", "MARKET_DATA_OVERRIDE=TURNOVER", "CRNCY=USD", "START_DATE_OVERRIDE=20170101", "END_DATE_OVERRIDE=20180131")</f>
        <v>28385613.424815219</v>
      </c>
      <c r="C1337">
        <f>_xll.BDP(A1337,"INTERVAL_AVG", "CRNCY=USD", "START_DATE_OVERRIDE=20170101", "END_DATE_OVERRIDE=20180131", "MARKET_DATA_OVERRIDE=RR902")</f>
        <v>12552.597177400125</v>
      </c>
    </row>
    <row r="1338" spans="1:3" x14ac:dyDescent="0.3">
      <c r="A1338" t="s">
        <v>1568</v>
      </c>
      <c r="B1338">
        <f>_xll.BDP(A1338,"INTERVAL_AVG", "MARKET_DATA_OVERRIDE=TURNOVER", "CRNCY=USD", "START_DATE_OVERRIDE=20170101", "END_DATE_OVERRIDE=20180131")</f>
        <v>28373678.093680028</v>
      </c>
      <c r="C1338">
        <f>_xll.BDP(A1338,"INTERVAL_AVG", "CRNCY=USD", "START_DATE_OVERRIDE=20170101", "END_DATE_OVERRIDE=20180131", "MARKET_DATA_OVERRIDE=RR902")</f>
        <v>4464.2917834446453</v>
      </c>
    </row>
    <row r="1339" spans="1:3" x14ac:dyDescent="0.3">
      <c r="A1339" t="s">
        <v>1553</v>
      </c>
      <c r="B1339">
        <f>_xll.BDP(A1339,"INTERVAL_AVG", "MARKET_DATA_OVERRIDE=TURNOVER", "CRNCY=USD", "START_DATE_OVERRIDE=20170101", "END_DATE_OVERRIDE=20180131")</f>
        <v>28368856.082925022</v>
      </c>
      <c r="C1339">
        <f>_xll.BDP(A1339,"INTERVAL_AVG", "CRNCY=USD", "START_DATE_OVERRIDE=20170101", "END_DATE_OVERRIDE=20180131", "MARKET_DATA_OVERRIDE=RR902")</f>
        <v>6612.043645833056</v>
      </c>
    </row>
    <row r="1340" spans="1:3" x14ac:dyDescent="0.3">
      <c r="A1340" t="s">
        <v>1565</v>
      </c>
      <c r="B1340">
        <f>_xll.BDP(A1340,"INTERVAL_AVG", "MARKET_DATA_OVERRIDE=TURNOVER", "CRNCY=USD", "START_DATE_OVERRIDE=20170101", "END_DATE_OVERRIDE=20180131")</f>
        <v>28360159.900507908</v>
      </c>
      <c r="C1340">
        <f>_xll.BDP(A1340,"INTERVAL_AVG", "CRNCY=USD", "START_DATE_OVERRIDE=20170101", "END_DATE_OVERRIDE=20180131", "MARKET_DATA_OVERRIDE=RR902")</f>
        <v>7163.9000860440401</v>
      </c>
    </row>
    <row r="1341" spans="1:3" x14ac:dyDescent="0.3">
      <c r="A1341" t="s">
        <v>1585</v>
      </c>
      <c r="B1341">
        <f>_xll.BDP(A1341,"INTERVAL_AVG", "MARKET_DATA_OVERRIDE=TURNOVER", "CRNCY=USD", "START_DATE_OVERRIDE=20170101", "END_DATE_OVERRIDE=20180131")</f>
        <v>28221151.339091539</v>
      </c>
      <c r="C1341">
        <f>_xll.BDP(A1341,"INTERVAL_AVG", "CRNCY=USD", "START_DATE_OVERRIDE=20170101", "END_DATE_OVERRIDE=20180131", "MARKET_DATA_OVERRIDE=RR902")</f>
        <v>2177.7918657228906</v>
      </c>
    </row>
    <row r="1342" spans="1:3" x14ac:dyDescent="0.3">
      <c r="A1342" t="s">
        <v>1562</v>
      </c>
      <c r="B1342">
        <f>_xll.BDP(A1342,"INTERVAL_AVG", "MARKET_DATA_OVERRIDE=TURNOVER", "CRNCY=USD", "START_DATE_OVERRIDE=20170101", "END_DATE_OVERRIDE=20180131")</f>
        <v>28187726.818826225</v>
      </c>
      <c r="C1342">
        <f>_xll.BDP(A1342,"INTERVAL_AVG", "CRNCY=USD", "START_DATE_OVERRIDE=20170101", "END_DATE_OVERRIDE=20180131", "MARKET_DATA_OVERRIDE=RR902")</f>
        <v>6821.9117946789092</v>
      </c>
    </row>
    <row r="1343" spans="1:3" x14ac:dyDescent="0.3">
      <c r="A1343" t="s">
        <v>1561</v>
      </c>
      <c r="B1343">
        <f>_xll.BDP(A1343,"INTERVAL_AVG", "MARKET_DATA_OVERRIDE=TURNOVER", "CRNCY=USD", "START_DATE_OVERRIDE=20170101", "END_DATE_OVERRIDE=20180131")</f>
        <v>28036466.788295813</v>
      </c>
      <c r="C1343">
        <f>_xll.BDP(A1343,"INTERVAL_AVG", "CRNCY=USD", "START_DATE_OVERRIDE=20170101", "END_DATE_OVERRIDE=20180131", "MARKET_DATA_OVERRIDE=RR902")</f>
        <v>11971.084151624336</v>
      </c>
    </row>
    <row r="1344" spans="1:3" x14ac:dyDescent="0.3">
      <c r="A1344" t="s">
        <v>1569</v>
      </c>
      <c r="B1344">
        <f>_xll.BDP(A1344,"INTERVAL_AVG", "MARKET_DATA_OVERRIDE=TURNOVER", "CRNCY=USD", "START_DATE_OVERRIDE=20170101", "END_DATE_OVERRIDE=20180131")</f>
        <v>28022453.230958901</v>
      </c>
      <c r="C1344">
        <f>_xll.BDP(A1344,"INTERVAL_AVG", "CRNCY=USD", "START_DATE_OVERRIDE=20170101", "END_DATE_OVERRIDE=20180131", "MARKET_DATA_OVERRIDE=RR902")</f>
        <v>6831.892967992896</v>
      </c>
    </row>
    <row r="1345" spans="1:3" x14ac:dyDescent="0.3">
      <c r="A1345" t="s">
        <v>1567</v>
      </c>
      <c r="B1345">
        <f>_xll.BDP(A1345,"INTERVAL_AVG", "MARKET_DATA_OVERRIDE=TURNOVER", "CRNCY=USD", "START_DATE_OVERRIDE=20170101", "END_DATE_OVERRIDE=20180131")</f>
        <v>28001598.217916265</v>
      </c>
      <c r="C1345">
        <f>_xll.BDP(A1345,"INTERVAL_AVG", "CRNCY=USD", "START_DATE_OVERRIDE=20170101", "END_DATE_OVERRIDE=20180131", "MARKET_DATA_OVERRIDE=RR902")</f>
        <v>9086.8243251715958</v>
      </c>
    </row>
    <row r="1346" spans="1:3" x14ac:dyDescent="0.3">
      <c r="A1346" t="s">
        <v>1564</v>
      </c>
      <c r="B1346">
        <f>_xll.BDP(A1346,"INTERVAL_AVG", "MARKET_DATA_OVERRIDE=TURNOVER", "CRNCY=USD", "START_DATE_OVERRIDE=20170101", "END_DATE_OVERRIDE=20180131")</f>
        <v>27943287.042494617</v>
      </c>
      <c r="C1346">
        <f>_xll.BDP(A1346,"INTERVAL_AVG", "CRNCY=USD", "START_DATE_OVERRIDE=20170101", "END_DATE_OVERRIDE=20180131", "MARKET_DATA_OVERRIDE=RR902")</f>
        <v>4512.469827133782</v>
      </c>
    </row>
    <row r="1347" spans="1:3" x14ac:dyDescent="0.3">
      <c r="A1347" t="s">
        <v>1566</v>
      </c>
      <c r="B1347">
        <f>_xll.BDP(A1347,"INTERVAL_AVG", "MARKET_DATA_OVERRIDE=TURNOVER", "CRNCY=USD", "START_DATE_OVERRIDE=20170101", "END_DATE_OVERRIDE=20180131")</f>
        <v>27908749.537011139</v>
      </c>
      <c r="C1347">
        <f>_xll.BDP(A1347,"INTERVAL_AVG", "CRNCY=USD", "START_DATE_OVERRIDE=20170101", "END_DATE_OVERRIDE=20180131", "MARKET_DATA_OVERRIDE=RR902")</f>
        <v>12224.485473845876</v>
      </c>
    </row>
    <row r="1348" spans="1:3" x14ac:dyDescent="0.3">
      <c r="A1348" t="s">
        <v>1570</v>
      </c>
      <c r="B1348">
        <f>_xll.BDP(A1348,"INTERVAL_AVG", "MARKET_DATA_OVERRIDE=TURNOVER", "CRNCY=USD", "START_DATE_OVERRIDE=20170101", "END_DATE_OVERRIDE=20180131")</f>
        <v>27885868.099830274</v>
      </c>
      <c r="C1348">
        <f>_xll.BDP(A1348,"INTERVAL_AVG", "CRNCY=USD", "START_DATE_OVERRIDE=20170101", "END_DATE_OVERRIDE=20180131", "MARKET_DATA_OVERRIDE=RR902")</f>
        <v>45817.364471661298</v>
      </c>
    </row>
    <row r="1349" spans="1:3" x14ac:dyDescent="0.3">
      <c r="A1349" t="s">
        <v>1563</v>
      </c>
      <c r="B1349">
        <f>_xll.BDP(A1349,"INTERVAL_AVG", "MARKET_DATA_OVERRIDE=TURNOVER", "CRNCY=USD", "START_DATE_OVERRIDE=20170101", "END_DATE_OVERRIDE=20180131")</f>
        <v>27838428.576573167</v>
      </c>
      <c r="C1349">
        <f>_xll.BDP(A1349,"INTERVAL_AVG", "CRNCY=USD", "START_DATE_OVERRIDE=20170101", "END_DATE_OVERRIDE=20180131", "MARKET_DATA_OVERRIDE=RR902")</f>
        <v>8055.9442586004943</v>
      </c>
    </row>
    <row r="1350" spans="1:3" x14ac:dyDescent="0.3">
      <c r="A1350" t="s">
        <v>1572</v>
      </c>
      <c r="B1350">
        <f>_xll.BDP(A1350,"INTERVAL_AVG", "MARKET_DATA_OVERRIDE=TURNOVER", "CRNCY=USD", "START_DATE_OVERRIDE=20170101", "END_DATE_OVERRIDE=20180131")</f>
        <v>27810021.728598066</v>
      </c>
      <c r="C1350">
        <f>_xll.BDP(A1350,"INTERVAL_AVG", "CRNCY=USD", "START_DATE_OVERRIDE=20170101", "END_DATE_OVERRIDE=20180131", "MARKET_DATA_OVERRIDE=RR902")</f>
        <v>7517.8143742205693</v>
      </c>
    </row>
    <row r="1351" spans="1:3" x14ac:dyDescent="0.3">
      <c r="A1351" t="s">
        <v>1575</v>
      </c>
      <c r="B1351">
        <f>_xll.BDP(A1351,"INTERVAL_AVG", "MARKET_DATA_OVERRIDE=TURNOVER", "CRNCY=USD", "START_DATE_OVERRIDE=20170101", "END_DATE_OVERRIDE=20180131")</f>
        <v>27738049.118766487</v>
      </c>
      <c r="C1351">
        <f>_xll.BDP(A1351,"INTERVAL_AVG", "CRNCY=USD", "START_DATE_OVERRIDE=20170101", "END_DATE_OVERRIDE=20180131", "MARKET_DATA_OVERRIDE=RR902")</f>
        <v>21166.153446878219</v>
      </c>
    </row>
    <row r="1352" spans="1:3" x14ac:dyDescent="0.3">
      <c r="A1352" t="s">
        <v>1571</v>
      </c>
      <c r="B1352">
        <f>_xll.BDP(A1352,"INTERVAL_AVG", "MARKET_DATA_OVERRIDE=TURNOVER", "CRNCY=USD", "START_DATE_OVERRIDE=20170101", "END_DATE_OVERRIDE=20180131")</f>
        <v>27697386.600169204</v>
      </c>
      <c r="C1352">
        <f>_xll.BDP(A1352,"INTERVAL_AVG", "CRNCY=USD", "START_DATE_OVERRIDE=20170101", "END_DATE_OVERRIDE=20180131", "MARKET_DATA_OVERRIDE=RR902")</f>
        <v>16079.522231312883</v>
      </c>
    </row>
    <row r="1353" spans="1:3" x14ac:dyDescent="0.3">
      <c r="A1353" t="s">
        <v>196</v>
      </c>
      <c r="B1353">
        <f>_xll.BDP(A1353,"INTERVAL_AVG", "MARKET_DATA_OVERRIDE=TURNOVER", "CRNCY=USD", "START_DATE_OVERRIDE=20170101", "END_DATE_OVERRIDE=20180131")</f>
        <v>27633343.933892082</v>
      </c>
      <c r="C1353">
        <f>_xll.BDP(A1353,"INTERVAL_AVG", "CRNCY=USD", "START_DATE_OVERRIDE=20170101", "END_DATE_OVERRIDE=20180131", "MARKET_DATA_OVERRIDE=RR902")</f>
        <v>8123.9496564301899</v>
      </c>
    </row>
    <row r="1354" spans="1:3" x14ac:dyDescent="0.3">
      <c r="A1354" t="s">
        <v>1574</v>
      </c>
      <c r="B1354">
        <f>_xll.BDP(A1354,"INTERVAL_AVG", "MARKET_DATA_OVERRIDE=TURNOVER", "CRNCY=USD", "START_DATE_OVERRIDE=20170101", "END_DATE_OVERRIDE=20180131")</f>
        <v>27568934.902093086</v>
      </c>
      <c r="C1354">
        <f>_xll.BDP(A1354,"INTERVAL_AVG", "CRNCY=USD", "START_DATE_OVERRIDE=20170101", "END_DATE_OVERRIDE=20180131", "MARKET_DATA_OVERRIDE=RR902")</f>
        <v>20683.633897859796</v>
      </c>
    </row>
    <row r="1355" spans="1:3" x14ac:dyDescent="0.3">
      <c r="A1355" t="s">
        <v>1583</v>
      </c>
      <c r="B1355">
        <f>_xll.BDP(A1355,"INTERVAL_AVG", "MARKET_DATA_OVERRIDE=TURNOVER", "CRNCY=USD", "START_DATE_OVERRIDE=20170101", "END_DATE_OVERRIDE=20180131")</f>
        <v>27477223.617631439</v>
      </c>
      <c r="C1355">
        <f>_xll.BDP(A1355,"INTERVAL_AVG", "CRNCY=USD", "START_DATE_OVERRIDE=20170101", "END_DATE_OVERRIDE=20180131", "MARKET_DATA_OVERRIDE=RR902")</f>
        <v>4791.188244332152</v>
      </c>
    </row>
    <row r="1356" spans="1:3" x14ac:dyDescent="0.3">
      <c r="A1356" t="s">
        <v>235</v>
      </c>
      <c r="B1356">
        <f>_xll.BDP(A1356,"INTERVAL_AVG", "MARKET_DATA_OVERRIDE=TURNOVER", "CRNCY=USD", "START_DATE_OVERRIDE=20170101", "END_DATE_OVERRIDE=20180131")</f>
        <v>27425143.198529419</v>
      </c>
      <c r="C1356">
        <f>_xll.BDP(A1356,"INTERVAL_AVG", "CRNCY=USD", "START_DATE_OVERRIDE=20170101", "END_DATE_OVERRIDE=20180131", "MARKET_DATA_OVERRIDE=RR902")</f>
        <v>8099.016079235359</v>
      </c>
    </row>
    <row r="1357" spans="1:3" x14ac:dyDescent="0.3">
      <c r="A1357" t="s">
        <v>1581</v>
      </c>
      <c r="B1357">
        <f>_xll.BDP(A1357,"INTERVAL_AVG", "MARKET_DATA_OVERRIDE=TURNOVER", "CRNCY=USD", "START_DATE_OVERRIDE=20170101", "END_DATE_OVERRIDE=20180131")</f>
        <v>27416949.270488396</v>
      </c>
      <c r="C1357">
        <f>_xll.BDP(A1357,"INTERVAL_AVG", "CRNCY=USD", "START_DATE_OVERRIDE=20170101", "END_DATE_OVERRIDE=20180131", "MARKET_DATA_OVERRIDE=RR902")</f>
        <v>11112.930503820406</v>
      </c>
    </row>
    <row r="1358" spans="1:3" x14ac:dyDescent="0.3">
      <c r="A1358" t="s">
        <v>1593</v>
      </c>
      <c r="B1358">
        <f>_xll.BDP(A1358,"INTERVAL_AVG", "MARKET_DATA_OVERRIDE=TURNOVER", "CRNCY=USD", "START_DATE_OVERRIDE=20170101", "END_DATE_OVERRIDE=20180131")</f>
        <v>27409394.702085119</v>
      </c>
      <c r="C1358">
        <f>_xll.BDP(A1358,"INTERVAL_AVG", "CRNCY=USD", "START_DATE_OVERRIDE=20170101", "END_DATE_OVERRIDE=20180131", "MARKET_DATA_OVERRIDE=RR902")</f>
        <v>10732.565821710559</v>
      </c>
    </row>
    <row r="1359" spans="1:3" x14ac:dyDescent="0.3">
      <c r="A1359" t="s">
        <v>1580</v>
      </c>
      <c r="B1359">
        <f>_xll.BDP(A1359,"INTERVAL_AVG", "MARKET_DATA_OVERRIDE=TURNOVER", "CRNCY=USD", "START_DATE_OVERRIDE=20170101", "END_DATE_OVERRIDE=20180131")</f>
        <v>27409055.717552822</v>
      </c>
      <c r="C1359">
        <f>_xll.BDP(A1359,"INTERVAL_AVG", "CRNCY=USD", "START_DATE_OVERRIDE=20170101", "END_DATE_OVERRIDE=20180131", "MARKET_DATA_OVERRIDE=RR902")</f>
        <v>22796.696780647002</v>
      </c>
    </row>
    <row r="1360" spans="1:3" x14ac:dyDescent="0.3">
      <c r="A1360" t="s">
        <v>1587</v>
      </c>
      <c r="B1360">
        <f>_xll.BDP(A1360,"INTERVAL_AVG", "MARKET_DATA_OVERRIDE=TURNOVER", "CRNCY=USD", "START_DATE_OVERRIDE=20170101", "END_DATE_OVERRIDE=20180131")</f>
        <v>27391992.797294736</v>
      </c>
      <c r="C1360">
        <f>_xll.BDP(A1360,"INTERVAL_AVG", "CRNCY=USD", "START_DATE_OVERRIDE=20170101", "END_DATE_OVERRIDE=20180131", "MARKET_DATA_OVERRIDE=RR902")</f>
        <v>3436.1921781521473</v>
      </c>
    </row>
    <row r="1361" spans="1:3" x14ac:dyDescent="0.3">
      <c r="A1361" t="s">
        <v>1584</v>
      </c>
      <c r="B1361">
        <f>_xll.BDP(A1361,"INTERVAL_AVG", "MARKET_DATA_OVERRIDE=TURNOVER", "CRNCY=USD", "START_DATE_OVERRIDE=20170101", "END_DATE_OVERRIDE=20180131")</f>
        <v>27388260.010913901</v>
      </c>
      <c r="C1361">
        <f>_xll.BDP(A1361,"INTERVAL_AVG", "CRNCY=USD", "START_DATE_OVERRIDE=20170101", "END_DATE_OVERRIDE=20180131", "MARKET_DATA_OVERRIDE=RR902")</f>
        <v>39433.790529593745</v>
      </c>
    </row>
    <row r="1362" spans="1:3" x14ac:dyDescent="0.3">
      <c r="A1362" t="s">
        <v>1594</v>
      </c>
      <c r="B1362">
        <f>_xll.BDP(A1362,"INTERVAL_AVG", "MARKET_DATA_OVERRIDE=TURNOVER", "CRNCY=USD", "START_DATE_OVERRIDE=20170101", "END_DATE_OVERRIDE=20180131")</f>
        <v>27375812.937919755</v>
      </c>
      <c r="C1362">
        <f>_xll.BDP(A1362,"INTERVAL_AVG", "CRNCY=USD", "START_DATE_OVERRIDE=20170101", "END_DATE_OVERRIDE=20180131", "MARKET_DATA_OVERRIDE=RR902")</f>
        <v>15497.621381911451</v>
      </c>
    </row>
    <row r="1363" spans="1:3" x14ac:dyDescent="0.3">
      <c r="A1363" t="s">
        <v>1579</v>
      </c>
      <c r="B1363">
        <f>_xll.BDP(A1363,"INTERVAL_AVG", "MARKET_DATA_OVERRIDE=TURNOVER", "CRNCY=USD", "START_DATE_OVERRIDE=20170101", "END_DATE_OVERRIDE=20180131")</f>
        <v>27318559.301470604</v>
      </c>
      <c r="C1363">
        <f>_xll.BDP(A1363,"INTERVAL_AVG", "CRNCY=USD", "START_DATE_OVERRIDE=20170101", "END_DATE_OVERRIDE=20180131", "MARKET_DATA_OVERRIDE=RR902")</f>
        <v>8362.0937068715157</v>
      </c>
    </row>
    <row r="1364" spans="1:3" x14ac:dyDescent="0.3">
      <c r="A1364" t="s">
        <v>1582</v>
      </c>
      <c r="B1364">
        <f>_xll.BDP(A1364,"INTERVAL_AVG", "MARKET_DATA_OVERRIDE=TURNOVER", "CRNCY=USD", "START_DATE_OVERRIDE=20170101", "END_DATE_OVERRIDE=20180131")</f>
        <v>27297167.695681892</v>
      </c>
      <c r="C1364">
        <f>_xll.BDP(A1364,"INTERVAL_AVG", "CRNCY=USD", "START_DATE_OVERRIDE=20170101", "END_DATE_OVERRIDE=20180131", "MARKET_DATA_OVERRIDE=RR902")</f>
        <v>24093.553426742623</v>
      </c>
    </row>
    <row r="1365" spans="1:3" x14ac:dyDescent="0.3">
      <c r="A1365" t="s">
        <v>1573</v>
      </c>
      <c r="B1365">
        <f>_xll.BDP(A1365,"INTERVAL_AVG", "MARKET_DATA_OVERRIDE=TURNOVER", "CRNCY=USD", "START_DATE_OVERRIDE=20170101", "END_DATE_OVERRIDE=20180131")</f>
        <v>27292690.807679087</v>
      </c>
      <c r="C1365">
        <f>_xll.BDP(A1365,"INTERVAL_AVG", "CRNCY=USD", "START_DATE_OVERRIDE=20170101", "END_DATE_OVERRIDE=20180131", "MARKET_DATA_OVERRIDE=RR902")</f>
        <v>4341.9614506915623</v>
      </c>
    </row>
    <row r="1366" spans="1:3" x14ac:dyDescent="0.3">
      <c r="A1366" t="s">
        <v>1577</v>
      </c>
      <c r="B1366">
        <f>_xll.BDP(A1366,"INTERVAL_AVG", "MARKET_DATA_OVERRIDE=TURNOVER", "CRNCY=USD", "START_DATE_OVERRIDE=20170101", "END_DATE_OVERRIDE=20180131")</f>
        <v>27267678.713565405</v>
      </c>
      <c r="C1366">
        <f>_xll.BDP(A1366,"INTERVAL_AVG", "CRNCY=USD", "START_DATE_OVERRIDE=20170101", "END_DATE_OVERRIDE=20180131", "MARKET_DATA_OVERRIDE=RR902")</f>
        <v>7947.8470800520863</v>
      </c>
    </row>
    <row r="1367" spans="1:3" x14ac:dyDescent="0.3">
      <c r="A1367" t="s">
        <v>1589</v>
      </c>
      <c r="B1367">
        <f>_xll.BDP(A1367,"INTERVAL_AVG", "MARKET_DATA_OVERRIDE=TURNOVER", "CRNCY=USD", "START_DATE_OVERRIDE=20170101", "END_DATE_OVERRIDE=20180131")</f>
        <v>27192913.83673723</v>
      </c>
      <c r="C1367">
        <f>_xll.BDP(A1367,"INTERVAL_AVG", "CRNCY=USD", "START_DATE_OVERRIDE=20170101", "END_DATE_OVERRIDE=20180131", "MARKET_DATA_OVERRIDE=RR902")</f>
        <v>8307.346417241879</v>
      </c>
    </row>
    <row r="1368" spans="1:3" x14ac:dyDescent="0.3">
      <c r="A1368" t="s">
        <v>1586</v>
      </c>
      <c r="B1368">
        <f>_xll.BDP(A1368,"INTERVAL_AVG", "MARKET_DATA_OVERRIDE=TURNOVER", "CRNCY=USD", "START_DATE_OVERRIDE=20170101", "END_DATE_OVERRIDE=20180131")</f>
        <v>27181820.060699444</v>
      </c>
      <c r="C1368">
        <f>_xll.BDP(A1368,"INTERVAL_AVG", "CRNCY=USD", "START_DATE_OVERRIDE=20170101", "END_DATE_OVERRIDE=20180131", "MARKET_DATA_OVERRIDE=RR902")</f>
        <v>6573.8087628407166</v>
      </c>
    </row>
    <row r="1369" spans="1:3" x14ac:dyDescent="0.3">
      <c r="A1369" t="s">
        <v>1605</v>
      </c>
      <c r="B1369">
        <f>_xll.BDP(A1369,"INTERVAL_AVG", "MARKET_DATA_OVERRIDE=TURNOVER", "CRNCY=USD", "START_DATE_OVERRIDE=20170101", "END_DATE_OVERRIDE=20180131")</f>
        <v>27114018.883241002</v>
      </c>
      <c r="C1369">
        <f>_xll.BDP(A1369,"INTERVAL_AVG", "CRNCY=USD", "START_DATE_OVERRIDE=20170101", "END_DATE_OVERRIDE=20180131", "MARKET_DATA_OVERRIDE=RR902")</f>
        <v>9851.8727822874334</v>
      </c>
    </row>
    <row r="1370" spans="1:3" x14ac:dyDescent="0.3">
      <c r="A1370" t="s">
        <v>1609</v>
      </c>
      <c r="B1370">
        <f>_xll.BDP(A1370,"INTERVAL_AVG", "MARKET_DATA_OVERRIDE=TURNOVER", "CRNCY=USD", "START_DATE_OVERRIDE=20170101", "END_DATE_OVERRIDE=20180131")</f>
        <v>27025355.855428822</v>
      </c>
      <c r="C1370">
        <f>_xll.BDP(A1370,"INTERVAL_AVG", "CRNCY=USD", "START_DATE_OVERRIDE=20170101", "END_DATE_OVERRIDE=20180131", "MARKET_DATA_OVERRIDE=RR902")</f>
        <v>9177.2108592926743</v>
      </c>
    </row>
    <row r="1371" spans="1:3" x14ac:dyDescent="0.3">
      <c r="A1371" t="s">
        <v>1611</v>
      </c>
      <c r="B1371">
        <f>_xll.BDP(A1371,"INTERVAL_AVG", "MARKET_DATA_OVERRIDE=TURNOVER", "CRNCY=USD", "START_DATE_OVERRIDE=20170101", "END_DATE_OVERRIDE=20180131")</f>
        <v>26962108.593367711</v>
      </c>
      <c r="C1371">
        <f>_xll.BDP(A1371,"INTERVAL_AVG", "CRNCY=USD", "START_DATE_OVERRIDE=20170101", "END_DATE_OVERRIDE=20180131", "MARKET_DATA_OVERRIDE=RR902")</f>
        <v>12632.34110497755</v>
      </c>
    </row>
    <row r="1372" spans="1:3" x14ac:dyDescent="0.3">
      <c r="A1372" t="s">
        <v>1588</v>
      </c>
      <c r="B1372">
        <f>_xll.BDP(A1372,"INTERVAL_AVG", "MARKET_DATA_OVERRIDE=TURNOVER", "CRNCY=USD", "START_DATE_OVERRIDE=20170101", "END_DATE_OVERRIDE=20180131")</f>
        <v>26928164.022125952</v>
      </c>
      <c r="C1372">
        <f>_xll.BDP(A1372,"INTERVAL_AVG", "CRNCY=USD", "START_DATE_OVERRIDE=20170101", "END_DATE_OVERRIDE=20180131", "MARKET_DATA_OVERRIDE=RR902")</f>
        <v>11845.644239507932</v>
      </c>
    </row>
    <row r="1373" spans="1:3" x14ac:dyDescent="0.3">
      <c r="A1373" t="s">
        <v>1592</v>
      </c>
      <c r="B1373">
        <f>_xll.BDP(A1373,"INTERVAL_AVG", "MARKET_DATA_OVERRIDE=TURNOVER", "CRNCY=USD", "START_DATE_OVERRIDE=20170101", "END_DATE_OVERRIDE=20180131")</f>
        <v>26924297.871704489</v>
      </c>
      <c r="C1373">
        <f>_xll.BDP(A1373,"INTERVAL_AVG", "CRNCY=USD", "START_DATE_OVERRIDE=20170101", "END_DATE_OVERRIDE=20180131", "MARKET_DATA_OVERRIDE=RR902")</f>
        <v>4486.6867929481496</v>
      </c>
    </row>
    <row r="1374" spans="1:3" x14ac:dyDescent="0.3">
      <c r="A1374" t="s">
        <v>1590</v>
      </c>
      <c r="B1374">
        <f>_xll.BDP(A1374,"INTERVAL_AVG", "MARKET_DATA_OVERRIDE=TURNOVER", "CRNCY=USD", "START_DATE_OVERRIDE=20170101", "END_DATE_OVERRIDE=20180131")</f>
        <v>26888675.477364194</v>
      </c>
      <c r="C1374">
        <f>_xll.BDP(A1374,"INTERVAL_AVG", "CRNCY=USD", "START_DATE_OVERRIDE=20170101", "END_DATE_OVERRIDE=20180131", "MARKET_DATA_OVERRIDE=RR902")</f>
        <v>9124.2902468248649</v>
      </c>
    </row>
    <row r="1375" spans="1:3" x14ac:dyDescent="0.3">
      <c r="A1375" t="s">
        <v>1601</v>
      </c>
      <c r="B1375">
        <f>_xll.BDP(A1375,"INTERVAL_AVG", "MARKET_DATA_OVERRIDE=TURNOVER", "CRNCY=USD", "START_DATE_OVERRIDE=20170101", "END_DATE_OVERRIDE=20180131")</f>
        <v>26881525.914724872</v>
      </c>
      <c r="C1375">
        <f>_xll.BDP(A1375,"INTERVAL_AVG", "CRNCY=USD", "START_DATE_OVERRIDE=20170101", "END_DATE_OVERRIDE=20180131", "MARKET_DATA_OVERRIDE=RR902")</f>
        <v>6594.4984168733235</v>
      </c>
    </row>
    <row r="1376" spans="1:3" x14ac:dyDescent="0.3">
      <c r="A1376" t="s">
        <v>1599</v>
      </c>
      <c r="B1376">
        <f>_xll.BDP(A1376,"INTERVAL_AVG", "MARKET_DATA_OVERRIDE=TURNOVER", "CRNCY=USD", "START_DATE_OVERRIDE=20170101", "END_DATE_OVERRIDE=20180131")</f>
        <v>26768015.657593969</v>
      </c>
      <c r="C1376">
        <f>_xll.BDP(A1376,"INTERVAL_AVG", "CRNCY=USD", "START_DATE_OVERRIDE=20170101", "END_DATE_OVERRIDE=20180131", "MARKET_DATA_OVERRIDE=RR902")</f>
        <v>8445.021031983837</v>
      </c>
    </row>
    <row r="1377" spans="1:3" x14ac:dyDescent="0.3">
      <c r="A1377" t="s">
        <v>1596</v>
      </c>
      <c r="B1377">
        <f>_xll.BDP(A1377,"INTERVAL_AVG", "MARKET_DATA_OVERRIDE=TURNOVER", "CRNCY=USD", "START_DATE_OVERRIDE=20170101", "END_DATE_OVERRIDE=20180131")</f>
        <v>26724557.838419091</v>
      </c>
      <c r="C1377">
        <f>_xll.BDP(A1377,"INTERVAL_AVG", "CRNCY=USD", "START_DATE_OVERRIDE=20170101", "END_DATE_OVERRIDE=20180131", "MARKET_DATA_OVERRIDE=RR902")</f>
        <v>14265.655219396484</v>
      </c>
    </row>
    <row r="1378" spans="1:3" x14ac:dyDescent="0.3">
      <c r="A1378" t="s">
        <v>1597</v>
      </c>
      <c r="B1378">
        <f>_xll.BDP(A1378,"INTERVAL_AVG", "MARKET_DATA_OVERRIDE=TURNOVER", "CRNCY=USD", "START_DATE_OVERRIDE=20170101", "END_DATE_OVERRIDE=20180131")</f>
        <v>26697885.177673712</v>
      </c>
      <c r="C1378">
        <f>_xll.BDP(A1378,"INTERVAL_AVG", "CRNCY=USD", "START_DATE_OVERRIDE=20170101", "END_DATE_OVERRIDE=20180131", "MARKET_DATA_OVERRIDE=RR902")</f>
        <v>16013.801676646743</v>
      </c>
    </row>
    <row r="1379" spans="1:3" x14ac:dyDescent="0.3">
      <c r="A1379" t="s">
        <v>1617</v>
      </c>
      <c r="B1379">
        <f>_xll.BDP(A1379,"INTERVAL_AVG", "MARKET_DATA_OVERRIDE=TURNOVER", "CRNCY=USD", "START_DATE_OVERRIDE=20170101", "END_DATE_OVERRIDE=20180131")</f>
        <v>26694095.487926651</v>
      </c>
      <c r="C1379">
        <f>_xll.BDP(A1379,"INTERVAL_AVG", "CRNCY=USD", "START_DATE_OVERRIDE=20170101", "END_DATE_OVERRIDE=20180131", "MARKET_DATA_OVERRIDE=RR902")</f>
        <v>2249.0844271534834</v>
      </c>
    </row>
    <row r="1380" spans="1:3" x14ac:dyDescent="0.3">
      <c r="A1380" t="s">
        <v>1591</v>
      </c>
      <c r="B1380">
        <f>_xll.BDP(A1380,"INTERVAL_AVG", "MARKET_DATA_OVERRIDE=TURNOVER", "CRNCY=USD", "START_DATE_OVERRIDE=20170101", "END_DATE_OVERRIDE=20180131")</f>
        <v>26673079.121358939</v>
      </c>
      <c r="C1380">
        <f>_xll.BDP(A1380,"INTERVAL_AVG", "CRNCY=USD", "START_DATE_OVERRIDE=20170101", "END_DATE_OVERRIDE=20180131", "MARKET_DATA_OVERRIDE=RR902")</f>
        <v>6170.290109453962</v>
      </c>
    </row>
    <row r="1381" spans="1:3" x14ac:dyDescent="0.3">
      <c r="A1381" t="s">
        <v>1595</v>
      </c>
      <c r="B1381">
        <f>_xll.BDP(A1381,"INTERVAL_AVG", "MARKET_DATA_OVERRIDE=TURNOVER", "CRNCY=USD", "START_DATE_OVERRIDE=20170101", "END_DATE_OVERRIDE=20180131")</f>
        <v>26652230.471557777</v>
      </c>
      <c r="C1381">
        <f>_xll.BDP(A1381,"INTERVAL_AVG", "CRNCY=USD", "START_DATE_OVERRIDE=20170101", "END_DATE_OVERRIDE=20180131", "MARKET_DATA_OVERRIDE=RR902")</f>
        <v>11403.325996959207</v>
      </c>
    </row>
    <row r="1382" spans="1:3" x14ac:dyDescent="0.3">
      <c r="A1382" t="s">
        <v>1654</v>
      </c>
      <c r="B1382">
        <f>_xll.BDP(A1382,"INTERVAL_AVG", "MARKET_DATA_OVERRIDE=TURNOVER", "CRNCY=USD", "START_DATE_OVERRIDE=20170101", "END_DATE_OVERRIDE=20180131")</f>
        <v>26593269.660549678</v>
      </c>
      <c r="C1382">
        <f>_xll.BDP(A1382,"INTERVAL_AVG", "CRNCY=USD", "START_DATE_OVERRIDE=20170101", "END_DATE_OVERRIDE=20180131", "MARKET_DATA_OVERRIDE=RR902")</f>
        <v>12315.963625048156</v>
      </c>
    </row>
    <row r="1383" spans="1:3" x14ac:dyDescent="0.3">
      <c r="A1383" t="s">
        <v>332</v>
      </c>
      <c r="B1383">
        <f>_xll.BDP(A1383,"INTERVAL_AVG", "MARKET_DATA_OVERRIDE=TURNOVER", "CRNCY=USD", "START_DATE_OVERRIDE=20170101", "END_DATE_OVERRIDE=20180131")</f>
        <v>26583306.700332657</v>
      </c>
      <c r="C1383">
        <f>_xll.BDP(A1383,"INTERVAL_AVG", "CRNCY=USD", "START_DATE_OVERRIDE=20170101", "END_DATE_OVERRIDE=20180131", "MARKET_DATA_OVERRIDE=RR902")</f>
        <v>6742.8220483257255</v>
      </c>
    </row>
    <row r="1384" spans="1:3" x14ac:dyDescent="0.3">
      <c r="A1384" t="s">
        <v>1615</v>
      </c>
      <c r="B1384">
        <f>_xll.BDP(A1384,"INTERVAL_AVG", "MARKET_DATA_OVERRIDE=TURNOVER", "CRNCY=USD", "START_DATE_OVERRIDE=20170101", "END_DATE_OVERRIDE=20180131")</f>
        <v>26513161.778253254</v>
      </c>
      <c r="C1384">
        <f>_xll.BDP(A1384,"INTERVAL_AVG", "CRNCY=USD", "START_DATE_OVERRIDE=20170101", "END_DATE_OVERRIDE=20180131", "MARKET_DATA_OVERRIDE=RR902")</f>
        <v>9753.8198211307645</v>
      </c>
    </row>
    <row r="1385" spans="1:3" x14ac:dyDescent="0.3">
      <c r="A1385" t="s">
        <v>1598</v>
      </c>
      <c r="B1385">
        <f>_xll.BDP(A1385,"INTERVAL_AVG", "MARKET_DATA_OVERRIDE=TURNOVER", "CRNCY=USD", "START_DATE_OVERRIDE=20170101", "END_DATE_OVERRIDE=20180131")</f>
        <v>26507215.651242599</v>
      </c>
      <c r="C1385">
        <f>_xll.BDP(A1385,"INTERVAL_AVG", "CRNCY=USD", "START_DATE_OVERRIDE=20170101", "END_DATE_OVERRIDE=20180131", "MARKET_DATA_OVERRIDE=RR902")</f>
        <v>7783.8406173021312</v>
      </c>
    </row>
    <row r="1386" spans="1:3" x14ac:dyDescent="0.3">
      <c r="A1386" t="s">
        <v>1627</v>
      </c>
      <c r="B1386">
        <f>_xll.BDP(A1386,"INTERVAL_AVG", "MARKET_DATA_OVERRIDE=TURNOVER", "CRNCY=USD", "START_DATE_OVERRIDE=20170101", "END_DATE_OVERRIDE=20180131")</f>
        <v>26468944.100978341</v>
      </c>
      <c r="C1386">
        <f>_xll.BDP(A1386,"INTERVAL_AVG", "CRNCY=USD", "START_DATE_OVERRIDE=20170101", "END_DATE_OVERRIDE=20180131", "MARKET_DATA_OVERRIDE=RR902")</f>
        <v>4509.0020051551473</v>
      </c>
    </row>
    <row r="1387" spans="1:3" x14ac:dyDescent="0.3">
      <c r="A1387" t="s">
        <v>1606</v>
      </c>
      <c r="B1387">
        <f>_xll.BDP(A1387,"INTERVAL_AVG", "MARKET_DATA_OVERRIDE=TURNOVER", "CRNCY=USD", "START_DATE_OVERRIDE=20170101", "END_DATE_OVERRIDE=20180131")</f>
        <v>26433904.920404155</v>
      </c>
      <c r="C1387">
        <f>_xll.BDP(A1387,"INTERVAL_AVG", "CRNCY=USD", "START_DATE_OVERRIDE=20170101", "END_DATE_OVERRIDE=20180131", "MARKET_DATA_OVERRIDE=RR902")</f>
        <v>6869.449873470121</v>
      </c>
    </row>
    <row r="1388" spans="1:3" x14ac:dyDescent="0.3">
      <c r="A1388" t="s">
        <v>1608</v>
      </c>
      <c r="B1388">
        <f>_xll.BDP(A1388,"INTERVAL_AVG", "MARKET_DATA_OVERRIDE=TURNOVER", "CRNCY=USD", "START_DATE_OVERRIDE=20170101", "END_DATE_OVERRIDE=20180131")</f>
        <v>26433901.450950615</v>
      </c>
      <c r="C1388">
        <f>_xll.BDP(A1388,"INTERVAL_AVG", "CRNCY=USD", "START_DATE_OVERRIDE=20170101", "END_DATE_OVERRIDE=20180131", "MARKET_DATA_OVERRIDE=RR902")</f>
        <v>7445.1540601483784</v>
      </c>
    </row>
    <row r="1389" spans="1:3" x14ac:dyDescent="0.3">
      <c r="A1389" t="s">
        <v>1625</v>
      </c>
      <c r="B1389">
        <f>_xll.BDP(A1389,"INTERVAL_AVG", "MARKET_DATA_OVERRIDE=TURNOVER", "CRNCY=USD", "START_DATE_OVERRIDE=20170101", "END_DATE_OVERRIDE=20180131")</f>
        <v>26420493.256715912</v>
      </c>
      <c r="C1389">
        <f>_xll.BDP(A1389,"INTERVAL_AVG", "CRNCY=USD", "START_DATE_OVERRIDE=20170101", "END_DATE_OVERRIDE=20180131", "MARKET_DATA_OVERRIDE=RR902")</f>
        <v>8990.9305782441988</v>
      </c>
    </row>
    <row r="1390" spans="1:3" x14ac:dyDescent="0.3">
      <c r="A1390" t="s">
        <v>1602</v>
      </c>
      <c r="B1390">
        <f>_xll.BDP(A1390,"INTERVAL_AVG", "MARKET_DATA_OVERRIDE=TURNOVER", "CRNCY=USD", "START_DATE_OVERRIDE=20170101", "END_DATE_OVERRIDE=20180131")</f>
        <v>26314816.928978726</v>
      </c>
      <c r="C1390">
        <f>_xll.BDP(A1390,"INTERVAL_AVG", "CRNCY=USD", "START_DATE_OVERRIDE=20170101", "END_DATE_OVERRIDE=20180131", "MARKET_DATA_OVERRIDE=RR902")</f>
        <v>4686.2017760915833</v>
      </c>
    </row>
    <row r="1391" spans="1:3" x14ac:dyDescent="0.3">
      <c r="A1391" t="s">
        <v>1610</v>
      </c>
      <c r="B1391">
        <f>_xll.BDP(A1391,"INTERVAL_AVG", "MARKET_DATA_OVERRIDE=TURNOVER", "CRNCY=USD", "START_DATE_OVERRIDE=20170101", "END_DATE_OVERRIDE=20180131")</f>
        <v>26307697.750654418</v>
      </c>
      <c r="C1391">
        <f>_xll.BDP(A1391,"INTERVAL_AVG", "CRNCY=USD", "START_DATE_OVERRIDE=20170101", "END_DATE_OVERRIDE=20180131", "MARKET_DATA_OVERRIDE=RR902")</f>
        <v>5032.494938170732</v>
      </c>
    </row>
    <row r="1392" spans="1:3" x14ac:dyDescent="0.3">
      <c r="A1392" t="s">
        <v>1613</v>
      </c>
      <c r="B1392">
        <f>_xll.BDP(A1392,"INTERVAL_AVG", "MARKET_DATA_OVERRIDE=TURNOVER", "CRNCY=USD", "START_DATE_OVERRIDE=20170101", "END_DATE_OVERRIDE=20180131")</f>
        <v>26298673.684960067</v>
      </c>
      <c r="C1392">
        <f>_xll.BDP(A1392,"INTERVAL_AVG", "CRNCY=USD", "START_DATE_OVERRIDE=20170101", "END_DATE_OVERRIDE=20180131", "MARKET_DATA_OVERRIDE=RR902")</f>
        <v>24577.06750673549</v>
      </c>
    </row>
    <row r="1393" spans="1:3" x14ac:dyDescent="0.3">
      <c r="A1393" t="s">
        <v>1616</v>
      </c>
      <c r="B1393">
        <f>_xll.BDP(A1393,"INTERVAL_AVG", "MARKET_DATA_OVERRIDE=TURNOVER", "CRNCY=USD", "START_DATE_OVERRIDE=20170101", "END_DATE_OVERRIDE=20180131")</f>
        <v>26240847.393580575</v>
      </c>
      <c r="C1393">
        <f>_xll.BDP(A1393,"INTERVAL_AVG", "CRNCY=USD", "START_DATE_OVERRIDE=20170101", "END_DATE_OVERRIDE=20180131", "MARKET_DATA_OVERRIDE=RR902")</f>
        <v>7213.7248382287389</v>
      </c>
    </row>
    <row r="1394" spans="1:3" x14ac:dyDescent="0.3">
      <c r="A1394" t="s">
        <v>1614</v>
      </c>
      <c r="B1394">
        <f>_xll.BDP(A1394,"INTERVAL_AVG", "MARKET_DATA_OVERRIDE=TURNOVER", "CRNCY=USD", "START_DATE_OVERRIDE=20170101", "END_DATE_OVERRIDE=20180131")</f>
        <v>26238524.658160456</v>
      </c>
      <c r="C1394">
        <f>_xll.BDP(A1394,"INTERVAL_AVG", "CRNCY=USD", "START_DATE_OVERRIDE=20170101", "END_DATE_OVERRIDE=20180131", "MARKET_DATA_OVERRIDE=RR902")</f>
        <v>8019.8630382375668</v>
      </c>
    </row>
    <row r="1395" spans="1:3" x14ac:dyDescent="0.3">
      <c r="A1395" t="s">
        <v>1604</v>
      </c>
      <c r="B1395">
        <f>_xll.BDP(A1395,"INTERVAL_AVG", "MARKET_DATA_OVERRIDE=TURNOVER", "CRNCY=USD", "START_DATE_OVERRIDE=20170101", "END_DATE_OVERRIDE=20180131")</f>
        <v>26216979.922803979</v>
      </c>
      <c r="C1395">
        <f>_xll.BDP(A1395,"INTERVAL_AVG", "CRNCY=USD", "START_DATE_OVERRIDE=20170101", "END_DATE_OVERRIDE=20180131", "MARKET_DATA_OVERRIDE=RR902")</f>
        <v>6104.7631317234245</v>
      </c>
    </row>
    <row r="1396" spans="1:3" x14ac:dyDescent="0.3">
      <c r="A1396" t="s">
        <v>1600</v>
      </c>
      <c r="B1396">
        <f>_xll.BDP(A1396,"INTERVAL_AVG", "MARKET_DATA_OVERRIDE=TURNOVER", "CRNCY=USD", "START_DATE_OVERRIDE=20170101", "END_DATE_OVERRIDE=20180131")</f>
        <v>26208441.12359998</v>
      </c>
      <c r="C1396">
        <f>_xll.BDP(A1396,"INTERVAL_AVG", "CRNCY=USD", "START_DATE_OVERRIDE=20170101", "END_DATE_OVERRIDE=20180131", "MARKET_DATA_OVERRIDE=RR902")</f>
        <v>6537.7160667560856</v>
      </c>
    </row>
    <row r="1397" spans="1:3" x14ac:dyDescent="0.3">
      <c r="A1397" t="s">
        <v>1603</v>
      </c>
      <c r="B1397">
        <f>_xll.BDP(A1397,"INTERVAL_AVG", "MARKET_DATA_OVERRIDE=TURNOVER", "CRNCY=USD", "START_DATE_OVERRIDE=20170101", "END_DATE_OVERRIDE=20180131")</f>
        <v>26110982.222670879</v>
      </c>
      <c r="C1397">
        <f>_xll.BDP(A1397,"INTERVAL_AVG", "CRNCY=USD", "START_DATE_OVERRIDE=20170101", "END_DATE_OVERRIDE=20180131", "MARKET_DATA_OVERRIDE=RR902")</f>
        <v>5666.4785152743152</v>
      </c>
    </row>
    <row r="1398" spans="1:3" x14ac:dyDescent="0.3">
      <c r="A1398" t="s">
        <v>1612</v>
      </c>
      <c r="B1398">
        <f>_xll.BDP(A1398,"INTERVAL_AVG", "MARKET_DATA_OVERRIDE=TURNOVER", "CRNCY=USD", "START_DATE_OVERRIDE=20170101", "END_DATE_OVERRIDE=20180131")</f>
        <v>26085482.985869411</v>
      </c>
      <c r="C1398">
        <f>_xll.BDP(A1398,"INTERVAL_AVG", "CRNCY=USD", "START_DATE_OVERRIDE=20170101", "END_DATE_OVERRIDE=20180131", "MARKET_DATA_OVERRIDE=RR902")</f>
        <v>3785.6696447515355</v>
      </c>
    </row>
    <row r="1399" spans="1:3" x14ac:dyDescent="0.3">
      <c r="A1399" t="s">
        <v>1607</v>
      </c>
      <c r="B1399">
        <f>_xll.BDP(A1399,"INTERVAL_AVG", "MARKET_DATA_OVERRIDE=TURNOVER", "CRNCY=USD", "START_DATE_OVERRIDE=20170101", "END_DATE_OVERRIDE=20180131")</f>
        <v>26058371.518697135</v>
      </c>
      <c r="C1399">
        <f>_xll.BDP(A1399,"INTERVAL_AVG", "CRNCY=USD", "START_DATE_OVERRIDE=20170101", "END_DATE_OVERRIDE=20180131", "MARKET_DATA_OVERRIDE=RR902")</f>
        <v>16898.413600400308</v>
      </c>
    </row>
    <row r="1400" spans="1:3" x14ac:dyDescent="0.3">
      <c r="A1400" t="s">
        <v>1623</v>
      </c>
      <c r="B1400">
        <f>_xll.BDP(A1400,"INTERVAL_AVG", "MARKET_DATA_OVERRIDE=TURNOVER", "CRNCY=USD", "START_DATE_OVERRIDE=20170101", "END_DATE_OVERRIDE=20180131")</f>
        <v>25951670.075547092</v>
      </c>
      <c r="C1400">
        <f>_xll.BDP(A1400,"INTERVAL_AVG", "CRNCY=USD", "START_DATE_OVERRIDE=20170101", "END_DATE_OVERRIDE=20180131", "MARKET_DATA_OVERRIDE=RR902")</f>
        <v>9494.5835128243234</v>
      </c>
    </row>
    <row r="1401" spans="1:3" x14ac:dyDescent="0.3">
      <c r="A1401" t="s">
        <v>1618</v>
      </c>
      <c r="B1401">
        <f>_xll.BDP(A1401,"INTERVAL_AVG", "MARKET_DATA_OVERRIDE=TURNOVER", "CRNCY=USD", "START_DATE_OVERRIDE=20170101", "END_DATE_OVERRIDE=20180131")</f>
        <v>25898402.040546548</v>
      </c>
      <c r="C1401">
        <f>_xll.BDP(A1401,"INTERVAL_AVG", "CRNCY=USD", "START_DATE_OVERRIDE=20170101", "END_DATE_OVERRIDE=20180131", "MARKET_DATA_OVERRIDE=RR902")</f>
        <v>4601.4587063366362</v>
      </c>
    </row>
    <row r="1402" spans="1:3" x14ac:dyDescent="0.3">
      <c r="A1402" t="s">
        <v>1620</v>
      </c>
      <c r="B1402">
        <f>_xll.BDP(A1402,"INTERVAL_AVG", "MARKET_DATA_OVERRIDE=TURNOVER", "CRNCY=USD", "START_DATE_OVERRIDE=20170101", "END_DATE_OVERRIDE=20180131")</f>
        <v>25801146.131794732</v>
      </c>
      <c r="C1402">
        <f>_xll.BDP(A1402,"INTERVAL_AVG", "CRNCY=USD", "START_DATE_OVERRIDE=20170101", "END_DATE_OVERRIDE=20180131", "MARKET_DATA_OVERRIDE=RR902")</f>
        <v>7949.477087013398</v>
      </c>
    </row>
    <row r="1403" spans="1:3" x14ac:dyDescent="0.3">
      <c r="A1403" t="s">
        <v>1622</v>
      </c>
      <c r="B1403">
        <f>_xll.BDP(A1403,"INTERVAL_AVG", "MARKET_DATA_OVERRIDE=TURNOVER", "CRNCY=USD", "START_DATE_OVERRIDE=20170101", "END_DATE_OVERRIDE=20180131")</f>
        <v>25788785.591356028</v>
      </c>
      <c r="C1403">
        <f>_xll.BDP(A1403,"INTERVAL_AVG", "CRNCY=USD", "START_DATE_OVERRIDE=20170101", "END_DATE_OVERRIDE=20180131", "MARKET_DATA_OVERRIDE=RR902")</f>
        <v>8086.2594381992067</v>
      </c>
    </row>
    <row r="1404" spans="1:3" x14ac:dyDescent="0.3">
      <c r="A1404" t="s">
        <v>1626</v>
      </c>
      <c r="B1404">
        <f>_xll.BDP(A1404,"INTERVAL_AVG", "MARKET_DATA_OVERRIDE=TURNOVER", "CRNCY=USD", "START_DATE_OVERRIDE=20170101", "END_DATE_OVERRIDE=20180131")</f>
        <v>25738571.41161757</v>
      </c>
      <c r="C1404">
        <f>_xll.BDP(A1404,"INTERVAL_AVG", "CRNCY=USD", "START_DATE_OVERRIDE=20170101", "END_DATE_OVERRIDE=20180131", "MARKET_DATA_OVERRIDE=RR902")</f>
        <v>17331.037822166509</v>
      </c>
    </row>
    <row r="1405" spans="1:3" x14ac:dyDescent="0.3">
      <c r="A1405" t="s">
        <v>1634</v>
      </c>
      <c r="B1405">
        <f>_xll.BDP(A1405,"INTERVAL_AVG", "MARKET_DATA_OVERRIDE=TURNOVER", "CRNCY=USD", "START_DATE_OVERRIDE=20170101", "END_DATE_OVERRIDE=20180131")</f>
        <v>25697418.634795427</v>
      </c>
      <c r="C1405">
        <f>_xll.BDP(A1405,"INTERVAL_AVG", "CRNCY=USD", "START_DATE_OVERRIDE=20170101", "END_DATE_OVERRIDE=20180131", "MARKET_DATA_OVERRIDE=RR902")</f>
        <v>8220.9909270467433</v>
      </c>
    </row>
    <row r="1406" spans="1:3" x14ac:dyDescent="0.3">
      <c r="A1406" t="s">
        <v>1643</v>
      </c>
      <c r="B1406">
        <f>_xll.BDP(A1406,"INTERVAL_AVG", "MARKET_DATA_OVERRIDE=TURNOVER", "CRNCY=USD", "START_DATE_OVERRIDE=20170101", "END_DATE_OVERRIDE=20180131")</f>
        <v>25697109.914739616</v>
      </c>
      <c r="C1406">
        <f>_xll.BDP(A1406,"INTERVAL_AVG", "CRNCY=USD", "START_DATE_OVERRIDE=20170101", "END_DATE_OVERRIDE=20180131", "MARKET_DATA_OVERRIDE=RR902")</f>
        <v>9675.2417099561135</v>
      </c>
    </row>
    <row r="1407" spans="1:3" x14ac:dyDescent="0.3">
      <c r="A1407" t="s">
        <v>1666</v>
      </c>
      <c r="B1407">
        <f>_xll.BDP(A1407,"INTERVAL_AVG", "MARKET_DATA_OVERRIDE=TURNOVER", "CRNCY=USD", "START_DATE_OVERRIDE=20170101", "END_DATE_OVERRIDE=20180131")</f>
        <v>25667568.575922087</v>
      </c>
      <c r="C1407">
        <f>_xll.BDP(A1407,"INTERVAL_AVG", "CRNCY=USD", "START_DATE_OVERRIDE=20170101", "END_DATE_OVERRIDE=20180131", "MARKET_DATA_OVERRIDE=RR902")</f>
        <v>10319.104104505144</v>
      </c>
    </row>
    <row r="1408" spans="1:3" x14ac:dyDescent="0.3">
      <c r="A1408" t="s">
        <v>1619</v>
      </c>
      <c r="B1408">
        <f>_xll.BDP(A1408,"INTERVAL_AVG", "MARKET_DATA_OVERRIDE=TURNOVER", "CRNCY=USD", "START_DATE_OVERRIDE=20170101", "END_DATE_OVERRIDE=20180131")</f>
        <v>25649501.649255596</v>
      </c>
      <c r="C1408">
        <f>_xll.BDP(A1408,"INTERVAL_AVG", "CRNCY=USD", "START_DATE_OVERRIDE=20170101", "END_DATE_OVERRIDE=20180131", "MARKET_DATA_OVERRIDE=RR902")</f>
        <v>13391.996366809442</v>
      </c>
    </row>
    <row r="1409" spans="1:3" x14ac:dyDescent="0.3">
      <c r="A1409" t="s">
        <v>1629</v>
      </c>
      <c r="B1409">
        <f>_xll.BDP(A1409,"INTERVAL_AVG", "MARKET_DATA_OVERRIDE=TURNOVER", "CRNCY=USD", "START_DATE_OVERRIDE=20170101", "END_DATE_OVERRIDE=20180131")</f>
        <v>25603315.133506354</v>
      </c>
      <c r="C1409">
        <f>_xll.BDP(A1409,"INTERVAL_AVG", "CRNCY=USD", "START_DATE_OVERRIDE=20170101", "END_DATE_OVERRIDE=20180131", "MARKET_DATA_OVERRIDE=RR902")</f>
        <v>9232.4720174952472</v>
      </c>
    </row>
    <row r="1410" spans="1:3" x14ac:dyDescent="0.3">
      <c r="A1410" t="s">
        <v>1624</v>
      </c>
      <c r="B1410">
        <f>_xll.BDP(A1410,"INTERVAL_AVG", "MARKET_DATA_OVERRIDE=TURNOVER", "CRNCY=USD", "START_DATE_OVERRIDE=20170101", "END_DATE_OVERRIDE=20180131")</f>
        <v>25603128.448042985</v>
      </c>
      <c r="C1410">
        <f>_xll.BDP(A1410,"INTERVAL_AVG", "CRNCY=USD", "START_DATE_OVERRIDE=20170101", "END_DATE_OVERRIDE=20180131", "MARKET_DATA_OVERRIDE=RR902")</f>
        <v>6336.3676754369098</v>
      </c>
    </row>
    <row r="1411" spans="1:3" x14ac:dyDescent="0.3">
      <c r="A1411" t="s">
        <v>1621</v>
      </c>
      <c r="B1411">
        <f>_xll.BDP(A1411,"INTERVAL_AVG", "MARKET_DATA_OVERRIDE=TURNOVER", "CRNCY=USD", "START_DATE_OVERRIDE=20170101", "END_DATE_OVERRIDE=20180131")</f>
        <v>25559765.919050496</v>
      </c>
      <c r="C1411">
        <f>_xll.BDP(A1411,"INTERVAL_AVG", "CRNCY=USD", "START_DATE_OVERRIDE=20170101", "END_DATE_OVERRIDE=20180131", "MARKET_DATA_OVERRIDE=RR902")</f>
        <v>5490.6660350944148</v>
      </c>
    </row>
    <row r="1412" spans="1:3" x14ac:dyDescent="0.3">
      <c r="A1412" t="s">
        <v>1633</v>
      </c>
      <c r="B1412">
        <f>_xll.BDP(A1412,"INTERVAL_AVG", "MARKET_DATA_OVERRIDE=TURNOVER", "CRNCY=USD", "START_DATE_OVERRIDE=20170101", "END_DATE_OVERRIDE=20180131")</f>
        <v>25510746.286945019</v>
      </c>
      <c r="C1412">
        <f>_xll.BDP(A1412,"INTERVAL_AVG", "CRNCY=USD", "START_DATE_OVERRIDE=20170101", "END_DATE_OVERRIDE=20180131", "MARKET_DATA_OVERRIDE=RR902")</f>
        <v>13073.581882996004</v>
      </c>
    </row>
    <row r="1413" spans="1:3" x14ac:dyDescent="0.3">
      <c r="A1413" t="s">
        <v>1628</v>
      </c>
      <c r="B1413">
        <f>_xll.BDP(A1413,"INTERVAL_AVG", "MARKET_DATA_OVERRIDE=TURNOVER", "CRNCY=USD", "START_DATE_OVERRIDE=20170101", "END_DATE_OVERRIDE=20180131")</f>
        <v>25485467.295711238</v>
      </c>
      <c r="C1413">
        <f>_xll.BDP(A1413,"INTERVAL_AVG", "CRNCY=USD", "START_DATE_OVERRIDE=20170101", "END_DATE_OVERRIDE=20180131", "MARKET_DATA_OVERRIDE=RR902")</f>
        <v>9225.3075952683012</v>
      </c>
    </row>
    <row r="1414" spans="1:3" x14ac:dyDescent="0.3">
      <c r="A1414" t="s">
        <v>1636</v>
      </c>
      <c r="B1414">
        <f>_xll.BDP(A1414,"INTERVAL_AVG", "MARKET_DATA_OVERRIDE=TURNOVER", "CRNCY=USD", "START_DATE_OVERRIDE=20170101", "END_DATE_OVERRIDE=20180131")</f>
        <v>25401462.285131976</v>
      </c>
      <c r="C1414">
        <f>_xll.BDP(A1414,"INTERVAL_AVG", "CRNCY=USD", "START_DATE_OVERRIDE=20170101", "END_DATE_OVERRIDE=20180131", "MARKET_DATA_OVERRIDE=RR902")</f>
        <v>23761.989733880448</v>
      </c>
    </row>
    <row r="1415" spans="1:3" x14ac:dyDescent="0.3">
      <c r="A1415" t="s">
        <v>1637</v>
      </c>
      <c r="B1415">
        <f>_xll.BDP(A1415,"INTERVAL_AVG", "MARKET_DATA_OVERRIDE=TURNOVER", "CRNCY=USD", "START_DATE_OVERRIDE=20170101", "END_DATE_OVERRIDE=20180131")</f>
        <v>25397488.449386328</v>
      </c>
      <c r="C1415">
        <f>_xll.BDP(A1415,"INTERVAL_AVG", "CRNCY=USD", "START_DATE_OVERRIDE=20170101", "END_DATE_OVERRIDE=20180131", "MARKET_DATA_OVERRIDE=RR902")</f>
        <v>14978.360093663021</v>
      </c>
    </row>
    <row r="1416" spans="1:3" x14ac:dyDescent="0.3">
      <c r="A1416" t="s">
        <v>1638</v>
      </c>
      <c r="B1416">
        <f>_xll.BDP(A1416,"INTERVAL_AVG", "MARKET_DATA_OVERRIDE=TURNOVER", "CRNCY=USD", "START_DATE_OVERRIDE=20170101", "END_DATE_OVERRIDE=20180131")</f>
        <v>25376298.57068304</v>
      </c>
      <c r="C1416">
        <f>_xll.BDP(A1416,"INTERVAL_AVG", "CRNCY=USD", "START_DATE_OVERRIDE=20170101", "END_DATE_OVERRIDE=20180131", "MARKET_DATA_OVERRIDE=RR902")</f>
        <v>6327.3902685278845</v>
      </c>
    </row>
    <row r="1417" spans="1:3" x14ac:dyDescent="0.3">
      <c r="A1417" t="s">
        <v>1651</v>
      </c>
      <c r="B1417">
        <f>_xll.BDP(A1417,"INTERVAL_AVG", "MARKET_DATA_OVERRIDE=TURNOVER", "CRNCY=USD", "START_DATE_OVERRIDE=20170101", "END_DATE_OVERRIDE=20180131")</f>
        <v>25332002.99808152</v>
      </c>
      <c r="C1417">
        <f>_xll.BDP(A1417,"INTERVAL_AVG", "CRNCY=USD", "START_DATE_OVERRIDE=20170101", "END_DATE_OVERRIDE=20180131", "MARKET_DATA_OVERRIDE=RR902")</f>
        <v>16711.818612574323</v>
      </c>
    </row>
    <row r="1418" spans="1:3" x14ac:dyDescent="0.3">
      <c r="A1418" t="s">
        <v>329</v>
      </c>
      <c r="B1418">
        <f>_xll.BDP(A1418,"INTERVAL_AVG", "MARKET_DATA_OVERRIDE=TURNOVER", "CRNCY=USD", "START_DATE_OVERRIDE=20170101", "END_DATE_OVERRIDE=20180131")</f>
        <v>25306282.583606288</v>
      </c>
      <c r="C1418">
        <f>_xll.BDP(A1418,"INTERVAL_AVG", "CRNCY=USD", "START_DATE_OVERRIDE=20170101", "END_DATE_OVERRIDE=20180131", "MARKET_DATA_OVERRIDE=RR902")</f>
        <v>16634.943137015751</v>
      </c>
    </row>
    <row r="1419" spans="1:3" x14ac:dyDescent="0.3">
      <c r="A1419" t="s">
        <v>1631</v>
      </c>
      <c r="B1419">
        <f>_xll.BDP(A1419,"INTERVAL_AVG", "MARKET_DATA_OVERRIDE=TURNOVER", "CRNCY=USD", "START_DATE_OVERRIDE=20170101", "END_DATE_OVERRIDE=20180131")</f>
        <v>25283608.069073454</v>
      </c>
      <c r="C1419">
        <f>_xll.BDP(A1419,"INTERVAL_AVG", "CRNCY=USD", "START_DATE_OVERRIDE=20170101", "END_DATE_OVERRIDE=20180131", "MARKET_DATA_OVERRIDE=RR902")</f>
        <v>6395.6086586899219</v>
      </c>
    </row>
    <row r="1420" spans="1:3" x14ac:dyDescent="0.3">
      <c r="A1420" t="s">
        <v>1632</v>
      </c>
      <c r="B1420">
        <f>_xll.BDP(A1420,"INTERVAL_AVG", "MARKET_DATA_OVERRIDE=TURNOVER", "CRNCY=USD", "START_DATE_OVERRIDE=20170101", "END_DATE_OVERRIDE=20180131")</f>
        <v>25240718.112984028</v>
      </c>
      <c r="C1420">
        <f>_xll.BDP(A1420,"INTERVAL_AVG", "CRNCY=USD", "START_DATE_OVERRIDE=20170101", "END_DATE_OVERRIDE=20180131", "MARKET_DATA_OVERRIDE=RR902")</f>
        <v>6855.8773144211345</v>
      </c>
    </row>
    <row r="1421" spans="1:3" x14ac:dyDescent="0.3">
      <c r="A1421" t="s">
        <v>1630</v>
      </c>
      <c r="B1421">
        <f>_xll.BDP(A1421,"INTERVAL_AVG", "MARKET_DATA_OVERRIDE=TURNOVER", "CRNCY=USD", "START_DATE_OVERRIDE=20170101", "END_DATE_OVERRIDE=20180131")</f>
        <v>25184358.36303198</v>
      </c>
      <c r="C1421">
        <f>_xll.BDP(A1421,"INTERVAL_AVG", "CRNCY=USD", "START_DATE_OVERRIDE=20170101", "END_DATE_OVERRIDE=20180131", "MARKET_DATA_OVERRIDE=RR902")</f>
        <v>8842.6630856322008</v>
      </c>
    </row>
    <row r="1422" spans="1:3" x14ac:dyDescent="0.3">
      <c r="A1422" t="s">
        <v>1653</v>
      </c>
      <c r="B1422">
        <f>_xll.BDP(A1422,"INTERVAL_AVG", "MARKET_DATA_OVERRIDE=TURNOVER", "CRNCY=USD", "START_DATE_OVERRIDE=20170101", "END_DATE_OVERRIDE=20180131")</f>
        <v>25149397.675743811</v>
      </c>
      <c r="C1422">
        <f>_xll.BDP(A1422,"INTERVAL_AVG", "CRNCY=USD", "START_DATE_OVERRIDE=20170101", "END_DATE_OVERRIDE=20180131", "MARKET_DATA_OVERRIDE=RR902")</f>
        <v>59083.482229924382</v>
      </c>
    </row>
    <row r="1423" spans="1:3" x14ac:dyDescent="0.3">
      <c r="A1423" t="s">
        <v>1650</v>
      </c>
      <c r="B1423">
        <f>_xll.BDP(A1423,"INTERVAL_AVG", "MARKET_DATA_OVERRIDE=TURNOVER", "CRNCY=USD", "START_DATE_OVERRIDE=20170101", "END_DATE_OVERRIDE=20180131")</f>
        <v>25112066.297673218</v>
      </c>
      <c r="C1423">
        <f>_xll.BDP(A1423,"INTERVAL_AVG", "CRNCY=USD", "START_DATE_OVERRIDE=20170101", "END_DATE_OVERRIDE=20180131", "MARKET_DATA_OVERRIDE=RR902")</f>
        <v>5105.8268759384955</v>
      </c>
    </row>
    <row r="1424" spans="1:3" x14ac:dyDescent="0.3">
      <c r="A1424" t="s">
        <v>1639</v>
      </c>
      <c r="B1424">
        <f>_xll.BDP(A1424,"INTERVAL_AVG", "MARKET_DATA_OVERRIDE=TURNOVER", "CRNCY=USD", "START_DATE_OVERRIDE=20170101", "END_DATE_OVERRIDE=20180131")</f>
        <v>25090980.602094214</v>
      </c>
      <c r="C1424">
        <f>_xll.BDP(A1424,"INTERVAL_AVG", "CRNCY=USD", "START_DATE_OVERRIDE=20170101", "END_DATE_OVERRIDE=20180131", "MARKET_DATA_OVERRIDE=RR902")</f>
        <v>11141.581857136032</v>
      </c>
    </row>
    <row r="1425" spans="1:3" x14ac:dyDescent="0.3">
      <c r="A1425" t="s">
        <v>1644</v>
      </c>
      <c r="B1425">
        <f>_xll.BDP(A1425,"INTERVAL_AVG", "MARKET_DATA_OVERRIDE=TURNOVER", "CRNCY=USD", "START_DATE_OVERRIDE=20170101", "END_DATE_OVERRIDE=20180131")</f>
        <v>25087358.332892418</v>
      </c>
      <c r="C1425">
        <f>_xll.BDP(A1425,"INTERVAL_AVG", "CRNCY=USD", "START_DATE_OVERRIDE=20170101", "END_DATE_OVERRIDE=20180131", "MARKET_DATA_OVERRIDE=RR902")</f>
        <v>8428.5364643084704</v>
      </c>
    </row>
    <row r="1426" spans="1:3" x14ac:dyDescent="0.3">
      <c r="A1426" t="s">
        <v>1635</v>
      </c>
      <c r="B1426">
        <f>_xll.BDP(A1426,"INTERVAL_AVG", "MARKET_DATA_OVERRIDE=TURNOVER", "CRNCY=USD", "START_DATE_OVERRIDE=20170101", "END_DATE_OVERRIDE=20180131")</f>
        <v>25036348.231615711</v>
      </c>
      <c r="C1426">
        <f>_xll.BDP(A1426,"INTERVAL_AVG", "CRNCY=USD", "START_DATE_OVERRIDE=20170101", "END_DATE_OVERRIDE=20180131", "MARKET_DATA_OVERRIDE=RR902")</f>
        <v>9150.7218448457879</v>
      </c>
    </row>
    <row r="1427" spans="1:3" x14ac:dyDescent="0.3">
      <c r="A1427" t="s">
        <v>1641</v>
      </c>
      <c r="B1427">
        <f>_xll.BDP(A1427,"INTERVAL_AVG", "MARKET_DATA_OVERRIDE=TURNOVER", "CRNCY=USD", "START_DATE_OVERRIDE=20170101", "END_DATE_OVERRIDE=20180131")</f>
        <v>25034983.614232425</v>
      </c>
      <c r="C1427">
        <f>_xll.BDP(A1427,"INTERVAL_AVG", "CRNCY=USD", "START_DATE_OVERRIDE=20170101", "END_DATE_OVERRIDE=20180131", "MARKET_DATA_OVERRIDE=RR902")</f>
        <v>6436.4415748015626</v>
      </c>
    </row>
    <row r="1428" spans="1:3" x14ac:dyDescent="0.3">
      <c r="A1428" t="s">
        <v>1647</v>
      </c>
      <c r="B1428">
        <f>_xll.BDP(A1428,"INTERVAL_AVG", "MARKET_DATA_OVERRIDE=TURNOVER", "CRNCY=USD", "START_DATE_OVERRIDE=20170101", "END_DATE_OVERRIDE=20180131")</f>
        <v>25028153.562971286</v>
      </c>
      <c r="C1428">
        <f>_xll.BDP(A1428,"INTERVAL_AVG", "CRNCY=USD", "START_DATE_OVERRIDE=20170101", "END_DATE_OVERRIDE=20180131", "MARKET_DATA_OVERRIDE=RR902")</f>
        <v>4855.5580347903397</v>
      </c>
    </row>
    <row r="1429" spans="1:3" x14ac:dyDescent="0.3">
      <c r="A1429" t="s">
        <v>1642</v>
      </c>
      <c r="B1429">
        <f>_xll.BDP(A1429,"INTERVAL_AVG", "MARKET_DATA_OVERRIDE=TURNOVER", "CRNCY=USD", "START_DATE_OVERRIDE=20170101", "END_DATE_OVERRIDE=20180131")</f>
        <v>25002743.499837693</v>
      </c>
      <c r="C1429">
        <f>_xll.BDP(A1429,"INTERVAL_AVG", "CRNCY=USD", "START_DATE_OVERRIDE=20170101", "END_DATE_OVERRIDE=20180131", "MARKET_DATA_OVERRIDE=RR902")</f>
        <v>2828.4788138453728</v>
      </c>
    </row>
    <row r="1430" spans="1:3" x14ac:dyDescent="0.3">
      <c r="A1430" t="s">
        <v>1655</v>
      </c>
      <c r="B1430">
        <f>_xll.BDP(A1430,"INTERVAL_AVG", "MARKET_DATA_OVERRIDE=TURNOVER", "CRNCY=USD", "START_DATE_OVERRIDE=20170101", "END_DATE_OVERRIDE=20180131")</f>
        <v>24963947.947651602</v>
      </c>
      <c r="C1430">
        <f>_xll.BDP(A1430,"INTERVAL_AVG", "CRNCY=USD", "START_DATE_OVERRIDE=20170101", "END_DATE_OVERRIDE=20180131", "MARKET_DATA_OVERRIDE=RR902")</f>
        <v>5722.4587971802684</v>
      </c>
    </row>
    <row r="1431" spans="1:3" x14ac:dyDescent="0.3">
      <c r="A1431" t="s">
        <v>1646</v>
      </c>
      <c r="B1431">
        <f>_xll.BDP(A1431,"INTERVAL_AVG", "MARKET_DATA_OVERRIDE=TURNOVER", "CRNCY=USD", "START_DATE_OVERRIDE=20170101", "END_DATE_OVERRIDE=20180131")</f>
        <v>24947972.024815999</v>
      </c>
      <c r="C1431">
        <f>_xll.BDP(A1431,"INTERVAL_AVG", "CRNCY=USD", "START_DATE_OVERRIDE=20170101", "END_DATE_OVERRIDE=20180131", "MARKET_DATA_OVERRIDE=RR902")</f>
        <v>9071.7054543931536</v>
      </c>
    </row>
    <row r="1432" spans="1:3" x14ac:dyDescent="0.3">
      <c r="A1432" t="s">
        <v>1649</v>
      </c>
      <c r="B1432">
        <f>_xll.BDP(A1432,"INTERVAL_AVG", "MARKET_DATA_OVERRIDE=TURNOVER", "CRNCY=USD", "START_DATE_OVERRIDE=20170101", "END_DATE_OVERRIDE=20180131")</f>
        <v>24887468.387810294</v>
      </c>
      <c r="C1432">
        <f>_xll.BDP(A1432,"INTERVAL_AVG", "CRNCY=USD", "START_DATE_OVERRIDE=20170101", "END_DATE_OVERRIDE=20180131", "MARKET_DATA_OVERRIDE=RR902")</f>
        <v>26039.996819354921</v>
      </c>
    </row>
    <row r="1433" spans="1:3" x14ac:dyDescent="0.3">
      <c r="A1433" t="s">
        <v>1645</v>
      </c>
      <c r="B1433">
        <f>_xll.BDP(A1433,"INTERVAL_AVG", "MARKET_DATA_OVERRIDE=TURNOVER", "CRNCY=USD", "START_DATE_OVERRIDE=20170101", "END_DATE_OVERRIDE=20180131")</f>
        <v>24864602.000322141</v>
      </c>
      <c r="C1433">
        <f>_xll.BDP(A1433,"INTERVAL_AVG", "CRNCY=USD", "START_DATE_OVERRIDE=20170101", "END_DATE_OVERRIDE=20180131", "MARKET_DATA_OVERRIDE=RR902")</f>
        <v>16536.370806473675</v>
      </c>
    </row>
    <row r="1434" spans="1:3" x14ac:dyDescent="0.3">
      <c r="A1434" t="s">
        <v>1657</v>
      </c>
      <c r="B1434">
        <f>_xll.BDP(A1434,"INTERVAL_AVG", "MARKET_DATA_OVERRIDE=TURNOVER", "CRNCY=USD", "START_DATE_OVERRIDE=20170101", "END_DATE_OVERRIDE=20180131")</f>
        <v>24849757.702763636</v>
      </c>
      <c r="C1434">
        <f>_xll.BDP(A1434,"INTERVAL_AVG", "CRNCY=USD", "START_DATE_OVERRIDE=20170101", "END_DATE_OVERRIDE=20180131", "MARKET_DATA_OVERRIDE=RR902")</f>
        <v>5150.1405076401688</v>
      </c>
    </row>
    <row r="1435" spans="1:3" x14ac:dyDescent="0.3">
      <c r="A1435" t="s">
        <v>1661</v>
      </c>
      <c r="B1435">
        <f>_xll.BDP(A1435,"INTERVAL_AVG", "MARKET_DATA_OVERRIDE=TURNOVER", "CRNCY=USD", "START_DATE_OVERRIDE=20170101", "END_DATE_OVERRIDE=20180131")</f>
        <v>24811295.166233458</v>
      </c>
      <c r="C1435">
        <f>_xll.BDP(A1435,"INTERVAL_AVG", "CRNCY=USD", "START_DATE_OVERRIDE=20170101", "END_DATE_OVERRIDE=20180131", "MARKET_DATA_OVERRIDE=RR902")</f>
        <v>13954.233202583346</v>
      </c>
    </row>
    <row r="1436" spans="1:3" x14ac:dyDescent="0.3">
      <c r="A1436" t="s">
        <v>1640</v>
      </c>
      <c r="B1436">
        <f>_xll.BDP(A1436,"INTERVAL_AVG", "MARKET_DATA_OVERRIDE=TURNOVER", "CRNCY=USD", "START_DATE_OVERRIDE=20170101", "END_DATE_OVERRIDE=20180131")</f>
        <v>24758209.908812918</v>
      </c>
      <c r="C1436">
        <f>_xll.BDP(A1436,"INTERVAL_AVG", "CRNCY=USD", "START_DATE_OVERRIDE=20170101", "END_DATE_OVERRIDE=20180131", "MARKET_DATA_OVERRIDE=RR902")</f>
        <v>3736.9080669132395</v>
      </c>
    </row>
    <row r="1437" spans="1:3" x14ac:dyDescent="0.3">
      <c r="A1437" t="s">
        <v>1665</v>
      </c>
      <c r="B1437">
        <f>_xll.BDP(A1437,"INTERVAL_AVG", "MARKET_DATA_OVERRIDE=TURNOVER", "CRNCY=USD", "START_DATE_OVERRIDE=20170101", "END_DATE_OVERRIDE=20180131")</f>
        <v>24695447.779164191</v>
      </c>
      <c r="C1437">
        <f>_xll.BDP(A1437,"INTERVAL_AVG", "CRNCY=USD", "START_DATE_OVERRIDE=20170101", "END_DATE_OVERRIDE=20180131", "MARKET_DATA_OVERRIDE=RR902")</f>
        <v>7575.2544208346726</v>
      </c>
    </row>
    <row r="1438" spans="1:3" x14ac:dyDescent="0.3">
      <c r="A1438" t="s">
        <v>1648</v>
      </c>
      <c r="B1438">
        <f>_xll.BDP(A1438,"INTERVAL_AVG", "MARKET_DATA_OVERRIDE=TURNOVER", "CRNCY=USD", "START_DATE_OVERRIDE=20170101", "END_DATE_OVERRIDE=20180131")</f>
        <v>24672608.059221506</v>
      </c>
      <c r="C1438">
        <f>_xll.BDP(A1438,"INTERVAL_AVG", "CRNCY=USD", "START_DATE_OVERRIDE=20170101", "END_DATE_OVERRIDE=20180131", "MARKET_DATA_OVERRIDE=RR902")</f>
        <v>12981.46490014447</v>
      </c>
    </row>
    <row r="1439" spans="1:3" x14ac:dyDescent="0.3">
      <c r="A1439" t="s">
        <v>1662</v>
      </c>
      <c r="B1439">
        <f>_xll.BDP(A1439,"INTERVAL_AVG", "MARKET_DATA_OVERRIDE=TURNOVER", "CRNCY=USD", "START_DATE_OVERRIDE=20170101", "END_DATE_OVERRIDE=20180131")</f>
        <v>24649118.735164743</v>
      </c>
      <c r="C1439">
        <f>_xll.BDP(A1439,"INTERVAL_AVG", "CRNCY=USD", "START_DATE_OVERRIDE=20170101", "END_DATE_OVERRIDE=20180131", "MARKET_DATA_OVERRIDE=RR902")</f>
        <v>5513.9065004491094</v>
      </c>
    </row>
    <row r="1440" spans="1:3" x14ac:dyDescent="0.3">
      <c r="A1440" t="s">
        <v>1683</v>
      </c>
      <c r="B1440">
        <f>_xll.BDP(A1440,"INTERVAL_AVG", "MARKET_DATA_OVERRIDE=TURNOVER", "CRNCY=USD", "START_DATE_OVERRIDE=20170101", "END_DATE_OVERRIDE=20180131")</f>
        <v>24547936.711679172</v>
      </c>
      <c r="C1440">
        <f>_xll.BDP(A1440,"INTERVAL_AVG", "CRNCY=USD", "START_DATE_OVERRIDE=20170101", "END_DATE_OVERRIDE=20180131", "MARKET_DATA_OVERRIDE=RR902")</f>
        <v>41970.464690616951</v>
      </c>
    </row>
    <row r="1441" spans="1:3" x14ac:dyDescent="0.3">
      <c r="A1441" t="s">
        <v>1652</v>
      </c>
      <c r="B1441">
        <f>_xll.BDP(A1441,"INTERVAL_AVG", "MARKET_DATA_OVERRIDE=TURNOVER", "CRNCY=USD", "START_DATE_OVERRIDE=20170101", "END_DATE_OVERRIDE=20180131")</f>
        <v>24484563.319416296</v>
      </c>
      <c r="C1441">
        <f>_xll.BDP(A1441,"INTERVAL_AVG", "CRNCY=USD", "START_DATE_OVERRIDE=20170101", "END_DATE_OVERRIDE=20180131", "MARKET_DATA_OVERRIDE=RR902")</f>
        <v>6064.9882339363949</v>
      </c>
    </row>
    <row r="1442" spans="1:3" x14ac:dyDescent="0.3">
      <c r="A1442" t="s">
        <v>1703</v>
      </c>
      <c r="B1442">
        <f>_xll.BDP(A1442,"INTERVAL_AVG", "MARKET_DATA_OVERRIDE=TURNOVER", "CRNCY=USD", "START_DATE_OVERRIDE=20170101", "END_DATE_OVERRIDE=20180131")</f>
        <v>24439568.619003966</v>
      </c>
      <c r="C1442">
        <f>_xll.BDP(A1442,"INTERVAL_AVG", "CRNCY=USD", "START_DATE_OVERRIDE=20170101", "END_DATE_OVERRIDE=20180131", "MARKET_DATA_OVERRIDE=RR902")</f>
        <v>62914.300606327874</v>
      </c>
    </row>
    <row r="1443" spans="1:3" x14ac:dyDescent="0.3">
      <c r="A1443" t="s">
        <v>1658</v>
      </c>
      <c r="B1443">
        <f>_xll.BDP(A1443,"INTERVAL_AVG", "MARKET_DATA_OVERRIDE=TURNOVER", "CRNCY=USD", "START_DATE_OVERRIDE=20170101", "END_DATE_OVERRIDE=20180131")</f>
        <v>24396062.647104047</v>
      </c>
      <c r="C1443">
        <f>_xll.BDP(A1443,"INTERVAL_AVG", "CRNCY=USD", "START_DATE_OVERRIDE=20170101", "END_DATE_OVERRIDE=20180131", "MARKET_DATA_OVERRIDE=RR902")</f>
        <v>12879.735656257757</v>
      </c>
    </row>
    <row r="1444" spans="1:3" x14ac:dyDescent="0.3">
      <c r="A1444" t="s">
        <v>1670</v>
      </c>
      <c r="B1444">
        <f>_xll.BDP(A1444,"INTERVAL_AVG", "MARKET_DATA_OVERRIDE=TURNOVER", "CRNCY=USD", "START_DATE_OVERRIDE=20170101", "END_DATE_OVERRIDE=20180131")</f>
        <v>24308476.909552474</v>
      </c>
      <c r="C1444">
        <f>_xll.BDP(A1444,"INTERVAL_AVG", "CRNCY=USD", "START_DATE_OVERRIDE=20170101", "END_DATE_OVERRIDE=20180131", "MARKET_DATA_OVERRIDE=RR902")</f>
        <v>7824.2682776002312</v>
      </c>
    </row>
    <row r="1445" spans="1:3" x14ac:dyDescent="0.3">
      <c r="A1445" t="s">
        <v>1656</v>
      </c>
      <c r="B1445">
        <f>_xll.BDP(A1445,"INTERVAL_AVG", "MARKET_DATA_OVERRIDE=TURNOVER", "CRNCY=USD", "START_DATE_OVERRIDE=20170101", "END_DATE_OVERRIDE=20180131")</f>
        <v>24293752.511699799</v>
      </c>
      <c r="C1445">
        <f>_xll.BDP(A1445,"INTERVAL_AVG", "CRNCY=USD", "START_DATE_OVERRIDE=20170101", "END_DATE_OVERRIDE=20180131", "MARKET_DATA_OVERRIDE=RR902")</f>
        <v>4350.9172950230122</v>
      </c>
    </row>
    <row r="1446" spans="1:3" x14ac:dyDescent="0.3">
      <c r="A1446" t="s">
        <v>1669</v>
      </c>
      <c r="B1446">
        <f>_xll.BDP(A1446,"INTERVAL_AVG", "MARKET_DATA_OVERRIDE=TURNOVER", "CRNCY=USD", "START_DATE_OVERRIDE=20170101", "END_DATE_OVERRIDE=20180131")</f>
        <v>24195585.774516739</v>
      </c>
      <c r="C1446">
        <f>_xll.BDP(A1446,"INTERVAL_AVG", "CRNCY=USD", "START_DATE_OVERRIDE=20170101", "END_DATE_OVERRIDE=20180131", "MARKET_DATA_OVERRIDE=RR902")</f>
        <v>27575.392911488816</v>
      </c>
    </row>
    <row r="1447" spans="1:3" x14ac:dyDescent="0.3">
      <c r="A1447" t="s">
        <v>250</v>
      </c>
      <c r="B1447">
        <f>_xll.BDP(A1447,"INTERVAL_AVG", "MARKET_DATA_OVERRIDE=TURNOVER", "CRNCY=USD", "START_DATE_OVERRIDE=20170101", "END_DATE_OVERRIDE=20180131")</f>
        <v>24180934.844479404</v>
      </c>
      <c r="C1447">
        <f>_xll.BDP(A1447,"INTERVAL_AVG", "CRNCY=USD", "START_DATE_OVERRIDE=20170101", "END_DATE_OVERRIDE=20180131", "MARKET_DATA_OVERRIDE=RR902")</f>
        <v>12565.849173066996</v>
      </c>
    </row>
    <row r="1448" spans="1:3" x14ac:dyDescent="0.3">
      <c r="A1448" t="s">
        <v>1664</v>
      </c>
      <c r="B1448">
        <f>_xll.BDP(A1448,"INTERVAL_AVG", "MARKET_DATA_OVERRIDE=TURNOVER", "CRNCY=USD", "START_DATE_OVERRIDE=20170101", "END_DATE_OVERRIDE=20180131")</f>
        <v>24134268.991267525</v>
      </c>
      <c r="C1448">
        <f>_xll.BDP(A1448,"INTERVAL_AVG", "CRNCY=USD", "START_DATE_OVERRIDE=20170101", "END_DATE_OVERRIDE=20180131", "MARKET_DATA_OVERRIDE=RR902")</f>
        <v>6271.1583424456467</v>
      </c>
    </row>
    <row r="1449" spans="1:3" x14ac:dyDescent="0.3">
      <c r="A1449" t="s">
        <v>1659</v>
      </c>
      <c r="B1449">
        <f>_xll.BDP(A1449,"INTERVAL_AVG", "MARKET_DATA_OVERRIDE=TURNOVER", "CRNCY=USD", "START_DATE_OVERRIDE=20170101", "END_DATE_OVERRIDE=20180131")</f>
        <v>24116128.118285224</v>
      </c>
      <c r="C1449">
        <f>_xll.BDP(A1449,"INTERVAL_AVG", "CRNCY=USD", "START_DATE_OVERRIDE=20170101", "END_DATE_OVERRIDE=20180131", "MARKET_DATA_OVERRIDE=RR902")</f>
        <v>5326.0723089125768</v>
      </c>
    </row>
    <row r="1450" spans="1:3" x14ac:dyDescent="0.3">
      <c r="A1450" t="s">
        <v>1663</v>
      </c>
      <c r="B1450">
        <f>_xll.BDP(A1450,"INTERVAL_AVG", "MARKET_DATA_OVERRIDE=TURNOVER", "CRNCY=USD", "START_DATE_OVERRIDE=20170101", "END_DATE_OVERRIDE=20180131")</f>
        <v>24063230.576038253</v>
      </c>
      <c r="C1450">
        <f>_xll.BDP(A1450,"INTERVAL_AVG", "CRNCY=USD", "START_DATE_OVERRIDE=20170101", "END_DATE_OVERRIDE=20180131", "MARKET_DATA_OVERRIDE=RR902")</f>
        <v>10356.919757633405</v>
      </c>
    </row>
    <row r="1451" spans="1:3" x14ac:dyDescent="0.3">
      <c r="A1451" t="s">
        <v>1667</v>
      </c>
      <c r="B1451">
        <f>_xll.BDP(A1451,"INTERVAL_AVG", "MARKET_DATA_OVERRIDE=TURNOVER", "CRNCY=USD", "START_DATE_OVERRIDE=20170101", "END_DATE_OVERRIDE=20180131")</f>
        <v>24059872.118297506</v>
      </c>
      <c r="C1451">
        <f>_xll.BDP(A1451,"INTERVAL_AVG", "CRNCY=USD", "START_DATE_OVERRIDE=20170101", "END_DATE_OVERRIDE=20180131", "MARKET_DATA_OVERRIDE=RR902")</f>
        <v>8434.9062175187846</v>
      </c>
    </row>
    <row r="1452" spans="1:3" x14ac:dyDescent="0.3">
      <c r="A1452" t="s">
        <v>1675</v>
      </c>
      <c r="B1452">
        <f>_xll.BDP(A1452,"INTERVAL_AVG", "MARKET_DATA_OVERRIDE=TURNOVER", "CRNCY=USD", "START_DATE_OVERRIDE=20170101", "END_DATE_OVERRIDE=20180131")</f>
        <v>24040024.397254825</v>
      </c>
      <c r="C1452">
        <f>_xll.BDP(A1452,"INTERVAL_AVG", "CRNCY=USD", "START_DATE_OVERRIDE=20170101", "END_DATE_OVERRIDE=20180131", "MARKET_DATA_OVERRIDE=RR902")</f>
        <v>10612.811461640611</v>
      </c>
    </row>
    <row r="1453" spans="1:3" x14ac:dyDescent="0.3">
      <c r="A1453" t="s">
        <v>1660</v>
      </c>
      <c r="B1453">
        <f>_xll.BDP(A1453,"INTERVAL_AVG", "MARKET_DATA_OVERRIDE=TURNOVER", "CRNCY=USD", "START_DATE_OVERRIDE=20170101", "END_DATE_OVERRIDE=20180131")</f>
        <v>24034431.237338942</v>
      </c>
      <c r="C1453">
        <f>_xll.BDP(A1453,"INTERVAL_AVG", "CRNCY=USD", "START_DATE_OVERRIDE=20170101", "END_DATE_OVERRIDE=20180131", "MARKET_DATA_OVERRIDE=RR902")</f>
        <v>10738.508677023921</v>
      </c>
    </row>
    <row r="1454" spans="1:3" x14ac:dyDescent="0.3">
      <c r="A1454" t="s">
        <v>1700</v>
      </c>
      <c r="B1454">
        <f>_xll.BDP(A1454,"INTERVAL_AVG", "MARKET_DATA_OVERRIDE=TURNOVER", "CRNCY=USD", "START_DATE_OVERRIDE=20170101", "END_DATE_OVERRIDE=20180131")</f>
        <v>23938180.723970275</v>
      </c>
      <c r="C1454">
        <f>_xll.BDP(A1454,"INTERVAL_AVG", "CRNCY=USD", "START_DATE_OVERRIDE=20170101", "END_DATE_OVERRIDE=20180131", "MARKET_DATA_OVERRIDE=RR902")</f>
        <v>6585.0099614636565</v>
      </c>
    </row>
    <row r="1455" spans="1:3" x14ac:dyDescent="0.3">
      <c r="A1455" t="s">
        <v>180</v>
      </c>
      <c r="B1455">
        <f>_xll.BDP(A1455,"INTERVAL_AVG", "MARKET_DATA_OVERRIDE=TURNOVER", "CRNCY=USD", "START_DATE_OVERRIDE=20170101", "END_DATE_OVERRIDE=20180131")</f>
        <v>23927944.972292308</v>
      </c>
      <c r="C1455">
        <f>_xll.BDP(A1455,"INTERVAL_AVG", "CRNCY=USD", "START_DATE_OVERRIDE=20170101", "END_DATE_OVERRIDE=20180131", "MARKET_DATA_OVERRIDE=RR902")</f>
        <v>5387.6921841805352</v>
      </c>
    </row>
    <row r="1456" spans="1:3" x14ac:dyDescent="0.3">
      <c r="A1456" t="s">
        <v>1671</v>
      </c>
      <c r="B1456">
        <f>_xll.BDP(A1456,"INTERVAL_AVG", "MARKET_DATA_OVERRIDE=TURNOVER", "CRNCY=USD", "START_DATE_OVERRIDE=20170101", "END_DATE_OVERRIDE=20180131")</f>
        <v>23900216.459591147</v>
      </c>
      <c r="C1456">
        <f>_xll.BDP(A1456,"INTERVAL_AVG", "CRNCY=USD", "START_DATE_OVERRIDE=20170101", "END_DATE_OVERRIDE=20180131", "MARKET_DATA_OVERRIDE=RR902")</f>
        <v>5730.9144083225974</v>
      </c>
    </row>
    <row r="1457" spans="1:3" x14ac:dyDescent="0.3">
      <c r="A1457" t="s">
        <v>1680</v>
      </c>
      <c r="B1457">
        <f>_xll.BDP(A1457,"INTERVAL_AVG", "MARKET_DATA_OVERRIDE=TURNOVER", "CRNCY=USD", "START_DATE_OVERRIDE=20170101", "END_DATE_OVERRIDE=20180131")</f>
        <v>23895730.026563369</v>
      </c>
      <c r="C1457">
        <f>_xll.BDP(A1457,"INTERVAL_AVG", "CRNCY=USD", "START_DATE_OVERRIDE=20170101", "END_DATE_OVERRIDE=20180131", "MARKET_DATA_OVERRIDE=RR902")</f>
        <v>13552.447817353934</v>
      </c>
    </row>
    <row r="1458" spans="1:3" x14ac:dyDescent="0.3">
      <c r="A1458" t="s">
        <v>1678</v>
      </c>
      <c r="B1458">
        <f>_xll.BDP(A1458,"INTERVAL_AVG", "MARKET_DATA_OVERRIDE=TURNOVER", "CRNCY=USD", "START_DATE_OVERRIDE=20170101", "END_DATE_OVERRIDE=20180131")</f>
        <v>23797888.703587241</v>
      </c>
      <c r="C1458">
        <f>_xll.BDP(A1458,"INTERVAL_AVG", "CRNCY=USD", "START_DATE_OVERRIDE=20170101", "END_DATE_OVERRIDE=20180131", "MARKET_DATA_OVERRIDE=RR902")</f>
        <v>13256.246258282201</v>
      </c>
    </row>
    <row r="1459" spans="1:3" x14ac:dyDescent="0.3">
      <c r="A1459" t="s">
        <v>205</v>
      </c>
      <c r="B1459">
        <f>_xll.BDP(A1459,"INTERVAL_AVG", "MARKET_DATA_OVERRIDE=TURNOVER", "CRNCY=USD", "START_DATE_OVERRIDE=20170101", "END_DATE_OVERRIDE=20180131")</f>
        <v>23747621.202541612</v>
      </c>
      <c r="C1459">
        <f>_xll.BDP(A1459,"INTERVAL_AVG", "CRNCY=USD", "START_DATE_OVERRIDE=20170101", "END_DATE_OVERRIDE=20180131", "MARKET_DATA_OVERRIDE=RR902")</f>
        <v>6273.4345627682023</v>
      </c>
    </row>
    <row r="1460" spans="1:3" x14ac:dyDescent="0.3">
      <c r="A1460" t="s">
        <v>1672</v>
      </c>
      <c r="B1460">
        <f>_xll.BDP(A1460,"INTERVAL_AVG", "MARKET_DATA_OVERRIDE=TURNOVER", "CRNCY=USD", "START_DATE_OVERRIDE=20170101", "END_DATE_OVERRIDE=20180131")</f>
        <v>23745120.454002786</v>
      </c>
      <c r="C1460">
        <f>_xll.BDP(A1460,"INTERVAL_AVG", "CRNCY=USD", "START_DATE_OVERRIDE=20170101", "END_DATE_OVERRIDE=20180131", "MARKET_DATA_OVERRIDE=RR902")</f>
        <v>7308.9868907281798</v>
      </c>
    </row>
    <row r="1461" spans="1:3" x14ac:dyDescent="0.3">
      <c r="A1461" t="s">
        <v>1673</v>
      </c>
      <c r="B1461">
        <f>_xll.BDP(A1461,"INTERVAL_AVG", "MARKET_DATA_OVERRIDE=TURNOVER", "CRNCY=USD", "START_DATE_OVERRIDE=20170101", "END_DATE_OVERRIDE=20180131")</f>
        <v>23733274.025215048</v>
      </c>
      <c r="C1461">
        <f>_xll.BDP(A1461,"INTERVAL_AVG", "CRNCY=USD", "START_DATE_OVERRIDE=20170101", "END_DATE_OVERRIDE=20180131", "MARKET_DATA_OVERRIDE=RR902")</f>
        <v>7689.210346461362</v>
      </c>
    </row>
    <row r="1462" spans="1:3" x14ac:dyDescent="0.3">
      <c r="A1462" t="s">
        <v>1726</v>
      </c>
      <c r="B1462">
        <f>_xll.BDP(A1462,"INTERVAL_AVG", "MARKET_DATA_OVERRIDE=TURNOVER", "CRNCY=USD", "START_DATE_OVERRIDE=20170101", "END_DATE_OVERRIDE=20180131")</f>
        <v>23718619.60522306</v>
      </c>
      <c r="C1462">
        <f>_xll.BDP(A1462,"INTERVAL_AVG", "CRNCY=USD", "START_DATE_OVERRIDE=20170101", "END_DATE_OVERRIDE=20180131", "MARKET_DATA_OVERRIDE=RR902")</f>
        <v>12492.349916613826</v>
      </c>
    </row>
    <row r="1463" spans="1:3" x14ac:dyDescent="0.3">
      <c r="A1463" t="s">
        <v>1679</v>
      </c>
      <c r="B1463">
        <f>_xll.BDP(A1463,"INTERVAL_AVG", "MARKET_DATA_OVERRIDE=TURNOVER", "CRNCY=USD", "START_DATE_OVERRIDE=20170101", "END_DATE_OVERRIDE=20180131")</f>
        <v>23669356.005391844</v>
      </c>
      <c r="C1463">
        <f>_xll.BDP(A1463,"INTERVAL_AVG", "CRNCY=USD", "START_DATE_OVERRIDE=20170101", "END_DATE_OVERRIDE=20180131", "MARKET_DATA_OVERRIDE=RR902")</f>
        <v>11479.243497589085</v>
      </c>
    </row>
    <row r="1464" spans="1:3" x14ac:dyDescent="0.3">
      <c r="A1464" t="s">
        <v>1668</v>
      </c>
      <c r="B1464">
        <f>_xll.BDP(A1464,"INTERVAL_AVG", "MARKET_DATA_OVERRIDE=TURNOVER", "CRNCY=USD", "START_DATE_OVERRIDE=20170101", "END_DATE_OVERRIDE=20180131")</f>
        <v>23644739.919712082</v>
      </c>
      <c r="C1464">
        <f>_xll.BDP(A1464,"INTERVAL_AVG", "CRNCY=USD", "START_DATE_OVERRIDE=20170101", "END_DATE_OVERRIDE=20180131", "MARKET_DATA_OVERRIDE=RR902")</f>
        <v>4760.1571977172634</v>
      </c>
    </row>
    <row r="1465" spans="1:3" x14ac:dyDescent="0.3">
      <c r="A1465" t="s">
        <v>1676</v>
      </c>
      <c r="B1465">
        <f>_xll.BDP(A1465,"INTERVAL_AVG", "MARKET_DATA_OVERRIDE=TURNOVER", "CRNCY=USD", "START_DATE_OVERRIDE=20170101", "END_DATE_OVERRIDE=20180131")</f>
        <v>23643177.727422733</v>
      </c>
      <c r="C1465">
        <f>_xll.BDP(A1465,"INTERVAL_AVG", "CRNCY=USD", "START_DATE_OVERRIDE=20170101", "END_DATE_OVERRIDE=20180131", "MARKET_DATA_OVERRIDE=RR902")</f>
        <v>9414.5191663186197</v>
      </c>
    </row>
    <row r="1466" spans="1:3" x14ac:dyDescent="0.3">
      <c r="A1466" t="s">
        <v>1682</v>
      </c>
      <c r="B1466">
        <f>_xll.BDP(A1466,"INTERVAL_AVG", "MARKET_DATA_OVERRIDE=TURNOVER", "CRNCY=USD", "START_DATE_OVERRIDE=20170101", "END_DATE_OVERRIDE=20180131")</f>
        <v>23617335.794546567</v>
      </c>
      <c r="C1466">
        <f>_xll.BDP(A1466,"INTERVAL_AVG", "CRNCY=USD", "START_DATE_OVERRIDE=20170101", "END_DATE_OVERRIDE=20180131", "MARKET_DATA_OVERRIDE=RR902")</f>
        <v>5532.0449411403551</v>
      </c>
    </row>
    <row r="1467" spans="1:3" x14ac:dyDescent="0.3">
      <c r="A1467" t="s">
        <v>1686</v>
      </c>
      <c r="B1467">
        <f>_xll.BDP(A1467,"INTERVAL_AVG", "MARKET_DATA_OVERRIDE=TURNOVER", "CRNCY=USD", "START_DATE_OVERRIDE=20170101", "END_DATE_OVERRIDE=20180131")</f>
        <v>23553513.378503483</v>
      </c>
      <c r="C1467">
        <f>_xll.BDP(A1467,"INTERVAL_AVG", "CRNCY=USD", "START_DATE_OVERRIDE=20170101", "END_DATE_OVERRIDE=20180131", "MARKET_DATA_OVERRIDE=RR902")</f>
        <v>6472.4116883010493</v>
      </c>
    </row>
    <row r="1468" spans="1:3" x14ac:dyDescent="0.3">
      <c r="A1468" t="s">
        <v>1674</v>
      </c>
      <c r="B1468">
        <f>_xll.BDP(A1468,"INTERVAL_AVG", "MARKET_DATA_OVERRIDE=TURNOVER", "CRNCY=USD", "START_DATE_OVERRIDE=20170101", "END_DATE_OVERRIDE=20180131")</f>
        <v>23505209.210732274</v>
      </c>
      <c r="C1468">
        <f>_xll.BDP(A1468,"INTERVAL_AVG", "CRNCY=USD", "START_DATE_OVERRIDE=20170101", "END_DATE_OVERRIDE=20180131", "MARKET_DATA_OVERRIDE=RR902")</f>
        <v>6459.1208482194033</v>
      </c>
    </row>
    <row r="1469" spans="1:3" x14ac:dyDescent="0.3">
      <c r="A1469" t="s">
        <v>1689</v>
      </c>
      <c r="B1469">
        <f>_xll.BDP(A1469,"INTERVAL_AVG", "MARKET_DATA_OVERRIDE=TURNOVER", "CRNCY=USD", "START_DATE_OVERRIDE=20170101", "END_DATE_OVERRIDE=20180131")</f>
        <v>23478400.70630499</v>
      </c>
      <c r="C1469">
        <f>_xll.BDP(A1469,"INTERVAL_AVG", "CRNCY=USD", "START_DATE_OVERRIDE=20170101", "END_DATE_OVERRIDE=20180131", "MARKET_DATA_OVERRIDE=RR902")</f>
        <v>34298.588036179033</v>
      </c>
    </row>
    <row r="1470" spans="1:3" x14ac:dyDescent="0.3">
      <c r="A1470" t="s">
        <v>1677</v>
      </c>
      <c r="B1470">
        <f>_xll.BDP(A1470,"INTERVAL_AVG", "MARKET_DATA_OVERRIDE=TURNOVER", "CRNCY=USD", "START_DATE_OVERRIDE=20170101", "END_DATE_OVERRIDE=20180131")</f>
        <v>23438701.447365824</v>
      </c>
      <c r="C1470">
        <f>_xll.BDP(A1470,"INTERVAL_AVG", "CRNCY=USD", "START_DATE_OVERRIDE=20170101", "END_DATE_OVERRIDE=20180131", "MARKET_DATA_OVERRIDE=RR902")</f>
        <v>4585.1566573712607</v>
      </c>
    </row>
    <row r="1471" spans="1:3" x14ac:dyDescent="0.3">
      <c r="A1471" t="s">
        <v>1698</v>
      </c>
      <c r="B1471">
        <f>_xll.BDP(A1471,"INTERVAL_AVG", "MARKET_DATA_OVERRIDE=TURNOVER", "CRNCY=USD", "START_DATE_OVERRIDE=20170101", "END_DATE_OVERRIDE=20180131")</f>
        <v>23433458.933823522</v>
      </c>
      <c r="C1471">
        <f>_xll.BDP(A1471,"INTERVAL_AVG", "CRNCY=USD", "START_DATE_OVERRIDE=20170101", "END_DATE_OVERRIDE=20180131", "MARKET_DATA_OVERRIDE=RR902")</f>
        <v>9130.9253555565192</v>
      </c>
    </row>
    <row r="1472" spans="1:3" x14ac:dyDescent="0.3">
      <c r="A1472" t="s">
        <v>1681</v>
      </c>
      <c r="B1472">
        <f>_xll.BDP(A1472,"INTERVAL_AVG", "MARKET_DATA_OVERRIDE=TURNOVER", "CRNCY=USD", "START_DATE_OVERRIDE=20170101", "END_DATE_OVERRIDE=20180131")</f>
        <v>23407741.08114709</v>
      </c>
      <c r="C1472">
        <f>_xll.BDP(A1472,"INTERVAL_AVG", "CRNCY=USD", "START_DATE_OVERRIDE=20170101", "END_DATE_OVERRIDE=20180131", "MARKET_DATA_OVERRIDE=RR902")</f>
        <v>12278.961675484476</v>
      </c>
    </row>
    <row r="1473" spans="1:3" x14ac:dyDescent="0.3">
      <c r="A1473" t="s">
        <v>1684</v>
      </c>
      <c r="B1473">
        <f>_xll.BDP(A1473,"INTERVAL_AVG", "MARKET_DATA_OVERRIDE=TURNOVER", "CRNCY=USD", "START_DATE_OVERRIDE=20170101", "END_DATE_OVERRIDE=20180131")</f>
        <v>23360728.785009481</v>
      </c>
      <c r="C1473">
        <f>_xll.BDP(A1473,"INTERVAL_AVG", "CRNCY=USD", "START_DATE_OVERRIDE=20170101", "END_DATE_OVERRIDE=20180131", "MARKET_DATA_OVERRIDE=RR902")</f>
        <v>8134.1706766926391</v>
      </c>
    </row>
    <row r="1474" spans="1:3" x14ac:dyDescent="0.3">
      <c r="A1474" t="s">
        <v>1719</v>
      </c>
      <c r="B1474">
        <f>_xll.BDP(A1474,"INTERVAL_AVG", "MARKET_DATA_OVERRIDE=TURNOVER", "CRNCY=USD", "START_DATE_OVERRIDE=20170101", "END_DATE_OVERRIDE=20180131")</f>
        <v>23340469.028209541</v>
      </c>
      <c r="C1474">
        <f>_xll.BDP(A1474,"INTERVAL_AVG", "CRNCY=USD", "START_DATE_OVERRIDE=20170101", "END_DATE_OVERRIDE=20180131", "MARKET_DATA_OVERRIDE=RR902")</f>
        <v>11850.035796033939</v>
      </c>
    </row>
    <row r="1475" spans="1:3" x14ac:dyDescent="0.3">
      <c r="A1475" t="s">
        <v>1685</v>
      </c>
      <c r="B1475">
        <f>_xll.BDP(A1475,"INTERVAL_AVG", "MARKET_DATA_OVERRIDE=TURNOVER", "CRNCY=USD", "START_DATE_OVERRIDE=20170101", "END_DATE_OVERRIDE=20180131")</f>
        <v>23286068.272561949</v>
      </c>
      <c r="C1475">
        <f>_xll.BDP(A1475,"INTERVAL_AVG", "CRNCY=USD", "START_DATE_OVERRIDE=20170101", "END_DATE_OVERRIDE=20180131", "MARKET_DATA_OVERRIDE=RR902")</f>
        <v>7959.0828654958214</v>
      </c>
    </row>
    <row r="1476" spans="1:3" x14ac:dyDescent="0.3">
      <c r="A1476" t="s">
        <v>1694</v>
      </c>
      <c r="B1476">
        <f>_xll.BDP(A1476,"INTERVAL_AVG", "MARKET_DATA_OVERRIDE=TURNOVER", "CRNCY=USD", "START_DATE_OVERRIDE=20170101", "END_DATE_OVERRIDE=20180131")</f>
        <v>23283310.115154058</v>
      </c>
      <c r="C1476">
        <f>_xll.BDP(A1476,"INTERVAL_AVG", "CRNCY=USD", "START_DATE_OVERRIDE=20170101", "END_DATE_OVERRIDE=20180131", "MARKET_DATA_OVERRIDE=RR902")</f>
        <v>12868.884992450803</v>
      </c>
    </row>
    <row r="1477" spans="1:3" x14ac:dyDescent="0.3">
      <c r="A1477" t="s">
        <v>1688</v>
      </c>
      <c r="B1477">
        <f>_xll.BDP(A1477,"INTERVAL_AVG", "MARKET_DATA_OVERRIDE=TURNOVER", "CRNCY=USD", "START_DATE_OVERRIDE=20170101", "END_DATE_OVERRIDE=20180131")</f>
        <v>23253606.593590405</v>
      </c>
      <c r="C1477">
        <f>_xll.BDP(A1477,"INTERVAL_AVG", "CRNCY=USD", "START_DATE_OVERRIDE=20170101", "END_DATE_OVERRIDE=20180131", "MARKET_DATA_OVERRIDE=RR902")</f>
        <v>9906.4981324592281</v>
      </c>
    </row>
    <row r="1478" spans="1:3" x14ac:dyDescent="0.3">
      <c r="A1478" t="s">
        <v>1692</v>
      </c>
      <c r="B1478">
        <f>_xll.BDP(A1478,"INTERVAL_AVG", "MARKET_DATA_OVERRIDE=TURNOVER", "CRNCY=USD", "START_DATE_OVERRIDE=20170101", "END_DATE_OVERRIDE=20180131")</f>
        <v>23246672.51459853</v>
      </c>
      <c r="C1478">
        <f>_xll.BDP(A1478,"INTERVAL_AVG", "CRNCY=USD", "START_DATE_OVERRIDE=20170101", "END_DATE_OVERRIDE=20180131", "MARKET_DATA_OVERRIDE=RR902")</f>
        <v>35849.244614556097</v>
      </c>
    </row>
    <row r="1479" spans="1:3" x14ac:dyDescent="0.3">
      <c r="A1479" t="s">
        <v>1695</v>
      </c>
      <c r="B1479">
        <f>_xll.BDP(A1479,"INTERVAL_AVG", "MARKET_DATA_OVERRIDE=TURNOVER", "CRNCY=USD", "START_DATE_OVERRIDE=20170101", "END_DATE_OVERRIDE=20180131")</f>
        <v>23213301.934530817</v>
      </c>
      <c r="C1479">
        <f>_xll.BDP(A1479,"INTERVAL_AVG", "CRNCY=USD", "START_DATE_OVERRIDE=20170101", "END_DATE_OVERRIDE=20180131", "MARKET_DATA_OVERRIDE=RR902")</f>
        <v>10770.472695199747</v>
      </c>
    </row>
    <row r="1480" spans="1:3" x14ac:dyDescent="0.3">
      <c r="A1480" t="s">
        <v>1696</v>
      </c>
      <c r="B1480">
        <f>_xll.BDP(A1480,"INTERVAL_AVG", "MARKET_DATA_OVERRIDE=TURNOVER", "CRNCY=USD", "START_DATE_OVERRIDE=20170101", "END_DATE_OVERRIDE=20180131")</f>
        <v>23143208.18233012</v>
      </c>
      <c r="C1480">
        <f>_xll.BDP(A1480,"INTERVAL_AVG", "CRNCY=USD", "START_DATE_OVERRIDE=20170101", "END_DATE_OVERRIDE=20180131", "MARKET_DATA_OVERRIDE=RR902")</f>
        <v>6307.4810153060134</v>
      </c>
    </row>
    <row r="1481" spans="1:3" x14ac:dyDescent="0.3">
      <c r="A1481" t="s">
        <v>1687</v>
      </c>
      <c r="B1481">
        <f>_xll.BDP(A1481,"INTERVAL_AVG", "MARKET_DATA_OVERRIDE=TURNOVER", "CRNCY=USD", "START_DATE_OVERRIDE=20170101", "END_DATE_OVERRIDE=20180131")</f>
        <v>23128128.312632918</v>
      </c>
      <c r="C1481">
        <f>_xll.BDP(A1481,"INTERVAL_AVG", "CRNCY=USD", "START_DATE_OVERRIDE=20170101", "END_DATE_OVERRIDE=20180131", "MARKET_DATA_OVERRIDE=RR902")</f>
        <v>5379.6714554240261</v>
      </c>
    </row>
    <row r="1482" spans="1:3" x14ac:dyDescent="0.3">
      <c r="A1482" t="s">
        <v>1699</v>
      </c>
      <c r="B1482">
        <f>_xll.BDP(A1482,"INTERVAL_AVG", "MARKET_DATA_OVERRIDE=TURNOVER", "CRNCY=USD", "START_DATE_OVERRIDE=20170101", "END_DATE_OVERRIDE=20180131")</f>
        <v>23109930.981295425</v>
      </c>
      <c r="C1482">
        <f>_xll.BDP(A1482,"INTERVAL_AVG", "CRNCY=USD", "START_DATE_OVERRIDE=20170101", "END_DATE_OVERRIDE=20180131", "MARKET_DATA_OVERRIDE=RR902")</f>
        <v>12262.947291217857</v>
      </c>
    </row>
    <row r="1483" spans="1:3" x14ac:dyDescent="0.3">
      <c r="A1483" t="s">
        <v>1690</v>
      </c>
      <c r="B1483">
        <f>_xll.BDP(A1483,"INTERVAL_AVG", "MARKET_DATA_OVERRIDE=TURNOVER", "CRNCY=USD", "START_DATE_OVERRIDE=20170101", "END_DATE_OVERRIDE=20180131")</f>
        <v>23096733.710375134</v>
      </c>
      <c r="C1483">
        <f>_xll.BDP(A1483,"INTERVAL_AVG", "CRNCY=USD", "START_DATE_OVERRIDE=20170101", "END_DATE_OVERRIDE=20180131", "MARKET_DATA_OVERRIDE=RR902")</f>
        <v>3147.1861720406896</v>
      </c>
    </row>
    <row r="1484" spans="1:3" x14ac:dyDescent="0.3">
      <c r="A1484" t="s">
        <v>1693</v>
      </c>
      <c r="B1484">
        <f>_xll.BDP(A1484,"INTERVAL_AVG", "MARKET_DATA_OVERRIDE=TURNOVER", "CRNCY=USD", "START_DATE_OVERRIDE=20170101", "END_DATE_OVERRIDE=20180131")</f>
        <v>23033752.155146424</v>
      </c>
      <c r="C1484">
        <f>_xll.BDP(A1484,"INTERVAL_AVG", "CRNCY=USD", "START_DATE_OVERRIDE=20170101", "END_DATE_OVERRIDE=20180131", "MARKET_DATA_OVERRIDE=RR902")</f>
        <v>9605.8145874715337</v>
      </c>
    </row>
    <row r="1485" spans="1:3" x14ac:dyDescent="0.3">
      <c r="A1485" t="s">
        <v>1738</v>
      </c>
      <c r="B1485">
        <f>_xll.BDP(A1485,"INTERVAL_AVG", "MARKET_DATA_OVERRIDE=TURNOVER", "CRNCY=USD", "START_DATE_OVERRIDE=20170101", "END_DATE_OVERRIDE=20180131")</f>
        <v>23004342.645607255</v>
      </c>
      <c r="C1485">
        <f>_xll.BDP(A1485,"INTERVAL_AVG", "CRNCY=USD", "START_DATE_OVERRIDE=20170101", "END_DATE_OVERRIDE=20180131", "MARKET_DATA_OVERRIDE=RR902")</f>
        <v>3682.8365671111801</v>
      </c>
    </row>
    <row r="1486" spans="1:3" x14ac:dyDescent="0.3">
      <c r="A1486" t="s">
        <v>1702</v>
      </c>
      <c r="B1486">
        <f>_xll.BDP(A1486,"INTERVAL_AVG", "MARKET_DATA_OVERRIDE=TURNOVER", "CRNCY=USD", "START_DATE_OVERRIDE=20170101", "END_DATE_OVERRIDE=20180131")</f>
        <v>22992659.724921409</v>
      </c>
      <c r="C1486">
        <f>_xll.BDP(A1486,"INTERVAL_AVG", "CRNCY=USD", "START_DATE_OVERRIDE=20170101", "END_DATE_OVERRIDE=20180131", "MARKET_DATA_OVERRIDE=RR902")</f>
        <v>30917.944555275826</v>
      </c>
    </row>
    <row r="1487" spans="1:3" x14ac:dyDescent="0.3">
      <c r="A1487" t="s">
        <v>1708</v>
      </c>
      <c r="B1487">
        <f>_xll.BDP(A1487,"INTERVAL_AVG", "MARKET_DATA_OVERRIDE=TURNOVER", "CRNCY=USD", "START_DATE_OVERRIDE=20170101", "END_DATE_OVERRIDE=20180131")</f>
        <v>22952668.936614521</v>
      </c>
      <c r="C1487">
        <f>_xll.BDP(A1487,"INTERVAL_AVG", "CRNCY=USD", "START_DATE_OVERRIDE=20170101", "END_DATE_OVERRIDE=20180131", "MARKET_DATA_OVERRIDE=RR902")</f>
        <v>11548.659877118045</v>
      </c>
    </row>
    <row r="1488" spans="1:3" x14ac:dyDescent="0.3">
      <c r="A1488" t="s">
        <v>1697</v>
      </c>
      <c r="B1488">
        <f>_xll.BDP(A1488,"INTERVAL_AVG", "MARKET_DATA_OVERRIDE=TURNOVER", "CRNCY=USD", "START_DATE_OVERRIDE=20170101", "END_DATE_OVERRIDE=20180131")</f>
        <v>22952103.658360839</v>
      </c>
      <c r="C1488">
        <f>_xll.BDP(A1488,"INTERVAL_AVG", "CRNCY=USD", "START_DATE_OVERRIDE=20170101", "END_DATE_OVERRIDE=20180131", "MARKET_DATA_OVERRIDE=RR902")</f>
        <v>6397.5849597866263</v>
      </c>
    </row>
    <row r="1489" spans="1:3" x14ac:dyDescent="0.3">
      <c r="A1489" t="s">
        <v>1709</v>
      </c>
      <c r="B1489">
        <f>_xll.BDP(A1489,"INTERVAL_AVG", "MARKET_DATA_OVERRIDE=TURNOVER", "CRNCY=USD", "START_DATE_OVERRIDE=20170101", "END_DATE_OVERRIDE=20180131")</f>
        <v>22929940.158567019</v>
      </c>
      <c r="C1489">
        <f>_xll.BDP(A1489,"INTERVAL_AVG", "CRNCY=USD", "START_DATE_OVERRIDE=20170101", "END_DATE_OVERRIDE=20180131", "MARKET_DATA_OVERRIDE=RR902")</f>
        <v>15920.219299417024</v>
      </c>
    </row>
    <row r="1490" spans="1:3" x14ac:dyDescent="0.3">
      <c r="A1490" t="s">
        <v>1728</v>
      </c>
      <c r="B1490">
        <f>_xll.BDP(A1490,"INTERVAL_AVG", "MARKET_DATA_OVERRIDE=TURNOVER", "CRNCY=USD", "START_DATE_OVERRIDE=20170101", "END_DATE_OVERRIDE=20180131")</f>
        <v>22925419.482738327</v>
      </c>
      <c r="C1490">
        <f>_xll.BDP(A1490,"INTERVAL_AVG", "CRNCY=USD", "START_DATE_OVERRIDE=20170101", "END_DATE_OVERRIDE=20180131", "MARKET_DATA_OVERRIDE=RR902")</f>
        <v>7834.7090168908389</v>
      </c>
    </row>
    <row r="1491" spans="1:3" x14ac:dyDescent="0.3">
      <c r="A1491" t="s">
        <v>1705</v>
      </c>
      <c r="B1491">
        <f>_xll.BDP(A1491,"INTERVAL_AVG", "MARKET_DATA_OVERRIDE=TURNOVER", "CRNCY=USD", "START_DATE_OVERRIDE=20170101", "END_DATE_OVERRIDE=20180131")</f>
        <v>22921802.747584287</v>
      </c>
      <c r="C1491">
        <f>_xll.BDP(A1491,"INTERVAL_AVG", "CRNCY=USD", "START_DATE_OVERRIDE=20170101", "END_DATE_OVERRIDE=20180131", "MARKET_DATA_OVERRIDE=RR902")</f>
        <v>6077.8635406666426</v>
      </c>
    </row>
    <row r="1492" spans="1:3" x14ac:dyDescent="0.3">
      <c r="A1492" t="s">
        <v>1710</v>
      </c>
      <c r="B1492">
        <f>_xll.BDP(A1492,"INTERVAL_AVG", "MARKET_DATA_OVERRIDE=TURNOVER", "CRNCY=USD", "START_DATE_OVERRIDE=20170101", "END_DATE_OVERRIDE=20180131")</f>
        <v>22908399.324857298</v>
      </c>
      <c r="C1492">
        <f>_xll.BDP(A1492,"INTERVAL_AVG", "CRNCY=USD", "START_DATE_OVERRIDE=20170101", "END_DATE_OVERRIDE=20180131", "MARKET_DATA_OVERRIDE=RR902")</f>
        <v>6051.263232028954</v>
      </c>
    </row>
    <row r="1493" spans="1:3" x14ac:dyDescent="0.3">
      <c r="A1493" t="s">
        <v>1701</v>
      </c>
      <c r="B1493">
        <f>_xll.BDP(A1493,"INTERVAL_AVG", "MARKET_DATA_OVERRIDE=TURNOVER", "CRNCY=USD", "START_DATE_OVERRIDE=20170101", "END_DATE_OVERRIDE=20180131")</f>
        <v>22844505.511721708</v>
      </c>
      <c r="C1493">
        <f>_xll.BDP(A1493,"INTERVAL_AVG", "CRNCY=USD", "START_DATE_OVERRIDE=20170101", "END_DATE_OVERRIDE=20180131", "MARKET_DATA_OVERRIDE=RR902")</f>
        <v>4593.405657506748</v>
      </c>
    </row>
    <row r="1494" spans="1:3" x14ac:dyDescent="0.3">
      <c r="A1494" t="s">
        <v>1706</v>
      </c>
      <c r="B1494">
        <f>_xll.BDP(A1494,"INTERVAL_AVG", "MARKET_DATA_OVERRIDE=TURNOVER", "CRNCY=USD", "START_DATE_OVERRIDE=20170101", "END_DATE_OVERRIDE=20180131")</f>
        <v>22822486.938634943</v>
      </c>
      <c r="C1494">
        <f>_xll.BDP(A1494,"INTERVAL_AVG", "CRNCY=USD", "START_DATE_OVERRIDE=20170101", "END_DATE_OVERRIDE=20180131", "MARKET_DATA_OVERRIDE=RR902")</f>
        <v>14129.740347698102</v>
      </c>
    </row>
    <row r="1495" spans="1:3" x14ac:dyDescent="0.3">
      <c r="A1495" t="s">
        <v>1707</v>
      </c>
      <c r="B1495">
        <f>_xll.BDP(A1495,"INTERVAL_AVG", "MARKET_DATA_OVERRIDE=TURNOVER", "CRNCY=USD", "START_DATE_OVERRIDE=20170101", "END_DATE_OVERRIDE=20180131")</f>
        <v>22811114.579063199</v>
      </c>
      <c r="C1495">
        <f>_xll.BDP(A1495,"INTERVAL_AVG", "CRNCY=USD", "START_DATE_OVERRIDE=20170101", "END_DATE_OVERRIDE=20180131", "MARKET_DATA_OVERRIDE=RR902")</f>
        <v>8700.1541058218409</v>
      </c>
    </row>
    <row r="1496" spans="1:3" x14ac:dyDescent="0.3">
      <c r="A1496" t="s">
        <v>1691</v>
      </c>
      <c r="B1496">
        <f>_xll.BDP(A1496,"INTERVAL_AVG", "MARKET_DATA_OVERRIDE=TURNOVER", "CRNCY=USD", "START_DATE_OVERRIDE=20170101", "END_DATE_OVERRIDE=20180131")</f>
        <v>22773585.561382975</v>
      </c>
      <c r="C1496">
        <f>_xll.BDP(A1496,"INTERVAL_AVG", "CRNCY=USD", "START_DATE_OVERRIDE=20170101", "END_DATE_OVERRIDE=20180131", "MARKET_DATA_OVERRIDE=RR902")</f>
        <v>7298.5076979226133</v>
      </c>
    </row>
    <row r="1497" spans="1:3" x14ac:dyDescent="0.3">
      <c r="A1497" t="s">
        <v>1704</v>
      </c>
      <c r="B1497">
        <f>_xll.BDP(A1497,"INTERVAL_AVG", "MARKET_DATA_OVERRIDE=TURNOVER", "CRNCY=USD", "START_DATE_OVERRIDE=20170101", "END_DATE_OVERRIDE=20180131")</f>
        <v>22765437.319228686</v>
      </c>
      <c r="C1497">
        <f>_xll.BDP(A1497,"INTERVAL_AVG", "CRNCY=USD", "START_DATE_OVERRIDE=20170101", "END_DATE_OVERRIDE=20180131", "MARKET_DATA_OVERRIDE=RR902")</f>
        <v>6840.6464884749357</v>
      </c>
    </row>
    <row r="1498" spans="1:3" x14ac:dyDescent="0.3">
      <c r="A1498" t="s">
        <v>1711</v>
      </c>
      <c r="B1498">
        <f>_xll.BDP(A1498,"INTERVAL_AVG", "MARKET_DATA_OVERRIDE=TURNOVER", "CRNCY=USD", "START_DATE_OVERRIDE=20170101", "END_DATE_OVERRIDE=20180131")</f>
        <v>22757594.709548596</v>
      </c>
      <c r="C1498">
        <f>_xll.BDP(A1498,"INTERVAL_AVG", "CRNCY=USD", "START_DATE_OVERRIDE=20170101", "END_DATE_OVERRIDE=20180131", "MARKET_DATA_OVERRIDE=RR902")</f>
        <v>14276.897490853291</v>
      </c>
    </row>
    <row r="1499" spans="1:3" x14ac:dyDescent="0.3">
      <c r="A1499" t="s">
        <v>1712</v>
      </c>
      <c r="B1499">
        <f>_xll.BDP(A1499,"INTERVAL_AVG", "MARKET_DATA_OVERRIDE=TURNOVER", "CRNCY=USD", "START_DATE_OVERRIDE=20170101", "END_DATE_OVERRIDE=20180131")</f>
        <v>22742726.250409044</v>
      </c>
      <c r="C1499">
        <f>_xll.BDP(A1499,"INTERVAL_AVG", "CRNCY=USD", "START_DATE_OVERRIDE=20170101", "END_DATE_OVERRIDE=20180131", "MARKET_DATA_OVERRIDE=RR902")</f>
        <v>8120.5745745826716</v>
      </c>
    </row>
    <row r="1500" spans="1:3" x14ac:dyDescent="0.3">
      <c r="A1500" t="s">
        <v>1714</v>
      </c>
      <c r="B1500">
        <f>_xll.BDP(A1500,"INTERVAL_AVG", "MARKET_DATA_OVERRIDE=TURNOVER", "CRNCY=USD", "START_DATE_OVERRIDE=20170101", "END_DATE_OVERRIDE=20180131")</f>
        <v>22702964.240322899</v>
      </c>
      <c r="C1500">
        <f>_xll.BDP(A1500,"INTERVAL_AVG", "CRNCY=USD", "START_DATE_OVERRIDE=20170101", "END_DATE_OVERRIDE=20180131", "MARKET_DATA_OVERRIDE=RR902")</f>
        <v>4589.4566137665915</v>
      </c>
    </row>
    <row r="1501" spans="1:3" x14ac:dyDescent="0.3">
      <c r="A1501" t="s">
        <v>1727</v>
      </c>
      <c r="B1501">
        <f>_xll.BDP(A1501,"INTERVAL_AVG", "MARKET_DATA_OVERRIDE=TURNOVER", "CRNCY=USD", "START_DATE_OVERRIDE=20170101", "END_DATE_OVERRIDE=20180131")</f>
        <v>22701283.34741915</v>
      </c>
      <c r="C1501">
        <f>_xll.BDP(A1501,"INTERVAL_AVG", "CRNCY=USD", "START_DATE_OVERRIDE=20170101", "END_DATE_OVERRIDE=20180131", "MARKET_DATA_OVERRIDE=RR902")</f>
        <v>4142.2094846533728</v>
      </c>
    </row>
    <row r="1502" spans="1:3" x14ac:dyDescent="0.3">
      <c r="A1502" t="s">
        <v>1731</v>
      </c>
      <c r="B1502">
        <f>_xll.BDP(A1502,"INTERVAL_AVG", "MARKET_DATA_OVERRIDE=TURNOVER", "CRNCY=USD", "START_DATE_OVERRIDE=20170101", "END_DATE_OVERRIDE=20180131")</f>
        <v>22629558.537702534</v>
      </c>
      <c r="C1502">
        <f>_xll.BDP(A1502,"INTERVAL_AVG", "CRNCY=USD", "START_DATE_OVERRIDE=20170101", "END_DATE_OVERRIDE=20180131", "MARKET_DATA_OVERRIDE=RR902")</f>
        <v>4746.7649645770607</v>
      </c>
    </row>
    <row r="1503" spans="1:3" x14ac:dyDescent="0.3">
      <c r="A1503" t="s">
        <v>1713</v>
      </c>
      <c r="B1503">
        <f>_xll.BDP(A1503,"INTERVAL_AVG", "MARKET_DATA_OVERRIDE=TURNOVER", "CRNCY=USD", "START_DATE_OVERRIDE=20170101", "END_DATE_OVERRIDE=20180131")</f>
        <v>22600395.634501159</v>
      </c>
      <c r="C1503">
        <f>_xll.BDP(A1503,"INTERVAL_AVG", "CRNCY=USD", "START_DATE_OVERRIDE=20170101", "END_DATE_OVERRIDE=20180131", "MARKET_DATA_OVERRIDE=RR902")</f>
        <v>8346.7038547446209</v>
      </c>
    </row>
    <row r="1504" spans="1:3" x14ac:dyDescent="0.3">
      <c r="A1504" t="s">
        <v>1715</v>
      </c>
      <c r="B1504">
        <f>_xll.BDP(A1504,"INTERVAL_AVG", "MARKET_DATA_OVERRIDE=TURNOVER", "CRNCY=USD", "START_DATE_OVERRIDE=20170101", "END_DATE_OVERRIDE=20180131")</f>
        <v>22549187.179581329</v>
      </c>
      <c r="C1504">
        <f>_xll.BDP(A1504,"INTERVAL_AVG", "CRNCY=USD", "START_DATE_OVERRIDE=20170101", "END_DATE_OVERRIDE=20180131", "MARKET_DATA_OVERRIDE=RR902")</f>
        <v>5405.3912852762332</v>
      </c>
    </row>
    <row r="1505" spans="1:3" x14ac:dyDescent="0.3">
      <c r="A1505" t="s">
        <v>1722</v>
      </c>
      <c r="B1505">
        <f>_xll.BDP(A1505,"INTERVAL_AVG", "MARKET_DATA_OVERRIDE=TURNOVER", "CRNCY=USD", "START_DATE_OVERRIDE=20170101", "END_DATE_OVERRIDE=20180131")</f>
        <v>22518949.633987185</v>
      </c>
      <c r="C1505">
        <f>_xll.BDP(A1505,"INTERVAL_AVG", "CRNCY=USD", "START_DATE_OVERRIDE=20170101", "END_DATE_OVERRIDE=20180131", "MARKET_DATA_OVERRIDE=RR902")</f>
        <v>9362.6060786549242</v>
      </c>
    </row>
    <row r="1506" spans="1:3" x14ac:dyDescent="0.3">
      <c r="A1506" t="s">
        <v>1723</v>
      </c>
      <c r="B1506">
        <f>_xll.BDP(A1506,"INTERVAL_AVG", "MARKET_DATA_OVERRIDE=TURNOVER", "CRNCY=USD", "START_DATE_OVERRIDE=20170101", "END_DATE_OVERRIDE=20180131")</f>
        <v>22518357.674092535</v>
      </c>
      <c r="C1506">
        <f>_xll.BDP(A1506,"INTERVAL_AVG", "CRNCY=USD", "START_DATE_OVERRIDE=20170101", "END_DATE_OVERRIDE=20180131", "MARKET_DATA_OVERRIDE=RR902")</f>
        <v>4929.1035824786113</v>
      </c>
    </row>
    <row r="1507" spans="1:3" x14ac:dyDescent="0.3">
      <c r="A1507" t="s">
        <v>1721</v>
      </c>
      <c r="B1507">
        <f>_xll.BDP(A1507,"INTERVAL_AVG", "MARKET_DATA_OVERRIDE=TURNOVER", "CRNCY=USD", "START_DATE_OVERRIDE=20170101", "END_DATE_OVERRIDE=20180131")</f>
        <v>22476466.574424766</v>
      </c>
      <c r="C1507">
        <f>_xll.BDP(A1507,"INTERVAL_AVG", "CRNCY=USD", "START_DATE_OVERRIDE=20170101", "END_DATE_OVERRIDE=20180131", "MARKET_DATA_OVERRIDE=RR902")</f>
        <v>56948.068390267508</v>
      </c>
    </row>
    <row r="1508" spans="1:3" x14ac:dyDescent="0.3">
      <c r="A1508" t="s">
        <v>1718</v>
      </c>
      <c r="B1508">
        <f>_xll.BDP(A1508,"INTERVAL_AVG", "MARKET_DATA_OVERRIDE=TURNOVER", "CRNCY=USD", "START_DATE_OVERRIDE=20170101", "END_DATE_OVERRIDE=20180131")</f>
        <v>22476199.893122885</v>
      </c>
      <c r="C1508">
        <f>_xll.BDP(A1508,"INTERVAL_AVG", "CRNCY=USD", "START_DATE_OVERRIDE=20170101", "END_DATE_OVERRIDE=20180131", "MARKET_DATA_OVERRIDE=RR902")</f>
        <v>8408.5489716681059</v>
      </c>
    </row>
    <row r="1509" spans="1:3" x14ac:dyDescent="0.3">
      <c r="A1509" t="s">
        <v>1717</v>
      </c>
      <c r="B1509">
        <f>_xll.BDP(A1509,"INTERVAL_AVG", "MARKET_DATA_OVERRIDE=TURNOVER", "CRNCY=USD", "START_DATE_OVERRIDE=20170101", "END_DATE_OVERRIDE=20180131")</f>
        <v>22459848.104887385</v>
      </c>
      <c r="C1509">
        <f>_xll.BDP(A1509,"INTERVAL_AVG", "CRNCY=USD", "START_DATE_OVERRIDE=20170101", "END_DATE_OVERRIDE=20180131", "MARKET_DATA_OVERRIDE=RR902")</f>
        <v>11354.428747982041</v>
      </c>
    </row>
    <row r="1510" spans="1:3" x14ac:dyDescent="0.3">
      <c r="A1510" t="s">
        <v>1716</v>
      </c>
      <c r="B1510">
        <f>_xll.BDP(A1510,"INTERVAL_AVG", "MARKET_DATA_OVERRIDE=TURNOVER", "CRNCY=USD", "START_DATE_OVERRIDE=20170101", "END_DATE_OVERRIDE=20180131")</f>
        <v>22451422.206421588</v>
      </c>
      <c r="C1510">
        <f>_xll.BDP(A1510,"INTERVAL_AVG", "CRNCY=USD", "START_DATE_OVERRIDE=20170101", "END_DATE_OVERRIDE=20180131", "MARKET_DATA_OVERRIDE=RR902")</f>
        <v>10353.717282281959</v>
      </c>
    </row>
    <row r="1511" spans="1:3" x14ac:dyDescent="0.3">
      <c r="A1511" t="s">
        <v>1741</v>
      </c>
      <c r="B1511">
        <f>_xll.BDP(A1511,"INTERVAL_AVG", "MARKET_DATA_OVERRIDE=TURNOVER", "CRNCY=USD", "START_DATE_OVERRIDE=20170101", "END_DATE_OVERRIDE=20180131")</f>
        <v>22444014.794034645</v>
      </c>
      <c r="C1511">
        <f>_xll.BDP(A1511,"INTERVAL_AVG", "CRNCY=USD", "START_DATE_OVERRIDE=20170101", "END_DATE_OVERRIDE=20180131", "MARKET_DATA_OVERRIDE=RR902")</f>
        <v>4123.5810275481854</v>
      </c>
    </row>
    <row r="1512" spans="1:3" x14ac:dyDescent="0.3">
      <c r="A1512" t="s">
        <v>1729</v>
      </c>
      <c r="B1512">
        <f>_xll.BDP(A1512,"INTERVAL_AVG", "MARKET_DATA_OVERRIDE=TURNOVER", "CRNCY=USD", "START_DATE_OVERRIDE=20170101", "END_DATE_OVERRIDE=20180131")</f>
        <v>22366210.931438759</v>
      </c>
      <c r="C1512">
        <f>_xll.BDP(A1512,"INTERVAL_AVG", "CRNCY=USD", "START_DATE_OVERRIDE=20170101", "END_DATE_OVERRIDE=20180131", "MARKET_DATA_OVERRIDE=RR902")</f>
        <v>6574.9530020880184</v>
      </c>
    </row>
    <row r="1513" spans="1:3" x14ac:dyDescent="0.3">
      <c r="A1513" t="s">
        <v>1739</v>
      </c>
      <c r="B1513">
        <f>_xll.BDP(A1513,"INTERVAL_AVG", "MARKET_DATA_OVERRIDE=TURNOVER", "CRNCY=USD", "START_DATE_OVERRIDE=20170101", "END_DATE_OVERRIDE=20180131")</f>
        <v>22337717.210184965</v>
      </c>
      <c r="C1513">
        <f>_xll.BDP(A1513,"INTERVAL_AVG", "CRNCY=USD", "START_DATE_OVERRIDE=20170101", "END_DATE_OVERRIDE=20180131", "MARKET_DATA_OVERRIDE=RR902")</f>
        <v>14578.101562035346</v>
      </c>
    </row>
    <row r="1514" spans="1:3" x14ac:dyDescent="0.3">
      <c r="A1514" t="s">
        <v>1720</v>
      </c>
      <c r="B1514">
        <f>_xll.BDP(A1514,"INTERVAL_AVG", "MARKET_DATA_OVERRIDE=TURNOVER", "CRNCY=USD", "START_DATE_OVERRIDE=20170101", "END_DATE_OVERRIDE=20180131")</f>
        <v>22334355.297221143</v>
      </c>
      <c r="C1514">
        <f>_xll.BDP(A1514,"INTERVAL_AVG", "CRNCY=USD", "START_DATE_OVERRIDE=20170101", "END_DATE_OVERRIDE=20180131", "MARKET_DATA_OVERRIDE=RR902")</f>
        <v>7921.2660981616791</v>
      </c>
    </row>
    <row r="1515" spans="1:3" x14ac:dyDescent="0.3">
      <c r="A1515" t="s">
        <v>1725</v>
      </c>
      <c r="B1515">
        <f>_xll.BDP(A1515,"INTERVAL_AVG", "MARKET_DATA_OVERRIDE=TURNOVER", "CRNCY=USD", "START_DATE_OVERRIDE=20170101", "END_DATE_OVERRIDE=20180131")</f>
        <v>22321873.572772227</v>
      </c>
      <c r="C1515">
        <f>_xll.BDP(A1515,"INTERVAL_AVG", "CRNCY=USD", "START_DATE_OVERRIDE=20170101", "END_DATE_OVERRIDE=20180131", "MARKET_DATA_OVERRIDE=RR902")</f>
        <v>9234.1221656639245</v>
      </c>
    </row>
    <row r="1516" spans="1:3" x14ac:dyDescent="0.3">
      <c r="A1516" t="s">
        <v>313</v>
      </c>
      <c r="B1516">
        <f>_xll.BDP(A1516,"INTERVAL_AVG", "MARKET_DATA_OVERRIDE=TURNOVER", "CRNCY=USD", "START_DATE_OVERRIDE=20170101", "END_DATE_OVERRIDE=20180131")</f>
        <v>22301261.433015522</v>
      </c>
      <c r="C1516">
        <f>_xll.BDP(A1516,"INTERVAL_AVG", "CRNCY=USD", "START_DATE_OVERRIDE=20170101", "END_DATE_OVERRIDE=20180131", "MARKET_DATA_OVERRIDE=RR902")</f>
        <v>2290.7858087013169</v>
      </c>
    </row>
    <row r="1517" spans="1:3" x14ac:dyDescent="0.3">
      <c r="A1517" t="s">
        <v>1732</v>
      </c>
      <c r="B1517">
        <f>_xll.BDP(A1517,"INTERVAL_AVG", "MARKET_DATA_OVERRIDE=TURNOVER", "CRNCY=USD", "START_DATE_OVERRIDE=20170101", "END_DATE_OVERRIDE=20180131")</f>
        <v>22188280.107265707</v>
      </c>
      <c r="C1517">
        <f>_xll.BDP(A1517,"INTERVAL_AVG", "CRNCY=USD", "START_DATE_OVERRIDE=20170101", "END_DATE_OVERRIDE=20180131", "MARKET_DATA_OVERRIDE=RR902")</f>
        <v>6669.6056659354144</v>
      </c>
    </row>
    <row r="1518" spans="1:3" x14ac:dyDescent="0.3">
      <c r="A1518" t="s">
        <v>1750</v>
      </c>
      <c r="B1518">
        <f>_xll.BDP(A1518,"INTERVAL_AVG", "MARKET_DATA_OVERRIDE=TURNOVER", "CRNCY=USD", "START_DATE_OVERRIDE=20170101", "END_DATE_OVERRIDE=20180131")</f>
        <v>22159347.173474837</v>
      </c>
      <c r="C1518">
        <f>_xll.BDP(A1518,"INTERVAL_AVG", "CRNCY=USD", "START_DATE_OVERRIDE=20170101", "END_DATE_OVERRIDE=20180131", "MARKET_DATA_OVERRIDE=RR902")</f>
        <v>11810.718647132418</v>
      </c>
    </row>
    <row r="1519" spans="1:3" x14ac:dyDescent="0.3">
      <c r="A1519" t="s">
        <v>1734</v>
      </c>
      <c r="B1519">
        <f>_xll.BDP(A1519,"INTERVAL_AVG", "MARKET_DATA_OVERRIDE=TURNOVER", "CRNCY=USD", "START_DATE_OVERRIDE=20170101", "END_DATE_OVERRIDE=20180131")</f>
        <v>22159154.898937885</v>
      </c>
      <c r="C1519">
        <f>_xll.BDP(A1519,"INTERVAL_AVG", "CRNCY=USD", "START_DATE_OVERRIDE=20170101", "END_DATE_OVERRIDE=20180131", "MARKET_DATA_OVERRIDE=RR902")</f>
        <v>13943.821354811551</v>
      </c>
    </row>
    <row r="1520" spans="1:3" x14ac:dyDescent="0.3">
      <c r="A1520" t="s">
        <v>1724</v>
      </c>
      <c r="B1520">
        <f>_xll.BDP(A1520,"INTERVAL_AVG", "MARKET_DATA_OVERRIDE=TURNOVER", "CRNCY=USD", "START_DATE_OVERRIDE=20170101", "END_DATE_OVERRIDE=20180131")</f>
        <v>22156016.052947141</v>
      </c>
      <c r="C1520">
        <f>_xll.BDP(A1520,"INTERVAL_AVG", "CRNCY=USD", "START_DATE_OVERRIDE=20170101", "END_DATE_OVERRIDE=20180131", "MARKET_DATA_OVERRIDE=RR902")</f>
        <v>12502.526604981074</v>
      </c>
    </row>
    <row r="1521" spans="1:3" x14ac:dyDescent="0.3">
      <c r="A1521" t="s">
        <v>1733</v>
      </c>
      <c r="B1521">
        <f>_xll.BDP(A1521,"INTERVAL_AVG", "MARKET_DATA_OVERRIDE=TURNOVER", "CRNCY=USD", "START_DATE_OVERRIDE=20170101", "END_DATE_OVERRIDE=20180131")</f>
        <v>22147993.966412146</v>
      </c>
      <c r="C1521">
        <f>_xll.BDP(A1521,"INTERVAL_AVG", "CRNCY=USD", "START_DATE_OVERRIDE=20170101", "END_DATE_OVERRIDE=20180131", "MARKET_DATA_OVERRIDE=RR902")</f>
        <v>12050.405539708407</v>
      </c>
    </row>
    <row r="1522" spans="1:3" x14ac:dyDescent="0.3">
      <c r="A1522" t="s">
        <v>1746</v>
      </c>
      <c r="B1522">
        <f>_xll.BDP(A1522,"INTERVAL_AVG", "MARKET_DATA_OVERRIDE=TURNOVER", "CRNCY=USD", "START_DATE_OVERRIDE=20170101", "END_DATE_OVERRIDE=20180131")</f>
        <v>22114892.628976408</v>
      </c>
      <c r="C1522">
        <f>_xll.BDP(A1522,"INTERVAL_AVG", "CRNCY=USD", "START_DATE_OVERRIDE=20170101", "END_DATE_OVERRIDE=20180131", "MARKET_DATA_OVERRIDE=RR902")</f>
        <v>42159.334333835286</v>
      </c>
    </row>
    <row r="1523" spans="1:3" x14ac:dyDescent="0.3">
      <c r="A1523" t="s">
        <v>1753</v>
      </c>
      <c r="B1523">
        <f>_xll.BDP(A1523,"INTERVAL_AVG", "MARKET_DATA_OVERRIDE=TURNOVER", "CRNCY=USD", "START_DATE_OVERRIDE=20170101", "END_DATE_OVERRIDE=20180131")</f>
        <v>22065087.756470386</v>
      </c>
      <c r="C1523">
        <f>_xll.BDP(A1523,"INTERVAL_AVG", "CRNCY=USD", "START_DATE_OVERRIDE=20170101", "END_DATE_OVERRIDE=20180131", "MARKET_DATA_OVERRIDE=RR902")</f>
        <v>3363.2318903331775</v>
      </c>
    </row>
    <row r="1524" spans="1:3" x14ac:dyDescent="0.3">
      <c r="A1524" t="s">
        <v>1737</v>
      </c>
      <c r="B1524">
        <f>_xll.BDP(A1524,"INTERVAL_AVG", "MARKET_DATA_OVERRIDE=TURNOVER", "CRNCY=USD", "START_DATE_OVERRIDE=20170101", "END_DATE_OVERRIDE=20180131")</f>
        <v>22017961.055995636</v>
      </c>
      <c r="C1524">
        <f>_xll.BDP(A1524,"INTERVAL_AVG", "CRNCY=USD", "START_DATE_OVERRIDE=20170101", "END_DATE_OVERRIDE=20180131", "MARKET_DATA_OVERRIDE=RR902")</f>
        <v>3253.2121188187771</v>
      </c>
    </row>
    <row r="1525" spans="1:3" x14ac:dyDescent="0.3">
      <c r="A1525" t="s">
        <v>1735</v>
      </c>
      <c r="B1525">
        <f>_xll.BDP(A1525,"INTERVAL_AVG", "MARKET_DATA_OVERRIDE=TURNOVER", "CRNCY=USD", "START_DATE_OVERRIDE=20170101", "END_DATE_OVERRIDE=20180131")</f>
        <v>21971115.646998938</v>
      </c>
      <c r="C1525">
        <f>_xll.BDP(A1525,"INTERVAL_AVG", "CRNCY=USD", "START_DATE_OVERRIDE=20170101", "END_DATE_OVERRIDE=20180131", "MARKET_DATA_OVERRIDE=RR902")</f>
        <v>4521.5777811566186</v>
      </c>
    </row>
    <row r="1526" spans="1:3" x14ac:dyDescent="0.3">
      <c r="A1526" t="s">
        <v>1748</v>
      </c>
      <c r="B1526">
        <f>_xll.BDP(A1526,"INTERVAL_AVG", "MARKET_DATA_OVERRIDE=TURNOVER", "CRNCY=USD", "START_DATE_OVERRIDE=20170101", "END_DATE_OVERRIDE=20180131")</f>
        <v>21947234.949664753</v>
      </c>
      <c r="C1526">
        <f>_xll.BDP(A1526,"INTERVAL_AVG", "CRNCY=USD", "START_DATE_OVERRIDE=20170101", "END_DATE_OVERRIDE=20180131", "MARKET_DATA_OVERRIDE=RR902")</f>
        <v>3945.2608919818049</v>
      </c>
    </row>
    <row r="1527" spans="1:3" x14ac:dyDescent="0.3">
      <c r="A1527" t="s">
        <v>331</v>
      </c>
      <c r="B1527">
        <f>_xll.BDP(A1527,"INTERVAL_AVG", "MARKET_DATA_OVERRIDE=TURNOVER", "CRNCY=USD", "START_DATE_OVERRIDE=20170101", "END_DATE_OVERRIDE=20180131")</f>
        <v>21910448.671760168</v>
      </c>
      <c r="C1527">
        <f>_xll.BDP(A1527,"INTERVAL_AVG", "CRNCY=USD", "START_DATE_OVERRIDE=20170101", "END_DATE_OVERRIDE=20180131", "MARKET_DATA_OVERRIDE=RR902")</f>
        <v>27044.900840074704</v>
      </c>
    </row>
    <row r="1528" spans="1:3" x14ac:dyDescent="0.3">
      <c r="A1528" t="s">
        <v>1740</v>
      </c>
      <c r="B1528">
        <f>_xll.BDP(A1528,"INTERVAL_AVG", "MARKET_DATA_OVERRIDE=TURNOVER", "CRNCY=USD", "START_DATE_OVERRIDE=20170101", "END_DATE_OVERRIDE=20180131")</f>
        <v>21905042.915878553</v>
      </c>
      <c r="C1528">
        <f>_xll.BDP(A1528,"INTERVAL_AVG", "CRNCY=USD", "START_DATE_OVERRIDE=20170101", "END_DATE_OVERRIDE=20180131", "MARKET_DATA_OVERRIDE=RR902")</f>
        <v>8315.88689420425</v>
      </c>
    </row>
    <row r="1529" spans="1:3" x14ac:dyDescent="0.3">
      <c r="A1529" t="s">
        <v>1751</v>
      </c>
      <c r="B1529">
        <f>_xll.BDP(A1529,"INTERVAL_AVG", "MARKET_DATA_OVERRIDE=TURNOVER", "CRNCY=USD", "START_DATE_OVERRIDE=20170101", "END_DATE_OVERRIDE=20180131")</f>
        <v>21893078.830389373</v>
      </c>
      <c r="C1529">
        <f>_xll.BDP(A1529,"INTERVAL_AVG", "CRNCY=USD", "START_DATE_OVERRIDE=20170101", "END_DATE_OVERRIDE=20180131", "MARKET_DATA_OVERRIDE=RR902")</f>
        <v>11280.01870900155</v>
      </c>
    </row>
    <row r="1530" spans="1:3" x14ac:dyDescent="0.3">
      <c r="A1530" t="s">
        <v>1749</v>
      </c>
      <c r="B1530">
        <f>_xll.BDP(A1530,"INTERVAL_AVG", "MARKET_DATA_OVERRIDE=TURNOVER", "CRNCY=USD", "START_DATE_OVERRIDE=20170101", "END_DATE_OVERRIDE=20180131")</f>
        <v>21879955.319697026</v>
      </c>
      <c r="C1530">
        <f>_xll.BDP(A1530,"INTERVAL_AVG", "CRNCY=USD", "START_DATE_OVERRIDE=20170101", "END_DATE_OVERRIDE=20180131", "MARKET_DATA_OVERRIDE=RR902")</f>
        <v>6007.6857537008536</v>
      </c>
    </row>
    <row r="1531" spans="1:3" x14ac:dyDescent="0.3">
      <c r="A1531" t="s">
        <v>1745</v>
      </c>
      <c r="B1531">
        <f>_xll.BDP(A1531,"INTERVAL_AVG", "MARKET_DATA_OVERRIDE=TURNOVER", "CRNCY=USD", "START_DATE_OVERRIDE=20170101", "END_DATE_OVERRIDE=20180131")</f>
        <v>21834757.373806957</v>
      </c>
      <c r="C1531">
        <f>_xll.BDP(A1531,"INTERVAL_AVG", "CRNCY=USD", "START_DATE_OVERRIDE=20170101", "END_DATE_OVERRIDE=20180131", "MARKET_DATA_OVERRIDE=RR902")</f>
        <v>22546.739297793236</v>
      </c>
    </row>
    <row r="1532" spans="1:3" x14ac:dyDescent="0.3">
      <c r="A1532" t="s">
        <v>1730</v>
      </c>
      <c r="B1532">
        <f>_xll.BDP(A1532,"INTERVAL_AVG", "MARKET_DATA_OVERRIDE=TURNOVER", "CRNCY=USD", "START_DATE_OVERRIDE=20170101", "END_DATE_OVERRIDE=20180131")</f>
        <v>21804212.128284469</v>
      </c>
      <c r="C1532">
        <f>_xll.BDP(A1532,"INTERVAL_AVG", "CRNCY=USD", "START_DATE_OVERRIDE=20170101", "END_DATE_OVERRIDE=20180131", "MARKET_DATA_OVERRIDE=RR902")</f>
        <v>9816.1971108989492</v>
      </c>
    </row>
    <row r="1533" spans="1:3" x14ac:dyDescent="0.3">
      <c r="A1533" t="s">
        <v>1747</v>
      </c>
      <c r="B1533">
        <f>_xll.BDP(A1533,"INTERVAL_AVG", "MARKET_DATA_OVERRIDE=TURNOVER", "CRNCY=USD", "START_DATE_OVERRIDE=20170101", "END_DATE_OVERRIDE=20180131")</f>
        <v>21773918.6128834</v>
      </c>
      <c r="C1533">
        <f>_xll.BDP(A1533,"INTERVAL_AVG", "CRNCY=USD", "START_DATE_OVERRIDE=20170101", "END_DATE_OVERRIDE=20180131", "MARKET_DATA_OVERRIDE=RR902")</f>
        <v>6944.4386263702745</v>
      </c>
    </row>
    <row r="1534" spans="1:3" x14ac:dyDescent="0.3">
      <c r="A1534" t="s">
        <v>1736</v>
      </c>
      <c r="B1534">
        <f>_xll.BDP(A1534,"INTERVAL_AVG", "MARKET_DATA_OVERRIDE=TURNOVER", "CRNCY=USD", "START_DATE_OVERRIDE=20170101", "END_DATE_OVERRIDE=20180131")</f>
        <v>21765026.990598515</v>
      </c>
      <c r="C1534">
        <f>_xll.BDP(A1534,"INTERVAL_AVG", "CRNCY=USD", "START_DATE_OVERRIDE=20170101", "END_DATE_OVERRIDE=20180131", "MARKET_DATA_OVERRIDE=RR902")</f>
        <v>5559.382669209157</v>
      </c>
    </row>
    <row r="1535" spans="1:3" x14ac:dyDescent="0.3">
      <c r="A1535" t="s">
        <v>1758</v>
      </c>
      <c r="B1535">
        <f>_xll.BDP(A1535,"INTERVAL_AVG", "MARKET_DATA_OVERRIDE=TURNOVER", "CRNCY=USD", "START_DATE_OVERRIDE=20170101", "END_DATE_OVERRIDE=20180131")</f>
        <v>21715059.425599951</v>
      </c>
      <c r="C1535">
        <f>_xll.BDP(A1535,"INTERVAL_AVG", "CRNCY=USD", "START_DATE_OVERRIDE=20170101", "END_DATE_OVERRIDE=20180131", "MARKET_DATA_OVERRIDE=RR902")</f>
        <v>7630.6991839442562</v>
      </c>
    </row>
    <row r="1536" spans="1:3" x14ac:dyDescent="0.3">
      <c r="A1536" t="s">
        <v>1759</v>
      </c>
      <c r="B1536">
        <f>_xll.BDP(A1536,"INTERVAL_AVG", "MARKET_DATA_OVERRIDE=TURNOVER", "CRNCY=USD", "START_DATE_OVERRIDE=20170101", "END_DATE_OVERRIDE=20180131")</f>
        <v>21707730.420249917</v>
      </c>
      <c r="C1536">
        <f>_xll.BDP(A1536,"INTERVAL_AVG", "CRNCY=USD", "START_DATE_OVERRIDE=20170101", "END_DATE_OVERRIDE=20180131", "MARKET_DATA_OVERRIDE=RR902")</f>
        <v>7277.7158368827231</v>
      </c>
    </row>
    <row r="1537" spans="1:3" x14ac:dyDescent="0.3">
      <c r="A1537" t="s">
        <v>1757</v>
      </c>
      <c r="B1537">
        <f>_xll.BDP(A1537,"INTERVAL_AVG", "MARKET_DATA_OVERRIDE=TURNOVER", "CRNCY=USD", "START_DATE_OVERRIDE=20170101", "END_DATE_OVERRIDE=20180131")</f>
        <v>21701185.501464352</v>
      </c>
      <c r="C1537">
        <f>_xll.BDP(A1537,"INTERVAL_AVG", "CRNCY=USD", "START_DATE_OVERRIDE=20170101", "END_DATE_OVERRIDE=20180131", "MARKET_DATA_OVERRIDE=RR902")</f>
        <v>10871.998748415406</v>
      </c>
    </row>
    <row r="1538" spans="1:3" x14ac:dyDescent="0.3">
      <c r="A1538" t="s">
        <v>1743</v>
      </c>
      <c r="B1538">
        <f>_xll.BDP(A1538,"INTERVAL_AVG", "MARKET_DATA_OVERRIDE=TURNOVER", "CRNCY=USD", "START_DATE_OVERRIDE=20170101", "END_DATE_OVERRIDE=20180131")</f>
        <v>21694711.632299259</v>
      </c>
      <c r="C1538">
        <f>_xll.BDP(A1538,"INTERVAL_AVG", "CRNCY=USD", "START_DATE_OVERRIDE=20170101", "END_DATE_OVERRIDE=20180131", "MARKET_DATA_OVERRIDE=RR902")</f>
        <v>6426.8574510237395</v>
      </c>
    </row>
    <row r="1539" spans="1:3" x14ac:dyDescent="0.3">
      <c r="A1539" t="s">
        <v>1742</v>
      </c>
      <c r="B1539">
        <f>_xll.BDP(A1539,"INTERVAL_AVG", "MARKET_DATA_OVERRIDE=TURNOVER", "CRNCY=USD", "START_DATE_OVERRIDE=20170101", "END_DATE_OVERRIDE=20180131")</f>
        <v>21681591.205741003</v>
      </c>
      <c r="C1539">
        <f>_xll.BDP(A1539,"INTERVAL_AVG", "CRNCY=USD", "START_DATE_OVERRIDE=20170101", "END_DATE_OVERRIDE=20180131", "MARKET_DATA_OVERRIDE=RR902")</f>
        <v>5507.3085528889078</v>
      </c>
    </row>
    <row r="1540" spans="1:3" x14ac:dyDescent="0.3">
      <c r="A1540" t="s">
        <v>1752</v>
      </c>
      <c r="B1540">
        <f>_xll.BDP(A1540,"INTERVAL_AVG", "MARKET_DATA_OVERRIDE=TURNOVER", "CRNCY=USD", "START_DATE_OVERRIDE=20170101", "END_DATE_OVERRIDE=20180131")</f>
        <v>21663239.044590592</v>
      </c>
      <c r="C1540">
        <f>_xll.BDP(A1540,"INTERVAL_AVG", "CRNCY=USD", "START_DATE_OVERRIDE=20170101", "END_DATE_OVERRIDE=20180131", "MARKET_DATA_OVERRIDE=RR902")</f>
        <v>10930.916265960632</v>
      </c>
    </row>
    <row r="1541" spans="1:3" x14ac:dyDescent="0.3">
      <c r="A1541" t="s">
        <v>1764</v>
      </c>
      <c r="B1541">
        <f>_xll.BDP(A1541,"INTERVAL_AVG", "MARKET_DATA_OVERRIDE=TURNOVER", "CRNCY=USD", "START_DATE_OVERRIDE=20170101", "END_DATE_OVERRIDE=20180131")</f>
        <v>21645025.762068514</v>
      </c>
      <c r="C1541">
        <f>_xll.BDP(A1541,"INTERVAL_AVG", "CRNCY=USD", "START_DATE_OVERRIDE=20170101", "END_DATE_OVERRIDE=20180131", "MARKET_DATA_OVERRIDE=RR902")</f>
        <v>5565.1712533627779</v>
      </c>
    </row>
    <row r="1542" spans="1:3" x14ac:dyDescent="0.3">
      <c r="A1542" t="s">
        <v>1774</v>
      </c>
      <c r="B1542">
        <f>_xll.BDP(A1542,"INTERVAL_AVG", "MARKET_DATA_OVERRIDE=TURNOVER", "CRNCY=USD", "START_DATE_OVERRIDE=20170101", "END_DATE_OVERRIDE=20180131")</f>
        <v>21588133.953597732</v>
      </c>
      <c r="C1542">
        <f>_xll.BDP(A1542,"INTERVAL_AVG", "CRNCY=USD", "START_DATE_OVERRIDE=20170101", "END_DATE_OVERRIDE=20180131", "MARKET_DATA_OVERRIDE=RR902")</f>
        <v>6115.3105348490017</v>
      </c>
    </row>
    <row r="1543" spans="1:3" x14ac:dyDescent="0.3">
      <c r="A1543" t="s">
        <v>1755</v>
      </c>
      <c r="B1543">
        <f>_xll.BDP(A1543,"INTERVAL_AVG", "MARKET_DATA_OVERRIDE=TURNOVER", "CRNCY=USD", "START_DATE_OVERRIDE=20170101", "END_DATE_OVERRIDE=20180131")</f>
        <v>21531429.897164524</v>
      </c>
      <c r="C1543">
        <f>_xll.BDP(A1543,"INTERVAL_AVG", "CRNCY=USD", "START_DATE_OVERRIDE=20170101", "END_DATE_OVERRIDE=20180131", "MARKET_DATA_OVERRIDE=RR902")</f>
        <v>2519.93347182057</v>
      </c>
    </row>
    <row r="1544" spans="1:3" x14ac:dyDescent="0.3">
      <c r="A1544" t="s">
        <v>1744</v>
      </c>
      <c r="B1544">
        <f>_xll.BDP(A1544,"INTERVAL_AVG", "MARKET_DATA_OVERRIDE=TURNOVER", "CRNCY=USD", "START_DATE_OVERRIDE=20170101", "END_DATE_OVERRIDE=20180131")</f>
        <v>21513939.580251053</v>
      </c>
      <c r="C1544">
        <f>_xll.BDP(A1544,"INTERVAL_AVG", "CRNCY=USD", "START_DATE_OVERRIDE=20170101", "END_DATE_OVERRIDE=20180131", "MARKET_DATA_OVERRIDE=RR902")</f>
        <v>5990.5183763466284</v>
      </c>
    </row>
    <row r="1545" spans="1:3" x14ac:dyDescent="0.3">
      <c r="A1545" t="s">
        <v>1766</v>
      </c>
      <c r="B1545">
        <f>_xll.BDP(A1545,"INTERVAL_AVG", "MARKET_DATA_OVERRIDE=TURNOVER", "CRNCY=USD", "START_DATE_OVERRIDE=20170101", "END_DATE_OVERRIDE=20180131")</f>
        <v>21448832.788774237</v>
      </c>
      <c r="C1545">
        <f>_xll.BDP(A1545,"INTERVAL_AVG", "CRNCY=USD", "START_DATE_OVERRIDE=20170101", "END_DATE_OVERRIDE=20180131", "MARKET_DATA_OVERRIDE=RR902")</f>
        <v>11603.726916856474</v>
      </c>
    </row>
    <row r="1546" spans="1:3" x14ac:dyDescent="0.3">
      <c r="A1546" t="s">
        <v>1790</v>
      </c>
      <c r="B1546">
        <f>_xll.BDP(A1546,"INTERVAL_AVG", "MARKET_DATA_OVERRIDE=TURNOVER", "CRNCY=USD", "START_DATE_OVERRIDE=20170101", "END_DATE_OVERRIDE=20180131")</f>
        <v>21345334.183906671</v>
      </c>
      <c r="C1546">
        <f>_xll.BDP(A1546,"INTERVAL_AVG", "CRNCY=USD", "START_DATE_OVERRIDE=20170101", "END_DATE_OVERRIDE=20180131", "MARKET_DATA_OVERRIDE=RR902")</f>
        <v>9018.8579547210575</v>
      </c>
    </row>
    <row r="1547" spans="1:3" x14ac:dyDescent="0.3">
      <c r="A1547" t="s">
        <v>1760</v>
      </c>
      <c r="B1547">
        <f>_xll.BDP(A1547,"INTERVAL_AVG", "MARKET_DATA_OVERRIDE=TURNOVER", "CRNCY=USD", "START_DATE_OVERRIDE=20170101", "END_DATE_OVERRIDE=20180131")</f>
        <v>21332351.695009738</v>
      </c>
      <c r="C1547">
        <f>_xll.BDP(A1547,"INTERVAL_AVG", "CRNCY=USD", "START_DATE_OVERRIDE=20170101", "END_DATE_OVERRIDE=20180131", "MARKET_DATA_OVERRIDE=RR902")</f>
        <v>18404.942283132365</v>
      </c>
    </row>
    <row r="1548" spans="1:3" x14ac:dyDescent="0.3">
      <c r="A1548" t="s">
        <v>1756</v>
      </c>
      <c r="B1548">
        <f>_xll.BDP(A1548,"INTERVAL_AVG", "MARKET_DATA_OVERRIDE=TURNOVER", "CRNCY=USD", "START_DATE_OVERRIDE=20170101", "END_DATE_OVERRIDE=20180131")</f>
        <v>21323896.693401959</v>
      </c>
      <c r="C1548">
        <f>_xll.BDP(A1548,"INTERVAL_AVG", "CRNCY=USD", "START_DATE_OVERRIDE=20170101", "END_DATE_OVERRIDE=20180131", "MARKET_DATA_OVERRIDE=RR902")</f>
        <v>8363.0262141562835</v>
      </c>
    </row>
    <row r="1549" spans="1:3" x14ac:dyDescent="0.3">
      <c r="A1549" t="s">
        <v>1761</v>
      </c>
      <c r="B1549">
        <f>_xll.BDP(A1549,"INTERVAL_AVG", "MARKET_DATA_OVERRIDE=TURNOVER", "CRNCY=USD", "START_DATE_OVERRIDE=20170101", "END_DATE_OVERRIDE=20180131")</f>
        <v>21299362.178764299</v>
      </c>
      <c r="C1549">
        <f>_xll.BDP(A1549,"INTERVAL_AVG", "CRNCY=USD", "START_DATE_OVERRIDE=20170101", "END_DATE_OVERRIDE=20180131", "MARKET_DATA_OVERRIDE=RR902")</f>
        <v>7912.6520286002105</v>
      </c>
    </row>
    <row r="1550" spans="1:3" x14ac:dyDescent="0.3">
      <c r="A1550" t="s">
        <v>1771</v>
      </c>
      <c r="B1550">
        <f>_xll.BDP(A1550,"INTERVAL_AVG", "MARKET_DATA_OVERRIDE=TURNOVER", "CRNCY=USD", "START_DATE_OVERRIDE=20170101", "END_DATE_OVERRIDE=20180131")</f>
        <v>21282674.624147572</v>
      </c>
      <c r="C1550">
        <f>_xll.BDP(A1550,"INTERVAL_AVG", "CRNCY=USD", "START_DATE_OVERRIDE=20170101", "END_DATE_OVERRIDE=20180131", "MARKET_DATA_OVERRIDE=RR902")</f>
        <v>7174.693068758248</v>
      </c>
    </row>
    <row r="1551" spans="1:3" x14ac:dyDescent="0.3">
      <c r="A1551" t="s">
        <v>1783</v>
      </c>
      <c r="B1551">
        <f>_xll.BDP(A1551,"INTERVAL_AVG", "MARKET_DATA_OVERRIDE=TURNOVER", "CRNCY=USD", "START_DATE_OVERRIDE=20170101", "END_DATE_OVERRIDE=20180131")</f>
        <v>21280937.086120013</v>
      </c>
      <c r="C1551">
        <f>_xll.BDP(A1551,"INTERVAL_AVG", "CRNCY=USD", "START_DATE_OVERRIDE=20170101", "END_DATE_OVERRIDE=20180131", "MARKET_DATA_OVERRIDE=RR902")</f>
        <v>6470.772664841149</v>
      </c>
    </row>
    <row r="1552" spans="1:3" x14ac:dyDescent="0.3">
      <c r="A1552" t="s">
        <v>1754</v>
      </c>
      <c r="B1552">
        <f>_xll.BDP(A1552,"INTERVAL_AVG", "MARKET_DATA_OVERRIDE=TURNOVER", "CRNCY=USD", "START_DATE_OVERRIDE=20170101", "END_DATE_OVERRIDE=20180131")</f>
        <v>21275229.955186803</v>
      </c>
      <c r="C1552">
        <f>_xll.BDP(A1552,"INTERVAL_AVG", "CRNCY=USD", "START_DATE_OVERRIDE=20170101", "END_DATE_OVERRIDE=20180131", "MARKET_DATA_OVERRIDE=RR902")</f>
        <v>7251.5161646442166</v>
      </c>
    </row>
    <row r="1553" spans="1:3" x14ac:dyDescent="0.3">
      <c r="A1553" t="s">
        <v>1763</v>
      </c>
      <c r="B1553">
        <f>_xll.BDP(A1553,"INTERVAL_AVG", "MARKET_DATA_OVERRIDE=TURNOVER", "CRNCY=USD", "START_DATE_OVERRIDE=20170101", "END_DATE_OVERRIDE=20180131")</f>
        <v>21273811.566080865</v>
      </c>
      <c r="C1553">
        <f>_xll.BDP(A1553,"INTERVAL_AVG", "CRNCY=USD", "START_DATE_OVERRIDE=20170101", "END_DATE_OVERRIDE=20180131", "MARKET_DATA_OVERRIDE=RR902")</f>
        <v>4139.5747669623051</v>
      </c>
    </row>
    <row r="1554" spans="1:3" x14ac:dyDescent="0.3">
      <c r="A1554" t="s">
        <v>1762</v>
      </c>
      <c r="B1554">
        <f>_xll.BDP(A1554,"INTERVAL_AVG", "MARKET_DATA_OVERRIDE=TURNOVER", "CRNCY=USD", "START_DATE_OVERRIDE=20170101", "END_DATE_OVERRIDE=20180131")</f>
        <v>21257031.51687615</v>
      </c>
      <c r="C1554">
        <f>_xll.BDP(A1554,"INTERVAL_AVG", "CRNCY=USD", "START_DATE_OVERRIDE=20170101", "END_DATE_OVERRIDE=20180131", "MARKET_DATA_OVERRIDE=RR902")</f>
        <v>6724.7025658114089</v>
      </c>
    </row>
    <row r="1555" spans="1:3" x14ac:dyDescent="0.3">
      <c r="A1555" t="s">
        <v>1773</v>
      </c>
      <c r="B1555">
        <f>_xll.BDP(A1555,"INTERVAL_AVG", "MARKET_DATA_OVERRIDE=TURNOVER", "CRNCY=USD", "START_DATE_OVERRIDE=20170101", "END_DATE_OVERRIDE=20180131")</f>
        <v>21240949.429760542</v>
      </c>
      <c r="C1555">
        <f>_xll.BDP(A1555,"INTERVAL_AVG", "CRNCY=USD", "START_DATE_OVERRIDE=20170101", "END_DATE_OVERRIDE=20180131", "MARKET_DATA_OVERRIDE=RR902")</f>
        <v>25892.244816252576</v>
      </c>
    </row>
    <row r="1556" spans="1:3" x14ac:dyDescent="0.3">
      <c r="A1556" t="s">
        <v>1772</v>
      </c>
      <c r="B1556">
        <f>_xll.BDP(A1556,"INTERVAL_AVG", "MARKET_DATA_OVERRIDE=TURNOVER", "CRNCY=USD", "START_DATE_OVERRIDE=20170101", "END_DATE_OVERRIDE=20180131")</f>
        <v>21206819.274327718</v>
      </c>
      <c r="C1556">
        <f>_xll.BDP(A1556,"INTERVAL_AVG", "CRNCY=USD", "START_DATE_OVERRIDE=20170101", "END_DATE_OVERRIDE=20180131", "MARKET_DATA_OVERRIDE=RR902")</f>
        <v>11709.511938185939</v>
      </c>
    </row>
    <row r="1557" spans="1:3" x14ac:dyDescent="0.3">
      <c r="A1557" t="s">
        <v>1765</v>
      </c>
      <c r="B1557">
        <f>_xll.BDP(A1557,"INTERVAL_AVG", "MARKET_DATA_OVERRIDE=TURNOVER", "CRNCY=USD", "START_DATE_OVERRIDE=20170101", "END_DATE_OVERRIDE=20180131")</f>
        <v>21171979.598651122</v>
      </c>
      <c r="C1557">
        <f>_xll.BDP(A1557,"INTERVAL_AVG", "CRNCY=USD", "START_DATE_OVERRIDE=20170101", "END_DATE_OVERRIDE=20180131", "MARKET_DATA_OVERRIDE=RR902")</f>
        <v>3622.6547642639066</v>
      </c>
    </row>
    <row r="1558" spans="1:3" x14ac:dyDescent="0.3">
      <c r="A1558" t="s">
        <v>1769</v>
      </c>
      <c r="B1558">
        <f>_xll.BDP(A1558,"INTERVAL_AVG", "MARKET_DATA_OVERRIDE=TURNOVER", "CRNCY=USD", "START_DATE_OVERRIDE=20170101", "END_DATE_OVERRIDE=20180131")</f>
        <v>21145185.806858432</v>
      </c>
      <c r="C1558">
        <f>_xll.BDP(A1558,"INTERVAL_AVG", "CRNCY=USD", "START_DATE_OVERRIDE=20170101", "END_DATE_OVERRIDE=20180131", "MARKET_DATA_OVERRIDE=RR902")</f>
        <v>33716.56292137142</v>
      </c>
    </row>
    <row r="1559" spans="1:3" x14ac:dyDescent="0.3">
      <c r="A1559" t="s">
        <v>1767</v>
      </c>
      <c r="B1559">
        <f>_xll.BDP(A1559,"INTERVAL_AVG", "MARKET_DATA_OVERRIDE=TURNOVER", "CRNCY=USD", "START_DATE_OVERRIDE=20170101", "END_DATE_OVERRIDE=20180131")</f>
        <v>21125470.937569514</v>
      </c>
      <c r="C1559">
        <f>_xll.BDP(A1559,"INTERVAL_AVG", "CRNCY=USD", "START_DATE_OVERRIDE=20170101", "END_DATE_OVERRIDE=20180131", "MARKET_DATA_OVERRIDE=RR902")</f>
        <v>6061.1084388313629</v>
      </c>
    </row>
    <row r="1560" spans="1:3" x14ac:dyDescent="0.3">
      <c r="A1560" t="s">
        <v>303</v>
      </c>
      <c r="B1560">
        <f>_xll.BDP(A1560,"INTERVAL_AVG", "MARKET_DATA_OVERRIDE=TURNOVER", "CRNCY=USD", "START_DATE_OVERRIDE=20170101", "END_DATE_OVERRIDE=20180131")</f>
        <v>21112860.60792977</v>
      </c>
      <c r="C1560">
        <f>_xll.BDP(A1560,"INTERVAL_AVG", "CRNCY=USD", "START_DATE_OVERRIDE=20170101", "END_DATE_OVERRIDE=20180131", "MARKET_DATA_OVERRIDE=RR902")</f>
        <v>13965.40674223584</v>
      </c>
    </row>
    <row r="1561" spans="1:3" x14ac:dyDescent="0.3">
      <c r="A1561" t="s">
        <v>1770</v>
      </c>
      <c r="B1561">
        <f>_xll.BDP(A1561,"INTERVAL_AVG", "MARKET_DATA_OVERRIDE=TURNOVER", "CRNCY=USD", "START_DATE_OVERRIDE=20170101", "END_DATE_OVERRIDE=20180131")</f>
        <v>21024685.048670162</v>
      </c>
      <c r="C1561">
        <f>_xll.BDP(A1561,"INTERVAL_AVG", "CRNCY=USD", "START_DATE_OVERRIDE=20170101", "END_DATE_OVERRIDE=20180131", "MARKET_DATA_OVERRIDE=RR902")</f>
        <v>7370.7466423255519</v>
      </c>
    </row>
    <row r="1562" spans="1:3" x14ac:dyDescent="0.3">
      <c r="A1562" t="s">
        <v>1785</v>
      </c>
      <c r="B1562">
        <f>_xll.BDP(A1562,"INTERVAL_AVG", "MARKET_DATA_OVERRIDE=TURNOVER", "CRNCY=USD", "START_DATE_OVERRIDE=20170101", "END_DATE_OVERRIDE=20180131")</f>
        <v>20972235.834842354</v>
      </c>
      <c r="C1562">
        <f>_xll.BDP(A1562,"INTERVAL_AVG", "CRNCY=USD", "START_DATE_OVERRIDE=20170101", "END_DATE_OVERRIDE=20180131", "MARKET_DATA_OVERRIDE=RR902")</f>
        <v>24041.25167862888</v>
      </c>
    </row>
    <row r="1563" spans="1:3" x14ac:dyDescent="0.3">
      <c r="A1563" t="s">
        <v>1776</v>
      </c>
      <c r="B1563">
        <f>_xll.BDP(A1563,"INTERVAL_AVG", "MARKET_DATA_OVERRIDE=TURNOVER", "CRNCY=USD", "START_DATE_OVERRIDE=20170101", "END_DATE_OVERRIDE=20180131")</f>
        <v>20969733.460346207</v>
      </c>
      <c r="C1563">
        <f>_xll.BDP(A1563,"INTERVAL_AVG", "CRNCY=USD", "START_DATE_OVERRIDE=20170101", "END_DATE_OVERRIDE=20180131", "MARKET_DATA_OVERRIDE=RR902")</f>
        <v>6972.0514028305388</v>
      </c>
    </row>
    <row r="1564" spans="1:3" x14ac:dyDescent="0.3">
      <c r="A1564" t="s">
        <v>1782</v>
      </c>
      <c r="B1564">
        <f>_xll.BDP(A1564,"INTERVAL_AVG", "MARKET_DATA_OVERRIDE=TURNOVER", "CRNCY=USD", "START_DATE_OVERRIDE=20170101", "END_DATE_OVERRIDE=20180131")</f>
        <v>20959648.141836409</v>
      </c>
      <c r="C1564">
        <f>_xll.BDP(A1564,"INTERVAL_AVG", "CRNCY=USD", "START_DATE_OVERRIDE=20170101", "END_DATE_OVERRIDE=20180131", "MARKET_DATA_OVERRIDE=RR902")</f>
        <v>5111.7496350580677</v>
      </c>
    </row>
    <row r="1565" spans="1:3" x14ac:dyDescent="0.3">
      <c r="A1565" t="s">
        <v>1768</v>
      </c>
      <c r="B1565">
        <f>_xll.BDP(A1565,"INTERVAL_AVG", "MARKET_DATA_OVERRIDE=TURNOVER", "CRNCY=USD", "START_DATE_OVERRIDE=20170101", "END_DATE_OVERRIDE=20180131")</f>
        <v>20935737.318042547</v>
      </c>
      <c r="C1565">
        <f>_xll.BDP(A1565,"INTERVAL_AVG", "CRNCY=USD", "START_DATE_OVERRIDE=20170101", "END_DATE_OVERRIDE=20180131", "MARKET_DATA_OVERRIDE=RR902")</f>
        <v>6792.3829200716491</v>
      </c>
    </row>
    <row r="1566" spans="1:3" x14ac:dyDescent="0.3">
      <c r="A1566" t="s">
        <v>1779</v>
      </c>
      <c r="B1566">
        <f>_xll.BDP(A1566,"INTERVAL_AVG", "MARKET_DATA_OVERRIDE=TURNOVER", "CRNCY=USD", "START_DATE_OVERRIDE=20170101", "END_DATE_OVERRIDE=20180131")</f>
        <v>20928940.669263486</v>
      </c>
      <c r="C1566">
        <f>_xll.BDP(A1566,"INTERVAL_AVG", "CRNCY=USD", "START_DATE_OVERRIDE=20170101", "END_DATE_OVERRIDE=20180131", "MARKET_DATA_OVERRIDE=RR902")</f>
        <v>10550.786843294662</v>
      </c>
    </row>
    <row r="1567" spans="1:3" x14ac:dyDescent="0.3">
      <c r="A1567" t="s">
        <v>1775</v>
      </c>
      <c r="B1567">
        <f>_xll.BDP(A1567,"INTERVAL_AVG", "MARKET_DATA_OVERRIDE=TURNOVER", "CRNCY=USD", "START_DATE_OVERRIDE=20170101", "END_DATE_OVERRIDE=20180131")</f>
        <v>20926196.663007651</v>
      </c>
      <c r="C1567">
        <f>_xll.BDP(A1567,"INTERVAL_AVG", "CRNCY=USD", "START_DATE_OVERRIDE=20170101", "END_DATE_OVERRIDE=20180131", "MARKET_DATA_OVERRIDE=RR902")</f>
        <v>4109.5175722446229</v>
      </c>
    </row>
    <row r="1568" spans="1:3" x14ac:dyDescent="0.3">
      <c r="A1568" t="s">
        <v>1799</v>
      </c>
      <c r="B1568">
        <f>_xll.BDP(A1568,"INTERVAL_AVG", "MARKET_DATA_OVERRIDE=TURNOVER", "CRNCY=USD", "START_DATE_OVERRIDE=20170101", "END_DATE_OVERRIDE=20180131")</f>
        <v>20901040.442880858</v>
      </c>
      <c r="C1568">
        <f>_xll.BDP(A1568,"INTERVAL_AVG", "CRNCY=USD", "START_DATE_OVERRIDE=20170101", "END_DATE_OVERRIDE=20180131", "MARKET_DATA_OVERRIDE=RR902")</f>
        <v>23499.196303967412</v>
      </c>
    </row>
    <row r="1569" spans="1:3" x14ac:dyDescent="0.3">
      <c r="A1569" t="s">
        <v>1777</v>
      </c>
      <c r="B1569">
        <f>_xll.BDP(A1569,"INTERVAL_AVG", "MARKET_DATA_OVERRIDE=TURNOVER", "CRNCY=USD", "START_DATE_OVERRIDE=20170101", "END_DATE_OVERRIDE=20180131")</f>
        <v>20874584.501493115</v>
      </c>
      <c r="C1569">
        <f>_xll.BDP(A1569,"INTERVAL_AVG", "CRNCY=USD", "START_DATE_OVERRIDE=20170101", "END_DATE_OVERRIDE=20180131", "MARKET_DATA_OVERRIDE=RR902")</f>
        <v>1953.1007008010031</v>
      </c>
    </row>
    <row r="1570" spans="1:3" x14ac:dyDescent="0.3">
      <c r="A1570" t="s">
        <v>302</v>
      </c>
      <c r="B1570">
        <f>_xll.BDP(A1570,"INTERVAL_AVG", "MARKET_DATA_OVERRIDE=TURNOVER", "CRNCY=USD", "START_DATE_OVERRIDE=20170101", "END_DATE_OVERRIDE=20180131")</f>
        <v>20863852.430360936</v>
      </c>
      <c r="C1570">
        <f>_xll.BDP(A1570,"INTERVAL_AVG", "CRNCY=USD", "START_DATE_OVERRIDE=20170101", "END_DATE_OVERRIDE=20180131", "MARKET_DATA_OVERRIDE=RR902")</f>
        <v>14327.779834761821</v>
      </c>
    </row>
    <row r="1571" spans="1:3" x14ac:dyDescent="0.3">
      <c r="A1571" t="s">
        <v>1800</v>
      </c>
      <c r="B1571">
        <f>_xll.BDP(A1571,"INTERVAL_AVG", "MARKET_DATA_OVERRIDE=TURNOVER", "CRNCY=USD", "START_DATE_OVERRIDE=20170101", "END_DATE_OVERRIDE=20180131")</f>
        <v>20840900.139484372</v>
      </c>
      <c r="C1571">
        <f>_xll.BDP(A1571,"INTERVAL_AVG", "CRNCY=USD", "START_DATE_OVERRIDE=20170101", "END_DATE_OVERRIDE=20180131", "MARKET_DATA_OVERRIDE=RR902")</f>
        <v>5720.5444374977142</v>
      </c>
    </row>
    <row r="1572" spans="1:3" x14ac:dyDescent="0.3">
      <c r="A1572" t="s">
        <v>1795</v>
      </c>
      <c r="B1572">
        <f>_xll.BDP(A1572,"INTERVAL_AVG", "MARKET_DATA_OVERRIDE=TURNOVER", "CRNCY=USD", "START_DATE_OVERRIDE=20170101", "END_DATE_OVERRIDE=20180131")</f>
        <v>20805872.659734458</v>
      </c>
      <c r="C1572">
        <f>_xll.BDP(A1572,"INTERVAL_AVG", "CRNCY=USD", "START_DATE_OVERRIDE=20170101", "END_DATE_OVERRIDE=20180131", "MARKET_DATA_OVERRIDE=RR902")</f>
        <v>35701.566879192491</v>
      </c>
    </row>
    <row r="1573" spans="1:3" x14ac:dyDescent="0.3">
      <c r="A1573" t="s">
        <v>1814</v>
      </c>
      <c r="B1573">
        <f>_xll.BDP(A1573,"INTERVAL_AVG", "MARKET_DATA_OVERRIDE=TURNOVER", "CRNCY=USD", "START_DATE_OVERRIDE=20170101", "END_DATE_OVERRIDE=20180131")</f>
        <v>20743092.407929484</v>
      </c>
      <c r="C1573">
        <f>_xll.BDP(A1573,"INTERVAL_AVG", "CRNCY=USD", "START_DATE_OVERRIDE=20170101", "END_DATE_OVERRIDE=20180131", "MARKET_DATA_OVERRIDE=RR902")</f>
        <v>15127.156990378204</v>
      </c>
    </row>
    <row r="1574" spans="1:3" x14ac:dyDescent="0.3">
      <c r="A1574" t="s">
        <v>1784</v>
      </c>
      <c r="B1574">
        <f>_xll.BDP(A1574,"INTERVAL_AVG", "MARKET_DATA_OVERRIDE=TURNOVER", "CRNCY=USD", "START_DATE_OVERRIDE=20170101", "END_DATE_OVERRIDE=20180131")</f>
        <v>20732537.643369921</v>
      </c>
      <c r="C1574">
        <f>_xll.BDP(A1574,"INTERVAL_AVG", "CRNCY=USD", "START_DATE_OVERRIDE=20170101", "END_DATE_OVERRIDE=20180131", "MARKET_DATA_OVERRIDE=RR902")</f>
        <v>10437.804428216601</v>
      </c>
    </row>
    <row r="1575" spans="1:3" x14ac:dyDescent="0.3">
      <c r="A1575" t="s">
        <v>1786</v>
      </c>
      <c r="B1575">
        <f>_xll.BDP(A1575,"INTERVAL_AVG", "MARKET_DATA_OVERRIDE=TURNOVER", "CRNCY=USD", "START_DATE_OVERRIDE=20170101", "END_DATE_OVERRIDE=20180131")</f>
        <v>20690211.28569527</v>
      </c>
      <c r="C1575">
        <f>_xll.BDP(A1575,"INTERVAL_AVG", "CRNCY=USD", "START_DATE_OVERRIDE=20170101", "END_DATE_OVERRIDE=20180131", "MARKET_DATA_OVERRIDE=RR902")</f>
        <v>8582.8118307804689</v>
      </c>
    </row>
    <row r="1576" spans="1:3" x14ac:dyDescent="0.3">
      <c r="A1576" t="s">
        <v>1787</v>
      </c>
      <c r="B1576">
        <f>_xll.BDP(A1576,"INTERVAL_AVG", "MARKET_DATA_OVERRIDE=TURNOVER", "CRNCY=USD", "START_DATE_OVERRIDE=20170101", "END_DATE_OVERRIDE=20180131")</f>
        <v>20685923.981617644</v>
      </c>
      <c r="C1576">
        <f>_xll.BDP(A1576,"INTERVAL_AVG", "CRNCY=USD", "START_DATE_OVERRIDE=20170101", "END_DATE_OVERRIDE=20180131", "MARKET_DATA_OVERRIDE=RR902")</f>
        <v>13551.56358671314</v>
      </c>
    </row>
    <row r="1577" spans="1:3" x14ac:dyDescent="0.3">
      <c r="A1577" t="s">
        <v>1781</v>
      </c>
      <c r="B1577">
        <f>_xll.BDP(A1577,"INTERVAL_AVG", "MARKET_DATA_OVERRIDE=TURNOVER", "CRNCY=USD", "START_DATE_OVERRIDE=20170101", "END_DATE_OVERRIDE=20180131")</f>
        <v>20640170.610186316</v>
      </c>
      <c r="C1577">
        <f>_xll.BDP(A1577,"INTERVAL_AVG", "CRNCY=USD", "START_DATE_OVERRIDE=20170101", "END_DATE_OVERRIDE=20180131", "MARKET_DATA_OVERRIDE=RR902")</f>
        <v>9078.128624709856</v>
      </c>
    </row>
    <row r="1578" spans="1:3" x14ac:dyDescent="0.3">
      <c r="A1578" t="s">
        <v>1778</v>
      </c>
      <c r="B1578">
        <f>_xll.BDP(A1578,"INTERVAL_AVG", "MARKET_DATA_OVERRIDE=TURNOVER", "CRNCY=USD", "START_DATE_OVERRIDE=20170101", "END_DATE_OVERRIDE=20180131")</f>
        <v>20633712.183380675</v>
      </c>
      <c r="C1578">
        <f>_xll.BDP(A1578,"INTERVAL_AVG", "CRNCY=USD", "START_DATE_OVERRIDE=20170101", "END_DATE_OVERRIDE=20180131", "MARKET_DATA_OVERRIDE=RR902")</f>
        <v>5695.2354187731507</v>
      </c>
    </row>
    <row r="1579" spans="1:3" x14ac:dyDescent="0.3">
      <c r="A1579" t="s">
        <v>1788</v>
      </c>
      <c r="B1579">
        <f>_xll.BDP(A1579,"INTERVAL_AVG", "MARKET_DATA_OVERRIDE=TURNOVER", "CRNCY=USD", "START_DATE_OVERRIDE=20170101", "END_DATE_OVERRIDE=20180131")</f>
        <v>20602376.854622543</v>
      </c>
      <c r="C1579">
        <f>_xll.BDP(A1579,"INTERVAL_AVG", "CRNCY=USD", "START_DATE_OVERRIDE=20170101", "END_DATE_OVERRIDE=20180131", "MARKET_DATA_OVERRIDE=RR902")</f>
        <v>4084.5833100343548</v>
      </c>
    </row>
    <row r="1580" spans="1:3" x14ac:dyDescent="0.3">
      <c r="A1580" t="s">
        <v>1780</v>
      </c>
      <c r="B1580">
        <f>_xll.BDP(A1580,"INTERVAL_AVG", "MARKET_DATA_OVERRIDE=TURNOVER", "CRNCY=USD", "START_DATE_OVERRIDE=20170101", "END_DATE_OVERRIDE=20180131")</f>
        <v>20583723.353478283</v>
      </c>
      <c r="C1580">
        <f>_xll.BDP(A1580,"INTERVAL_AVG", "CRNCY=USD", "START_DATE_OVERRIDE=20170101", "END_DATE_OVERRIDE=20180131", "MARKET_DATA_OVERRIDE=RR902")</f>
        <v>8166.7033214015082</v>
      </c>
    </row>
    <row r="1581" spans="1:3" x14ac:dyDescent="0.3">
      <c r="A1581" t="s">
        <v>1803</v>
      </c>
      <c r="B1581">
        <f>_xll.BDP(A1581,"INTERVAL_AVG", "MARKET_DATA_OVERRIDE=TURNOVER", "CRNCY=USD", "START_DATE_OVERRIDE=20170101", "END_DATE_OVERRIDE=20180131")</f>
        <v>20493639.564386718</v>
      </c>
      <c r="C1581">
        <f>_xll.BDP(A1581,"INTERVAL_AVG", "CRNCY=USD", "START_DATE_OVERRIDE=20170101", "END_DATE_OVERRIDE=20180131", "MARKET_DATA_OVERRIDE=RR902")</f>
        <v>3506.8249175845699</v>
      </c>
    </row>
    <row r="1582" spans="1:3" x14ac:dyDescent="0.3">
      <c r="A1582" t="s">
        <v>1808</v>
      </c>
      <c r="B1582">
        <f>_xll.BDP(A1582,"INTERVAL_AVG", "MARKET_DATA_OVERRIDE=TURNOVER", "CRNCY=USD", "START_DATE_OVERRIDE=20170101", "END_DATE_OVERRIDE=20180131")</f>
        <v>20473256.455281626</v>
      </c>
      <c r="C1582">
        <f>_xll.BDP(A1582,"INTERVAL_AVG", "CRNCY=USD", "START_DATE_OVERRIDE=20170101", "END_DATE_OVERRIDE=20180131", "MARKET_DATA_OVERRIDE=RR902")</f>
        <v>5763.8378414137924</v>
      </c>
    </row>
    <row r="1583" spans="1:3" x14ac:dyDescent="0.3">
      <c r="A1583" t="s">
        <v>1835</v>
      </c>
      <c r="B1583">
        <f>_xll.BDP(A1583,"INTERVAL_AVG", "MARKET_DATA_OVERRIDE=TURNOVER", "CRNCY=USD", "START_DATE_OVERRIDE=20170101", "END_DATE_OVERRIDE=20180131")</f>
        <v>20426597.965899784</v>
      </c>
      <c r="C1583">
        <f>_xll.BDP(A1583,"INTERVAL_AVG", "CRNCY=USD", "START_DATE_OVERRIDE=20170101", "END_DATE_OVERRIDE=20180131", "MARKET_DATA_OVERRIDE=RR902")</f>
        <v>6741.5852662565758</v>
      </c>
    </row>
    <row r="1584" spans="1:3" x14ac:dyDescent="0.3">
      <c r="A1584" t="s">
        <v>1791</v>
      </c>
      <c r="B1584">
        <f>_xll.BDP(A1584,"INTERVAL_AVG", "MARKET_DATA_OVERRIDE=TURNOVER", "CRNCY=USD", "START_DATE_OVERRIDE=20170101", "END_DATE_OVERRIDE=20180131")</f>
        <v>20421314.104297053</v>
      </c>
      <c r="C1584">
        <f>_xll.BDP(A1584,"INTERVAL_AVG", "CRNCY=USD", "START_DATE_OVERRIDE=20170101", "END_DATE_OVERRIDE=20180131", "MARKET_DATA_OVERRIDE=RR902")</f>
        <v>11280.267506418273</v>
      </c>
    </row>
    <row r="1585" spans="1:3" x14ac:dyDescent="0.3">
      <c r="A1585" t="s">
        <v>1793</v>
      </c>
      <c r="B1585">
        <f>_xll.BDP(A1585,"INTERVAL_AVG", "MARKET_DATA_OVERRIDE=TURNOVER", "CRNCY=USD", "START_DATE_OVERRIDE=20170101", "END_DATE_OVERRIDE=20180131")</f>
        <v>20372373.785584036</v>
      </c>
      <c r="C1585">
        <f>_xll.BDP(A1585,"INTERVAL_AVG", "CRNCY=USD", "START_DATE_OVERRIDE=20170101", "END_DATE_OVERRIDE=20180131", "MARKET_DATA_OVERRIDE=RR902")</f>
        <v>13677.65647733323</v>
      </c>
    </row>
    <row r="1586" spans="1:3" x14ac:dyDescent="0.3">
      <c r="A1586" t="s">
        <v>1807</v>
      </c>
      <c r="B1586">
        <f>_xll.BDP(A1586,"INTERVAL_AVG", "MARKET_DATA_OVERRIDE=TURNOVER", "CRNCY=USD", "START_DATE_OVERRIDE=20170101", "END_DATE_OVERRIDE=20180131")</f>
        <v>20356239.137480199</v>
      </c>
      <c r="C1586">
        <f>_xll.BDP(A1586,"INTERVAL_AVG", "CRNCY=USD", "START_DATE_OVERRIDE=20170101", "END_DATE_OVERRIDE=20180131", "MARKET_DATA_OVERRIDE=RR902")</f>
        <v>22469.722721725106</v>
      </c>
    </row>
    <row r="1587" spans="1:3" x14ac:dyDescent="0.3">
      <c r="A1587" t="s">
        <v>1794</v>
      </c>
      <c r="B1587">
        <f>_xll.BDP(A1587,"INTERVAL_AVG", "MARKET_DATA_OVERRIDE=TURNOVER", "CRNCY=USD", "START_DATE_OVERRIDE=20170101", "END_DATE_OVERRIDE=20180131")</f>
        <v>20340194.072240934</v>
      </c>
      <c r="C1587">
        <f>_xll.BDP(A1587,"INTERVAL_AVG", "CRNCY=USD", "START_DATE_OVERRIDE=20170101", "END_DATE_OVERRIDE=20180131", "MARKET_DATA_OVERRIDE=RR902")</f>
        <v>7438.7909803373095</v>
      </c>
    </row>
    <row r="1588" spans="1:3" x14ac:dyDescent="0.3">
      <c r="A1588" t="s">
        <v>1797</v>
      </c>
      <c r="B1588">
        <f>_xll.BDP(A1588,"INTERVAL_AVG", "MARKET_DATA_OVERRIDE=TURNOVER", "CRNCY=USD", "START_DATE_OVERRIDE=20170101", "END_DATE_OVERRIDE=20180131")</f>
        <v>20337743.797748756</v>
      </c>
      <c r="C1588">
        <f>_xll.BDP(A1588,"INTERVAL_AVG", "CRNCY=USD", "START_DATE_OVERRIDE=20170101", "END_DATE_OVERRIDE=20180131", "MARKET_DATA_OVERRIDE=RR902")</f>
        <v>9585.0515200689752</v>
      </c>
    </row>
    <row r="1589" spans="1:3" x14ac:dyDescent="0.3">
      <c r="A1589" t="s">
        <v>1810</v>
      </c>
      <c r="B1589">
        <f>_xll.BDP(A1589,"INTERVAL_AVG", "MARKET_DATA_OVERRIDE=TURNOVER", "CRNCY=USD", "START_DATE_OVERRIDE=20170101", "END_DATE_OVERRIDE=20180131")</f>
        <v>20312332.124837577</v>
      </c>
      <c r="C1589">
        <f>_xll.BDP(A1589,"INTERVAL_AVG", "CRNCY=USD", "START_DATE_OVERRIDE=20170101", "END_DATE_OVERRIDE=20180131", "MARKET_DATA_OVERRIDE=RR902")</f>
        <v>6745.6571177671076</v>
      </c>
    </row>
    <row r="1590" spans="1:3" x14ac:dyDescent="0.3">
      <c r="A1590" t="s">
        <v>1834</v>
      </c>
      <c r="B1590">
        <f>_xll.BDP(A1590,"INTERVAL_AVG", "MARKET_DATA_OVERRIDE=TURNOVER", "CRNCY=USD", "START_DATE_OVERRIDE=20170101", "END_DATE_OVERRIDE=20180131")</f>
        <v>20298519.562092092</v>
      </c>
      <c r="C1590">
        <f>_xll.BDP(A1590,"INTERVAL_AVG", "CRNCY=USD", "START_DATE_OVERRIDE=20170101", "END_DATE_OVERRIDE=20180131", "MARKET_DATA_OVERRIDE=RR902")</f>
        <v>5779.582999653634</v>
      </c>
    </row>
    <row r="1591" spans="1:3" x14ac:dyDescent="0.3">
      <c r="A1591" t="s">
        <v>1801</v>
      </c>
      <c r="B1591">
        <f>_xll.BDP(A1591,"INTERVAL_AVG", "MARKET_DATA_OVERRIDE=TURNOVER", "CRNCY=USD", "START_DATE_OVERRIDE=20170101", "END_DATE_OVERRIDE=20180131")</f>
        <v>20289197.299023863</v>
      </c>
      <c r="C1591">
        <f>_xll.BDP(A1591,"INTERVAL_AVG", "CRNCY=USD", "START_DATE_OVERRIDE=20170101", "END_DATE_OVERRIDE=20180131", "MARKET_DATA_OVERRIDE=RR902")</f>
        <v>3537.4247858727017</v>
      </c>
    </row>
    <row r="1592" spans="1:3" x14ac:dyDescent="0.3">
      <c r="A1592" t="s">
        <v>1805</v>
      </c>
      <c r="B1592">
        <f>_xll.BDP(A1592,"INTERVAL_AVG", "MARKET_DATA_OVERRIDE=TURNOVER", "CRNCY=USD", "START_DATE_OVERRIDE=20170101", "END_DATE_OVERRIDE=20180131")</f>
        <v>20245634.07964329</v>
      </c>
      <c r="C1592">
        <f>_xll.BDP(A1592,"INTERVAL_AVG", "CRNCY=USD", "START_DATE_OVERRIDE=20170101", "END_DATE_OVERRIDE=20180131", "MARKET_DATA_OVERRIDE=RR902")</f>
        <v>6588.3655959658054</v>
      </c>
    </row>
    <row r="1593" spans="1:3" x14ac:dyDescent="0.3">
      <c r="A1593" t="s">
        <v>1792</v>
      </c>
      <c r="B1593">
        <f>_xll.BDP(A1593,"INTERVAL_AVG", "MARKET_DATA_OVERRIDE=TURNOVER", "CRNCY=USD", "START_DATE_OVERRIDE=20170101", "END_DATE_OVERRIDE=20180131")</f>
        <v>20239524.47545686</v>
      </c>
      <c r="C1593">
        <f>_xll.BDP(A1593,"INTERVAL_AVG", "CRNCY=USD", "START_DATE_OVERRIDE=20170101", "END_DATE_OVERRIDE=20180131", "MARKET_DATA_OVERRIDE=RR902")</f>
        <v>9930.8395849049884</v>
      </c>
    </row>
    <row r="1594" spans="1:3" x14ac:dyDescent="0.3">
      <c r="A1594" t="s">
        <v>1813</v>
      </c>
      <c r="B1594">
        <f>_xll.BDP(A1594,"INTERVAL_AVG", "MARKET_DATA_OVERRIDE=TURNOVER", "CRNCY=USD", "START_DATE_OVERRIDE=20170101", "END_DATE_OVERRIDE=20180131")</f>
        <v>20217069.946723901</v>
      </c>
      <c r="C1594">
        <f>_xll.BDP(A1594,"INTERVAL_AVG", "CRNCY=USD", "START_DATE_OVERRIDE=20170101", "END_DATE_OVERRIDE=20180131", "MARKET_DATA_OVERRIDE=RR902")</f>
        <v>36961.245690256394</v>
      </c>
    </row>
    <row r="1595" spans="1:3" x14ac:dyDescent="0.3">
      <c r="A1595" t="s">
        <v>1796</v>
      </c>
      <c r="B1595">
        <f>_xll.BDP(A1595,"INTERVAL_AVG", "MARKET_DATA_OVERRIDE=TURNOVER", "CRNCY=USD", "START_DATE_OVERRIDE=20170101", "END_DATE_OVERRIDE=20180131")</f>
        <v>20205882.723838169</v>
      </c>
      <c r="C1595">
        <f>_xll.BDP(A1595,"INTERVAL_AVG", "CRNCY=USD", "START_DATE_OVERRIDE=20170101", "END_DATE_OVERRIDE=20180131", "MARKET_DATA_OVERRIDE=RR902")</f>
        <v>4531.6545020650756</v>
      </c>
    </row>
    <row r="1596" spans="1:3" x14ac:dyDescent="0.3">
      <c r="A1596" t="s">
        <v>1811</v>
      </c>
      <c r="B1596">
        <f>_xll.BDP(A1596,"INTERVAL_AVG", "MARKET_DATA_OVERRIDE=TURNOVER", "CRNCY=USD", "START_DATE_OVERRIDE=20170101", "END_DATE_OVERRIDE=20180131")</f>
        <v>20181287.605261918</v>
      </c>
      <c r="C1596">
        <f>_xll.BDP(A1596,"INTERVAL_AVG", "CRNCY=USD", "START_DATE_OVERRIDE=20170101", "END_DATE_OVERRIDE=20180131", "MARKET_DATA_OVERRIDE=RR902")</f>
        <v>11876.234140983783</v>
      </c>
    </row>
    <row r="1597" spans="1:3" x14ac:dyDescent="0.3">
      <c r="A1597" t="s">
        <v>1812</v>
      </c>
      <c r="B1597">
        <f>_xll.BDP(A1597,"INTERVAL_AVG", "MARKET_DATA_OVERRIDE=TURNOVER", "CRNCY=USD", "START_DATE_OVERRIDE=20170101", "END_DATE_OVERRIDE=20180131")</f>
        <v>20140467.685138941</v>
      </c>
      <c r="C1597">
        <f>_xll.BDP(A1597,"INTERVAL_AVG", "CRNCY=USD", "START_DATE_OVERRIDE=20170101", "END_DATE_OVERRIDE=20180131", "MARKET_DATA_OVERRIDE=RR902")</f>
        <v>7758.6497147651417</v>
      </c>
    </row>
    <row r="1598" spans="1:3" x14ac:dyDescent="0.3">
      <c r="A1598" t="s">
        <v>305</v>
      </c>
      <c r="B1598">
        <f>_xll.BDP(A1598,"INTERVAL_AVG", "MARKET_DATA_OVERRIDE=TURNOVER", "CRNCY=USD", "START_DATE_OVERRIDE=20170101", "END_DATE_OVERRIDE=20180131")</f>
        <v>20132898.59782695</v>
      </c>
      <c r="C1598">
        <f>_xll.BDP(A1598,"INTERVAL_AVG", "CRNCY=USD", "START_DATE_OVERRIDE=20170101", "END_DATE_OVERRIDE=20180131", "MARKET_DATA_OVERRIDE=RR902")</f>
        <v>12242.223353670173</v>
      </c>
    </row>
    <row r="1599" spans="1:3" x14ac:dyDescent="0.3">
      <c r="A1599" t="s">
        <v>1824</v>
      </c>
      <c r="B1599">
        <f>_xll.BDP(A1599,"INTERVAL_AVG", "MARKET_DATA_OVERRIDE=TURNOVER", "CRNCY=USD", "START_DATE_OVERRIDE=20170101", "END_DATE_OVERRIDE=20180131")</f>
        <v>20104432.289338108</v>
      </c>
      <c r="C1599">
        <f>_xll.BDP(A1599,"INTERVAL_AVG", "CRNCY=USD", "START_DATE_OVERRIDE=20170101", "END_DATE_OVERRIDE=20180131", "MARKET_DATA_OVERRIDE=RR902")</f>
        <v>4453.5050642916694</v>
      </c>
    </row>
    <row r="1600" spans="1:3" x14ac:dyDescent="0.3">
      <c r="A1600" t="s">
        <v>1822</v>
      </c>
      <c r="B1600">
        <f>_xll.BDP(A1600,"INTERVAL_AVG", "MARKET_DATA_OVERRIDE=TURNOVER", "CRNCY=USD", "START_DATE_OVERRIDE=20170101", "END_DATE_OVERRIDE=20180131")</f>
        <v>20096745.731197651</v>
      </c>
      <c r="C1600">
        <f>_xll.BDP(A1600,"INTERVAL_AVG", "CRNCY=USD", "START_DATE_OVERRIDE=20170101", "END_DATE_OVERRIDE=20180131", "MARKET_DATA_OVERRIDE=RR902")</f>
        <v>7885.6793891347797</v>
      </c>
    </row>
    <row r="1601" spans="1:3" x14ac:dyDescent="0.3">
      <c r="A1601" t="s">
        <v>1798</v>
      </c>
      <c r="B1601">
        <f>_xll.BDP(A1601,"INTERVAL_AVG", "MARKET_DATA_OVERRIDE=TURNOVER", "CRNCY=USD", "START_DATE_OVERRIDE=20170101", "END_DATE_OVERRIDE=20180131")</f>
        <v>20090377.01526498</v>
      </c>
      <c r="C1601">
        <f>_xll.BDP(A1601,"INTERVAL_AVG", "CRNCY=USD", "START_DATE_OVERRIDE=20170101", "END_DATE_OVERRIDE=20180131", "MARKET_DATA_OVERRIDE=RR902")</f>
        <v>3516.5589389390639</v>
      </c>
    </row>
    <row r="1602" spans="1:3" x14ac:dyDescent="0.3">
      <c r="A1602" t="s">
        <v>1789</v>
      </c>
      <c r="B1602">
        <f>_xll.BDP(A1602,"INTERVAL_AVG", "MARKET_DATA_OVERRIDE=TURNOVER", "CRNCY=USD", "START_DATE_OVERRIDE=20170101", "END_DATE_OVERRIDE=20180131")</f>
        <v>20084217.165729843</v>
      </c>
      <c r="C1602">
        <f>_xll.BDP(A1602,"INTERVAL_AVG", "CRNCY=USD", "START_DATE_OVERRIDE=20170101", "END_DATE_OVERRIDE=20180131", "MARKET_DATA_OVERRIDE=RR902")</f>
        <v>9732.4413335572372</v>
      </c>
    </row>
    <row r="1603" spans="1:3" x14ac:dyDescent="0.3">
      <c r="A1603" t="s">
        <v>1826</v>
      </c>
      <c r="B1603">
        <f>_xll.BDP(A1603,"INTERVAL_AVG", "MARKET_DATA_OVERRIDE=TURNOVER", "CRNCY=USD", "START_DATE_OVERRIDE=20170101", "END_DATE_OVERRIDE=20180131")</f>
        <v>20073968.933023904</v>
      </c>
      <c r="C1603">
        <f>_xll.BDP(A1603,"INTERVAL_AVG", "CRNCY=USD", "START_DATE_OVERRIDE=20170101", "END_DATE_OVERRIDE=20180131", "MARKET_DATA_OVERRIDE=RR902")</f>
        <v>18974.675999444469</v>
      </c>
    </row>
    <row r="1604" spans="1:3" x14ac:dyDescent="0.3">
      <c r="A1604" t="s">
        <v>1802</v>
      </c>
      <c r="B1604">
        <f>_xll.BDP(A1604,"INTERVAL_AVG", "MARKET_DATA_OVERRIDE=TURNOVER", "CRNCY=USD", "START_DATE_OVERRIDE=20170101", "END_DATE_OVERRIDE=20180131")</f>
        <v>20064122.65340114</v>
      </c>
      <c r="C1604">
        <f>_xll.BDP(A1604,"INTERVAL_AVG", "CRNCY=USD", "START_DATE_OVERRIDE=20170101", "END_DATE_OVERRIDE=20180131", "MARKET_DATA_OVERRIDE=RR902")</f>
        <v>16974.102028893831</v>
      </c>
    </row>
    <row r="1605" spans="1:3" x14ac:dyDescent="0.3">
      <c r="A1605" t="s">
        <v>1806</v>
      </c>
      <c r="B1605">
        <f>_xll.BDP(A1605,"INTERVAL_AVG", "MARKET_DATA_OVERRIDE=TURNOVER", "CRNCY=USD", "START_DATE_OVERRIDE=20170101", "END_DATE_OVERRIDE=20180131")</f>
        <v>20051940.513319872</v>
      </c>
      <c r="C1605">
        <f>_xll.BDP(A1605,"INTERVAL_AVG", "CRNCY=USD", "START_DATE_OVERRIDE=20170101", "END_DATE_OVERRIDE=20180131", "MARKET_DATA_OVERRIDE=RR902")</f>
        <v>3689.5280294572244</v>
      </c>
    </row>
    <row r="1606" spans="1:3" x14ac:dyDescent="0.3">
      <c r="A1606" t="s">
        <v>1819</v>
      </c>
      <c r="B1606">
        <f>_xll.BDP(A1606,"INTERVAL_AVG", "MARKET_DATA_OVERRIDE=TURNOVER", "CRNCY=USD", "START_DATE_OVERRIDE=20170101", "END_DATE_OVERRIDE=20180131")</f>
        <v>20017555.180448469</v>
      </c>
      <c r="C1606">
        <f>_xll.BDP(A1606,"INTERVAL_AVG", "CRNCY=USD", "START_DATE_OVERRIDE=20170101", "END_DATE_OVERRIDE=20180131", "MARKET_DATA_OVERRIDE=RR902")</f>
        <v>5854.184314586174</v>
      </c>
    </row>
    <row r="1607" spans="1:3" x14ac:dyDescent="0.3">
      <c r="A1607" t="s">
        <v>1804</v>
      </c>
      <c r="B1607">
        <f>_xll.BDP(A1607,"INTERVAL_AVG", "MARKET_DATA_OVERRIDE=TURNOVER", "CRNCY=USD", "START_DATE_OVERRIDE=20170101", "END_DATE_OVERRIDE=20180131")</f>
        <v>20008212.301742412</v>
      </c>
      <c r="C1607">
        <f>_xll.BDP(A1607,"INTERVAL_AVG", "CRNCY=USD", "START_DATE_OVERRIDE=20170101", "END_DATE_OVERRIDE=20180131", "MARKET_DATA_OVERRIDE=RR902")</f>
        <v>9906.126049358445</v>
      </c>
    </row>
    <row r="1608" spans="1:3" x14ac:dyDescent="0.3">
      <c r="A1608" t="s">
        <v>1816</v>
      </c>
      <c r="B1608">
        <f>_xll.BDP(A1608,"INTERVAL_AVG", "MARKET_DATA_OVERRIDE=TURNOVER", "CRNCY=USD", "START_DATE_OVERRIDE=20170101", "END_DATE_OVERRIDE=20180131")</f>
        <v>19990295.206192791</v>
      </c>
      <c r="C1608">
        <f>_xll.BDP(A1608,"INTERVAL_AVG", "CRNCY=USD", "START_DATE_OVERRIDE=20170101", "END_DATE_OVERRIDE=20180131", "MARKET_DATA_OVERRIDE=RR902")</f>
        <v>9561.2287263994676</v>
      </c>
    </row>
    <row r="1609" spans="1:3" x14ac:dyDescent="0.3">
      <c r="A1609" t="s">
        <v>1815</v>
      </c>
      <c r="B1609">
        <f>_xll.BDP(A1609,"INTERVAL_AVG", "MARKET_DATA_OVERRIDE=TURNOVER", "CRNCY=USD", "START_DATE_OVERRIDE=20170101", "END_DATE_OVERRIDE=20180131")</f>
        <v>19989095.110682271</v>
      </c>
      <c r="C1609">
        <f>_xll.BDP(A1609,"INTERVAL_AVG", "CRNCY=USD", "START_DATE_OVERRIDE=20170101", "END_DATE_OVERRIDE=20180131", "MARKET_DATA_OVERRIDE=RR902")</f>
        <v>9390.1882544629425</v>
      </c>
    </row>
    <row r="1610" spans="1:3" x14ac:dyDescent="0.3">
      <c r="A1610" t="s">
        <v>1809</v>
      </c>
      <c r="B1610">
        <f>_xll.BDP(A1610,"INTERVAL_AVG", "MARKET_DATA_OVERRIDE=TURNOVER", "CRNCY=USD", "START_DATE_OVERRIDE=20170101", "END_DATE_OVERRIDE=20180131")</f>
        <v>19933436.348131713</v>
      </c>
      <c r="C1610">
        <f>_xll.BDP(A1610,"INTERVAL_AVG", "CRNCY=USD", "START_DATE_OVERRIDE=20170101", "END_DATE_OVERRIDE=20180131", "MARKET_DATA_OVERRIDE=RR902")</f>
        <v>9594.6781774313095</v>
      </c>
    </row>
    <row r="1611" spans="1:3" x14ac:dyDescent="0.3">
      <c r="A1611" t="s">
        <v>1820</v>
      </c>
      <c r="B1611">
        <f>_xll.BDP(A1611,"INTERVAL_AVG", "MARKET_DATA_OVERRIDE=TURNOVER", "CRNCY=USD", "START_DATE_OVERRIDE=20170101", "END_DATE_OVERRIDE=20180131")</f>
        <v>19905737.041883569</v>
      </c>
      <c r="C1611">
        <f>_xll.BDP(A1611,"INTERVAL_AVG", "CRNCY=USD", "START_DATE_OVERRIDE=20170101", "END_DATE_OVERRIDE=20180131", "MARKET_DATA_OVERRIDE=RR902")</f>
        <v>5798.1721151023939</v>
      </c>
    </row>
    <row r="1612" spans="1:3" x14ac:dyDescent="0.3">
      <c r="A1612" t="s">
        <v>1817</v>
      </c>
      <c r="B1612">
        <f>_xll.BDP(A1612,"INTERVAL_AVG", "MARKET_DATA_OVERRIDE=TURNOVER", "CRNCY=USD", "START_DATE_OVERRIDE=20170101", "END_DATE_OVERRIDE=20180131")</f>
        <v>19860330.300891407</v>
      </c>
      <c r="C1612">
        <f>_xll.BDP(A1612,"INTERVAL_AVG", "CRNCY=USD", "START_DATE_OVERRIDE=20170101", "END_DATE_OVERRIDE=20180131", "MARKET_DATA_OVERRIDE=RR902")</f>
        <v>15910.124014086616</v>
      </c>
    </row>
    <row r="1613" spans="1:3" x14ac:dyDescent="0.3">
      <c r="A1613" t="s">
        <v>1821</v>
      </c>
      <c r="B1613">
        <f>_xll.BDP(A1613,"INTERVAL_AVG", "MARKET_DATA_OVERRIDE=TURNOVER", "CRNCY=USD", "START_DATE_OVERRIDE=20170101", "END_DATE_OVERRIDE=20180131")</f>
        <v>19856112.847286973</v>
      </c>
      <c r="C1613">
        <f>_xll.BDP(A1613,"INTERVAL_AVG", "CRNCY=USD", "START_DATE_OVERRIDE=20170101", "END_DATE_OVERRIDE=20180131", "MARKET_DATA_OVERRIDE=RR902")</f>
        <v>4564.0786099215984</v>
      </c>
    </row>
    <row r="1614" spans="1:3" x14ac:dyDescent="0.3">
      <c r="A1614" t="s">
        <v>1839</v>
      </c>
      <c r="B1614">
        <f>_xll.BDP(A1614,"INTERVAL_AVG", "MARKET_DATA_OVERRIDE=TURNOVER", "CRNCY=USD", "START_DATE_OVERRIDE=20170101", "END_DATE_OVERRIDE=20180131")</f>
        <v>19840820.085448839</v>
      </c>
      <c r="C1614">
        <f>_xll.BDP(A1614,"INTERVAL_AVG", "CRNCY=USD", "START_DATE_OVERRIDE=20170101", "END_DATE_OVERRIDE=20180131", "MARKET_DATA_OVERRIDE=RR902")</f>
        <v>9589.0997302948508</v>
      </c>
    </row>
    <row r="1615" spans="1:3" x14ac:dyDescent="0.3">
      <c r="A1615" t="s">
        <v>1823</v>
      </c>
      <c r="B1615">
        <f>_xll.BDP(A1615,"INTERVAL_AVG", "MARKET_DATA_OVERRIDE=TURNOVER", "CRNCY=USD", "START_DATE_OVERRIDE=20170101", "END_DATE_OVERRIDE=20180131")</f>
        <v>19775712.312376093</v>
      </c>
      <c r="C1615">
        <f>_xll.BDP(A1615,"INTERVAL_AVG", "CRNCY=USD", "START_DATE_OVERRIDE=20170101", "END_DATE_OVERRIDE=20180131", "MARKET_DATA_OVERRIDE=RR902")</f>
        <v>11028.464865223787</v>
      </c>
    </row>
    <row r="1616" spans="1:3" x14ac:dyDescent="0.3">
      <c r="A1616" t="s">
        <v>1837</v>
      </c>
      <c r="B1616">
        <f>_xll.BDP(A1616,"INTERVAL_AVG", "MARKET_DATA_OVERRIDE=TURNOVER", "CRNCY=USD", "START_DATE_OVERRIDE=20170101", "END_DATE_OVERRIDE=20180131")</f>
        <v>19742928.69376348</v>
      </c>
      <c r="C1616">
        <f>_xll.BDP(A1616,"INTERVAL_AVG", "CRNCY=USD", "START_DATE_OVERRIDE=20170101", "END_DATE_OVERRIDE=20180131", "MARKET_DATA_OVERRIDE=RR902")</f>
        <v>7805.3040590287383</v>
      </c>
    </row>
    <row r="1617" spans="1:3" x14ac:dyDescent="0.3">
      <c r="A1617" t="s">
        <v>1827</v>
      </c>
      <c r="B1617">
        <f>_xll.BDP(A1617,"INTERVAL_AVG", "MARKET_DATA_OVERRIDE=TURNOVER", "CRNCY=USD", "START_DATE_OVERRIDE=20170101", "END_DATE_OVERRIDE=20180131")</f>
        <v>19720880.19854784</v>
      </c>
      <c r="C1617">
        <f>_xll.BDP(A1617,"INTERVAL_AVG", "CRNCY=USD", "START_DATE_OVERRIDE=20170101", "END_DATE_OVERRIDE=20180131", "MARKET_DATA_OVERRIDE=RR902")</f>
        <v>2543.1616602213021</v>
      </c>
    </row>
    <row r="1618" spans="1:3" x14ac:dyDescent="0.3">
      <c r="A1618" t="s">
        <v>1818</v>
      </c>
      <c r="B1618">
        <f>_xll.BDP(A1618,"INTERVAL_AVG", "MARKET_DATA_OVERRIDE=TURNOVER", "CRNCY=USD", "START_DATE_OVERRIDE=20170101", "END_DATE_OVERRIDE=20180131")</f>
        <v>19688662.494003698</v>
      </c>
      <c r="C1618">
        <f>_xll.BDP(A1618,"INTERVAL_AVG", "CRNCY=USD", "START_DATE_OVERRIDE=20170101", "END_DATE_OVERRIDE=20180131", "MARKET_DATA_OVERRIDE=RR902")</f>
        <v>8093.1941862397516</v>
      </c>
    </row>
    <row r="1619" spans="1:3" x14ac:dyDescent="0.3">
      <c r="A1619" t="s">
        <v>1825</v>
      </c>
      <c r="B1619">
        <f>_xll.BDP(A1619,"INTERVAL_AVG", "MARKET_DATA_OVERRIDE=TURNOVER", "CRNCY=USD", "START_DATE_OVERRIDE=20170101", "END_DATE_OVERRIDE=20180131")</f>
        <v>19668967.973207142</v>
      </c>
      <c r="C1619">
        <f>_xll.BDP(A1619,"INTERVAL_AVG", "CRNCY=USD", "START_DATE_OVERRIDE=20170101", "END_DATE_OVERRIDE=20180131", "MARKET_DATA_OVERRIDE=RR902")</f>
        <v>26032.48525476268</v>
      </c>
    </row>
    <row r="1620" spans="1:3" x14ac:dyDescent="0.3">
      <c r="A1620" t="s">
        <v>1830</v>
      </c>
      <c r="B1620">
        <f>_xll.BDP(A1620,"INTERVAL_AVG", "MARKET_DATA_OVERRIDE=TURNOVER", "CRNCY=USD", "START_DATE_OVERRIDE=20170101", "END_DATE_OVERRIDE=20180131")</f>
        <v>19635624.500283979</v>
      </c>
      <c r="C1620">
        <f>_xll.BDP(A1620,"INTERVAL_AVG", "CRNCY=USD", "START_DATE_OVERRIDE=20170101", "END_DATE_OVERRIDE=20180131", "MARKET_DATA_OVERRIDE=RR902")</f>
        <v>10831.044017423084</v>
      </c>
    </row>
    <row r="1621" spans="1:3" x14ac:dyDescent="0.3">
      <c r="A1621" t="s">
        <v>1828</v>
      </c>
      <c r="B1621">
        <f>_xll.BDP(A1621,"INTERVAL_AVG", "MARKET_DATA_OVERRIDE=TURNOVER", "CRNCY=USD", "START_DATE_OVERRIDE=20170101", "END_DATE_OVERRIDE=20180131")</f>
        <v>19629279.421121981</v>
      </c>
      <c r="C1621">
        <f>_xll.BDP(A1621,"INTERVAL_AVG", "CRNCY=USD", "START_DATE_OVERRIDE=20170101", "END_DATE_OVERRIDE=20180131", "MARKET_DATA_OVERRIDE=RR902")</f>
        <v>6049.9535717272065</v>
      </c>
    </row>
    <row r="1622" spans="1:3" x14ac:dyDescent="0.3">
      <c r="A1622" t="s">
        <v>1833</v>
      </c>
      <c r="B1622">
        <f>_xll.BDP(A1622,"INTERVAL_AVG", "MARKET_DATA_OVERRIDE=TURNOVER", "CRNCY=USD", "START_DATE_OVERRIDE=20170101", "END_DATE_OVERRIDE=20180131")</f>
        <v>19579420.790081087</v>
      </c>
      <c r="C1622">
        <f>_xll.BDP(A1622,"INTERVAL_AVG", "CRNCY=USD", "START_DATE_OVERRIDE=20170101", "END_DATE_OVERRIDE=20180131", "MARKET_DATA_OVERRIDE=RR902")</f>
        <v>7598.4397745590386</v>
      </c>
    </row>
    <row r="1623" spans="1:3" x14ac:dyDescent="0.3">
      <c r="A1623" t="s">
        <v>1829</v>
      </c>
      <c r="B1623">
        <f>_xll.BDP(A1623,"INTERVAL_AVG", "MARKET_DATA_OVERRIDE=TURNOVER", "CRNCY=USD", "START_DATE_OVERRIDE=20170101", "END_DATE_OVERRIDE=20180131")</f>
        <v>19568914.279818762</v>
      </c>
      <c r="C1623">
        <f>_xll.BDP(A1623,"INTERVAL_AVG", "CRNCY=USD", "START_DATE_OVERRIDE=20170101", "END_DATE_OVERRIDE=20180131", "MARKET_DATA_OVERRIDE=RR902")</f>
        <v>4185.1280132921474</v>
      </c>
    </row>
    <row r="1624" spans="1:3" x14ac:dyDescent="0.3">
      <c r="A1624" t="s">
        <v>1831</v>
      </c>
      <c r="B1624">
        <f>_xll.BDP(A1624,"INTERVAL_AVG", "MARKET_DATA_OVERRIDE=TURNOVER", "CRNCY=USD", "START_DATE_OVERRIDE=20170101", "END_DATE_OVERRIDE=20180131")</f>
        <v>19559820.693548247</v>
      </c>
      <c r="C1624">
        <f>_xll.BDP(A1624,"INTERVAL_AVG", "CRNCY=USD", "START_DATE_OVERRIDE=20170101", "END_DATE_OVERRIDE=20180131", "MARKET_DATA_OVERRIDE=RR902")</f>
        <v>10385.959728808646</v>
      </c>
    </row>
    <row r="1625" spans="1:3" x14ac:dyDescent="0.3">
      <c r="A1625" t="s">
        <v>1832</v>
      </c>
      <c r="B1625">
        <f>_xll.BDP(A1625,"INTERVAL_AVG", "MARKET_DATA_OVERRIDE=TURNOVER", "CRNCY=USD", "START_DATE_OVERRIDE=20170101", "END_DATE_OVERRIDE=20180131")</f>
        <v>19548821.642113395</v>
      </c>
      <c r="C1625">
        <f>_xll.BDP(A1625,"INTERVAL_AVG", "CRNCY=USD", "START_DATE_OVERRIDE=20170101", "END_DATE_OVERRIDE=20180131", "MARKET_DATA_OVERRIDE=RR902")</f>
        <v>4556.8839391336105</v>
      </c>
    </row>
    <row r="1626" spans="1:3" x14ac:dyDescent="0.3">
      <c r="A1626" t="s">
        <v>1879</v>
      </c>
      <c r="B1626">
        <f>_xll.BDP(A1626,"INTERVAL_AVG", "MARKET_DATA_OVERRIDE=TURNOVER", "CRNCY=USD", "START_DATE_OVERRIDE=20170101", "END_DATE_OVERRIDE=20180131")</f>
        <v>19460473.523094539</v>
      </c>
      <c r="C1626">
        <f>_xll.BDP(A1626,"INTERVAL_AVG", "CRNCY=USD", "START_DATE_OVERRIDE=20170101", "END_DATE_OVERRIDE=20180131", "MARKET_DATA_OVERRIDE=RR902")</f>
        <v>7363.7674656476493</v>
      </c>
    </row>
    <row r="1627" spans="1:3" x14ac:dyDescent="0.3">
      <c r="A1627" t="s">
        <v>1838</v>
      </c>
      <c r="B1627">
        <f>_xll.BDP(A1627,"INTERVAL_AVG", "MARKET_DATA_OVERRIDE=TURNOVER", "CRNCY=USD", "START_DATE_OVERRIDE=20170101", "END_DATE_OVERRIDE=20180131")</f>
        <v>19280816.36219174</v>
      </c>
      <c r="C1627">
        <f>_xll.BDP(A1627,"INTERVAL_AVG", "CRNCY=USD", "START_DATE_OVERRIDE=20170101", "END_DATE_OVERRIDE=20180131", "MARKET_DATA_OVERRIDE=RR902")</f>
        <v>10988.516891346579</v>
      </c>
    </row>
    <row r="1628" spans="1:3" x14ac:dyDescent="0.3">
      <c r="A1628" t="s">
        <v>1836</v>
      </c>
      <c r="B1628">
        <f>_xll.BDP(A1628,"INTERVAL_AVG", "MARKET_DATA_OVERRIDE=TURNOVER", "CRNCY=USD", "START_DATE_OVERRIDE=20170101", "END_DATE_OVERRIDE=20180131")</f>
        <v>19280040.103991576</v>
      </c>
      <c r="C1628">
        <f>_xll.BDP(A1628,"INTERVAL_AVG", "CRNCY=USD", "START_DATE_OVERRIDE=20170101", "END_DATE_OVERRIDE=20180131", "MARKET_DATA_OVERRIDE=RR902")</f>
        <v>11411.998591185167</v>
      </c>
    </row>
    <row r="1629" spans="1:3" x14ac:dyDescent="0.3">
      <c r="A1629" t="s">
        <v>1843</v>
      </c>
      <c r="B1629">
        <f>_xll.BDP(A1629,"INTERVAL_AVG", "MARKET_DATA_OVERRIDE=TURNOVER", "CRNCY=USD", "START_DATE_OVERRIDE=20170101", "END_DATE_OVERRIDE=20180131")</f>
        <v>19153379.336520903</v>
      </c>
      <c r="C1629">
        <f>_xll.BDP(A1629,"INTERVAL_AVG", "CRNCY=USD", "START_DATE_OVERRIDE=20170101", "END_DATE_OVERRIDE=20180131", "MARKET_DATA_OVERRIDE=RR902")</f>
        <v>2544.6832740194327</v>
      </c>
    </row>
    <row r="1630" spans="1:3" x14ac:dyDescent="0.3">
      <c r="A1630" t="s">
        <v>1850</v>
      </c>
      <c r="B1630">
        <f>_xll.BDP(A1630,"INTERVAL_AVG", "MARKET_DATA_OVERRIDE=TURNOVER", "CRNCY=USD", "START_DATE_OVERRIDE=20170101", "END_DATE_OVERRIDE=20180131")</f>
        <v>19146244.558088113</v>
      </c>
      <c r="C1630">
        <f>_xll.BDP(A1630,"INTERVAL_AVG", "CRNCY=USD", "START_DATE_OVERRIDE=20170101", "END_DATE_OVERRIDE=20180131", "MARKET_DATA_OVERRIDE=RR902")</f>
        <v>51667.065721402243</v>
      </c>
    </row>
    <row r="1631" spans="1:3" x14ac:dyDescent="0.3">
      <c r="A1631" t="s">
        <v>1844</v>
      </c>
      <c r="B1631">
        <f>_xll.BDP(A1631,"INTERVAL_AVG", "MARKET_DATA_OVERRIDE=TURNOVER", "CRNCY=USD", "START_DATE_OVERRIDE=20170101", "END_DATE_OVERRIDE=20180131")</f>
        <v>19139156.212059978</v>
      </c>
      <c r="C1631">
        <f>_xll.BDP(A1631,"INTERVAL_AVG", "CRNCY=USD", "START_DATE_OVERRIDE=20170101", "END_DATE_OVERRIDE=20180131", "MARKET_DATA_OVERRIDE=RR902")</f>
        <v>6278.0338737061838</v>
      </c>
    </row>
    <row r="1632" spans="1:3" x14ac:dyDescent="0.3">
      <c r="A1632" t="s">
        <v>258</v>
      </c>
      <c r="B1632">
        <f>_xll.BDP(A1632,"INTERVAL_AVG", "MARKET_DATA_OVERRIDE=TURNOVER", "CRNCY=USD", "START_DATE_OVERRIDE=20170101", "END_DATE_OVERRIDE=20180131")</f>
        <v>19080873.781405173</v>
      </c>
      <c r="C1632">
        <f>_xll.BDP(A1632,"INTERVAL_AVG", "CRNCY=USD", "START_DATE_OVERRIDE=20170101", "END_DATE_OVERRIDE=20180131", "MARKET_DATA_OVERRIDE=RR902")</f>
        <v>4380.8761150637292</v>
      </c>
    </row>
    <row r="1633" spans="1:3" x14ac:dyDescent="0.3">
      <c r="A1633" t="s">
        <v>1842</v>
      </c>
      <c r="B1633">
        <f>_xll.BDP(A1633,"INTERVAL_AVG", "MARKET_DATA_OVERRIDE=TURNOVER", "CRNCY=USD", "START_DATE_OVERRIDE=20170101", "END_DATE_OVERRIDE=20180131")</f>
        <v>19064681.016492363</v>
      </c>
      <c r="C1633">
        <f>_xll.BDP(A1633,"INTERVAL_AVG", "CRNCY=USD", "START_DATE_OVERRIDE=20170101", "END_DATE_OVERRIDE=20180131", "MARKET_DATA_OVERRIDE=RR902")</f>
        <v>3507.9770850791897</v>
      </c>
    </row>
    <row r="1634" spans="1:3" x14ac:dyDescent="0.3">
      <c r="A1634" t="s">
        <v>1840</v>
      </c>
      <c r="B1634">
        <f>_xll.BDP(A1634,"INTERVAL_AVG", "MARKET_DATA_OVERRIDE=TURNOVER", "CRNCY=USD", "START_DATE_OVERRIDE=20170101", "END_DATE_OVERRIDE=20180131")</f>
        <v>19053698.009405725</v>
      </c>
      <c r="C1634">
        <f>_xll.BDP(A1634,"INTERVAL_AVG", "CRNCY=USD", "START_DATE_OVERRIDE=20170101", "END_DATE_OVERRIDE=20180131", "MARKET_DATA_OVERRIDE=RR902")</f>
        <v>4643.875038109386</v>
      </c>
    </row>
    <row r="1635" spans="1:3" x14ac:dyDescent="0.3">
      <c r="A1635" t="s">
        <v>1870</v>
      </c>
      <c r="B1635">
        <f>_xll.BDP(A1635,"INTERVAL_AVG", "MARKET_DATA_OVERRIDE=TURNOVER", "CRNCY=USD", "START_DATE_OVERRIDE=20170101", "END_DATE_OVERRIDE=20180131")</f>
        <v>19030610.59088359</v>
      </c>
      <c r="C1635">
        <f>_xll.BDP(A1635,"INTERVAL_AVG", "CRNCY=USD", "START_DATE_OVERRIDE=20170101", "END_DATE_OVERRIDE=20180131", "MARKET_DATA_OVERRIDE=RR902")</f>
        <v>5542.7465837683421</v>
      </c>
    </row>
    <row r="1636" spans="1:3" x14ac:dyDescent="0.3">
      <c r="A1636" t="s">
        <v>1853</v>
      </c>
      <c r="B1636">
        <f>_xll.BDP(A1636,"INTERVAL_AVG", "MARKET_DATA_OVERRIDE=TURNOVER", "CRNCY=USD", "START_DATE_OVERRIDE=20170101", "END_DATE_OVERRIDE=20180131")</f>
        <v>19005126.047943689</v>
      </c>
      <c r="C1636">
        <f>_xll.BDP(A1636,"INTERVAL_AVG", "CRNCY=USD", "START_DATE_OVERRIDE=20170101", "END_DATE_OVERRIDE=20180131", "MARKET_DATA_OVERRIDE=RR902")</f>
        <v>9391.1647736372161</v>
      </c>
    </row>
    <row r="1637" spans="1:3" x14ac:dyDescent="0.3">
      <c r="A1637" t="s">
        <v>1846</v>
      </c>
      <c r="B1637">
        <f>_xll.BDP(A1637,"INTERVAL_AVG", "MARKET_DATA_OVERRIDE=TURNOVER", "CRNCY=USD", "START_DATE_OVERRIDE=20170101", "END_DATE_OVERRIDE=20180131")</f>
        <v>19003702.584493205</v>
      </c>
      <c r="C1637">
        <f>_xll.BDP(A1637,"INTERVAL_AVG", "CRNCY=USD", "START_DATE_OVERRIDE=20170101", "END_DATE_OVERRIDE=20180131", "MARKET_DATA_OVERRIDE=RR902")</f>
        <v>8140.8238230103407</v>
      </c>
    </row>
    <row r="1638" spans="1:3" x14ac:dyDescent="0.3">
      <c r="A1638" t="s">
        <v>1845</v>
      </c>
      <c r="B1638">
        <f>_xll.BDP(A1638,"INTERVAL_AVG", "MARKET_DATA_OVERRIDE=TURNOVER", "CRNCY=USD", "START_DATE_OVERRIDE=20170101", "END_DATE_OVERRIDE=20180131")</f>
        <v>18992125.781694606</v>
      </c>
      <c r="C1638">
        <f>_xll.BDP(A1638,"INTERVAL_AVG", "CRNCY=USD", "START_DATE_OVERRIDE=20170101", "END_DATE_OVERRIDE=20180131", "MARKET_DATA_OVERRIDE=RR902")</f>
        <v>6983.1175251983659</v>
      </c>
    </row>
    <row r="1639" spans="1:3" x14ac:dyDescent="0.3">
      <c r="A1639" t="s">
        <v>1841</v>
      </c>
      <c r="B1639">
        <f>_xll.BDP(A1639,"INTERVAL_AVG", "MARKET_DATA_OVERRIDE=TURNOVER", "CRNCY=USD", "START_DATE_OVERRIDE=20170101", "END_DATE_OVERRIDE=20180131")</f>
        <v>18874471.855514698</v>
      </c>
      <c r="C1639">
        <f>_xll.BDP(A1639,"INTERVAL_AVG", "CRNCY=USD", "START_DATE_OVERRIDE=20170101", "END_DATE_OVERRIDE=20180131", "MARKET_DATA_OVERRIDE=RR902")</f>
        <v>5805.0600520609369</v>
      </c>
    </row>
    <row r="1640" spans="1:3" x14ac:dyDescent="0.3">
      <c r="A1640" t="s">
        <v>1847</v>
      </c>
      <c r="B1640">
        <f>_xll.BDP(A1640,"INTERVAL_AVG", "MARKET_DATA_OVERRIDE=TURNOVER", "CRNCY=USD", "START_DATE_OVERRIDE=20170101", "END_DATE_OVERRIDE=20180131")</f>
        <v>18826599.085714243</v>
      </c>
      <c r="C1640">
        <f>_xll.BDP(A1640,"INTERVAL_AVG", "CRNCY=USD", "START_DATE_OVERRIDE=20170101", "END_DATE_OVERRIDE=20180131", "MARKET_DATA_OVERRIDE=RR902")</f>
        <v>11178.821715676349</v>
      </c>
    </row>
    <row r="1641" spans="1:3" x14ac:dyDescent="0.3">
      <c r="A1641" t="s">
        <v>1851</v>
      </c>
      <c r="B1641">
        <f>_xll.BDP(A1641,"INTERVAL_AVG", "MARKET_DATA_OVERRIDE=TURNOVER", "CRNCY=USD", "START_DATE_OVERRIDE=20170101", "END_DATE_OVERRIDE=20180131")</f>
        <v>18792491.273125593</v>
      </c>
      <c r="C1641">
        <f>_xll.BDP(A1641,"INTERVAL_AVG", "CRNCY=USD", "START_DATE_OVERRIDE=20170101", "END_DATE_OVERRIDE=20180131", "MARKET_DATA_OVERRIDE=RR902")</f>
        <v>7148.6850488099399</v>
      </c>
    </row>
    <row r="1642" spans="1:3" x14ac:dyDescent="0.3">
      <c r="A1642" t="s">
        <v>1856</v>
      </c>
      <c r="B1642">
        <f>_xll.BDP(A1642,"INTERVAL_AVG", "MARKET_DATA_OVERRIDE=TURNOVER", "CRNCY=USD", "START_DATE_OVERRIDE=20170101", "END_DATE_OVERRIDE=20180131")</f>
        <v>18770495.667994432</v>
      </c>
      <c r="C1642">
        <f>_xll.BDP(A1642,"INTERVAL_AVG", "CRNCY=USD", "START_DATE_OVERRIDE=20170101", "END_DATE_OVERRIDE=20180131", "MARKET_DATA_OVERRIDE=RR902")</f>
        <v>5744.1132604030527</v>
      </c>
    </row>
    <row r="1643" spans="1:3" x14ac:dyDescent="0.3">
      <c r="A1643" t="s">
        <v>1852</v>
      </c>
      <c r="B1643">
        <f>_xll.BDP(A1643,"INTERVAL_AVG", "MARKET_DATA_OVERRIDE=TURNOVER", "CRNCY=USD", "START_DATE_OVERRIDE=20170101", "END_DATE_OVERRIDE=20180131")</f>
        <v>18757779.754572265</v>
      </c>
      <c r="C1643">
        <f>_xll.BDP(A1643,"INTERVAL_AVG", "CRNCY=USD", "START_DATE_OVERRIDE=20170101", "END_DATE_OVERRIDE=20180131", "MARKET_DATA_OVERRIDE=RR902")</f>
        <v>6131.3708022390774</v>
      </c>
    </row>
    <row r="1644" spans="1:3" x14ac:dyDescent="0.3">
      <c r="A1644" t="s">
        <v>1859</v>
      </c>
      <c r="B1644">
        <f>_xll.BDP(A1644,"INTERVAL_AVG", "MARKET_DATA_OVERRIDE=TURNOVER", "CRNCY=USD", "START_DATE_OVERRIDE=20170101", "END_DATE_OVERRIDE=20180131")</f>
        <v>18748017.171309166</v>
      </c>
      <c r="C1644">
        <f>_xll.BDP(A1644,"INTERVAL_AVG", "CRNCY=USD", "START_DATE_OVERRIDE=20170101", "END_DATE_OVERRIDE=20180131", "MARKET_DATA_OVERRIDE=RR902")</f>
        <v>3823.2377124350733</v>
      </c>
    </row>
    <row r="1645" spans="1:3" x14ac:dyDescent="0.3">
      <c r="A1645" t="s">
        <v>1848</v>
      </c>
      <c r="B1645">
        <f>_xll.BDP(A1645,"INTERVAL_AVG", "MARKET_DATA_OVERRIDE=TURNOVER", "CRNCY=USD", "START_DATE_OVERRIDE=20170101", "END_DATE_OVERRIDE=20180131")</f>
        <v>18741714.296922173</v>
      </c>
      <c r="C1645">
        <f>_xll.BDP(A1645,"INTERVAL_AVG", "CRNCY=USD", "START_DATE_OVERRIDE=20170101", "END_DATE_OVERRIDE=20180131", "MARKET_DATA_OVERRIDE=RR902")</f>
        <v>6336.5168774399299</v>
      </c>
    </row>
    <row r="1646" spans="1:3" x14ac:dyDescent="0.3">
      <c r="A1646" t="s">
        <v>1857</v>
      </c>
      <c r="B1646">
        <f>_xll.BDP(A1646,"INTERVAL_AVG", "MARKET_DATA_OVERRIDE=TURNOVER", "CRNCY=USD", "START_DATE_OVERRIDE=20170101", "END_DATE_OVERRIDE=20180131")</f>
        <v>18728358.232906815</v>
      </c>
      <c r="C1646">
        <f>_xll.BDP(A1646,"INTERVAL_AVG", "CRNCY=USD", "START_DATE_OVERRIDE=20170101", "END_DATE_OVERRIDE=20180131", "MARKET_DATA_OVERRIDE=RR902")</f>
        <v>10313.914525923681</v>
      </c>
    </row>
    <row r="1647" spans="1:3" x14ac:dyDescent="0.3">
      <c r="A1647" t="s">
        <v>1881</v>
      </c>
      <c r="B1647">
        <f>_xll.BDP(A1647,"INTERVAL_AVG", "MARKET_DATA_OVERRIDE=TURNOVER", "CRNCY=USD", "START_DATE_OVERRIDE=20170101", "END_DATE_OVERRIDE=20180131")</f>
        <v>18690418.069432233</v>
      </c>
      <c r="C1647">
        <f>_xll.BDP(A1647,"INTERVAL_AVG", "CRNCY=USD", "START_DATE_OVERRIDE=20170101", "END_DATE_OVERRIDE=20180131", "MARKET_DATA_OVERRIDE=RR902")</f>
        <v>6865.2255813509601</v>
      </c>
    </row>
    <row r="1648" spans="1:3" x14ac:dyDescent="0.3">
      <c r="A1648" t="s">
        <v>1854</v>
      </c>
      <c r="B1648">
        <f>_xll.BDP(A1648,"INTERVAL_AVG", "MARKET_DATA_OVERRIDE=TURNOVER", "CRNCY=USD", "START_DATE_OVERRIDE=20170101", "END_DATE_OVERRIDE=20180131")</f>
        <v>18667975.999012027</v>
      </c>
      <c r="C1648">
        <f>_xll.BDP(A1648,"INTERVAL_AVG", "CRNCY=USD", "START_DATE_OVERRIDE=20170101", "END_DATE_OVERRIDE=20180131", "MARKET_DATA_OVERRIDE=RR902")</f>
        <v>7310.7864593914292</v>
      </c>
    </row>
    <row r="1649" spans="1:3" x14ac:dyDescent="0.3">
      <c r="A1649" t="s">
        <v>1855</v>
      </c>
      <c r="B1649">
        <f>_xll.BDP(A1649,"INTERVAL_AVG", "MARKET_DATA_OVERRIDE=TURNOVER", "CRNCY=USD", "START_DATE_OVERRIDE=20170101", "END_DATE_OVERRIDE=20180131")</f>
        <v>18644015.944527831</v>
      </c>
      <c r="C1649">
        <f>_xll.BDP(A1649,"INTERVAL_AVG", "CRNCY=USD", "START_DATE_OVERRIDE=20170101", "END_DATE_OVERRIDE=20180131", "MARKET_DATA_OVERRIDE=RR902")</f>
        <v>4734.6925817336605</v>
      </c>
    </row>
    <row r="1650" spans="1:3" x14ac:dyDescent="0.3">
      <c r="A1650" t="s">
        <v>1858</v>
      </c>
      <c r="B1650">
        <f>_xll.BDP(A1650,"INTERVAL_AVG", "MARKET_DATA_OVERRIDE=TURNOVER", "CRNCY=USD", "START_DATE_OVERRIDE=20170101", "END_DATE_OVERRIDE=20180131")</f>
        <v>18614143.956293996</v>
      </c>
      <c r="C1650">
        <f>_xll.BDP(A1650,"INTERVAL_AVG", "CRNCY=USD", "START_DATE_OVERRIDE=20170101", "END_DATE_OVERRIDE=20180131", "MARKET_DATA_OVERRIDE=RR902")</f>
        <v>7399.5425817188243</v>
      </c>
    </row>
    <row r="1651" spans="1:3" x14ac:dyDescent="0.3">
      <c r="A1651" t="s">
        <v>1849</v>
      </c>
      <c r="B1651">
        <f>_xll.BDP(A1651,"INTERVAL_AVG", "MARKET_DATA_OVERRIDE=TURNOVER", "CRNCY=USD", "START_DATE_OVERRIDE=20170101", "END_DATE_OVERRIDE=20180131")</f>
        <v>18611365.486259013</v>
      </c>
      <c r="C1651">
        <f>_xll.BDP(A1651,"INTERVAL_AVG", "CRNCY=USD", "START_DATE_OVERRIDE=20170101", "END_DATE_OVERRIDE=20180131", "MARKET_DATA_OVERRIDE=RR902")</f>
        <v>5122.1741839186052</v>
      </c>
    </row>
    <row r="1652" spans="1:3" x14ac:dyDescent="0.3">
      <c r="A1652" t="s">
        <v>1864</v>
      </c>
      <c r="B1652">
        <f>_xll.BDP(A1652,"INTERVAL_AVG", "MARKET_DATA_OVERRIDE=TURNOVER", "CRNCY=USD", "START_DATE_OVERRIDE=20170101", "END_DATE_OVERRIDE=20180131")</f>
        <v>18589035.451464366</v>
      </c>
      <c r="C1652">
        <f>_xll.BDP(A1652,"INTERVAL_AVG", "CRNCY=USD", "START_DATE_OVERRIDE=20170101", "END_DATE_OVERRIDE=20180131", "MARKET_DATA_OVERRIDE=RR902")</f>
        <v>22625.120537572519</v>
      </c>
    </row>
    <row r="1653" spans="1:3" x14ac:dyDescent="0.3">
      <c r="A1653" t="s">
        <v>299</v>
      </c>
      <c r="B1653">
        <f>_xll.BDP(A1653,"INTERVAL_AVG", "MARKET_DATA_OVERRIDE=TURNOVER", "CRNCY=USD", "START_DATE_OVERRIDE=20170101", "END_DATE_OVERRIDE=20180131")</f>
        <v>18558835.495075524</v>
      </c>
      <c r="C1653">
        <f>_xll.BDP(A1653,"INTERVAL_AVG", "CRNCY=USD", "START_DATE_OVERRIDE=20170101", "END_DATE_OVERRIDE=20180131", "MARKET_DATA_OVERRIDE=RR902")</f>
        <v>25078.989537668062</v>
      </c>
    </row>
    <row r="1654" spans="1:3" x14ac:dyDescent="0.3">
      <c r="A1654" t="s">
        <v>1862</v>
      </c>
      <c r="B1654">
        <f>_xll.BDP(A1654,"INTERVAL_AVG", "MARKET_DATA_OVERRIDE=TURNOVER", "CRNCY=USD", "START_DATE_OVERRIDE=20170101", "END_DATE_OVERRIDE=20180131")</f>
        <v>18529145.463160291</v>
      </c>
      <c r="C1654">
        <f>_xll.BDP(A1654,"INTERVAL_AVG", "CRNCY=USD", "START_DATE_OVERRIDE=20170101", "END_DATE_OVERRIDE=20180131", "MARKET_DATA_OVERRIDE=RR902")</f>
        <v>26543.394841054491</v>
      </c>
    </row>
    <row r="1655" spans="1:3" x14ac:dyDescent="0.3">
      <c r="A1655" t="s">
        <v>1866</v>
      </c>
      <c r="B1655">
        <f>_xll.BDP(A1655,"INTERVAL_AVG", "MARKET_DATA_OVERRIDE=TURNOVER", "CRNCY=USD", "START_DATE_OVERRIDE=20170101", "END_DATE_OVERRIDE=20180131")</f>
        <v>18525606.871599369</v>
      </c>
      <c r="C1655">
        <f>_xll.BDP(A1655,"INTERVAL_AVG", "CRNCY=USD", "START_DATE_OVERRIDE=20170101", "END_DATE_OVERRIDE=20180131", "MARKET_DATA_OVERRIDE=RR902")</f>
        <v>22794.961665903877</v>
      </c>
    </row>
    <row r="1656" spans="1:3" x14ac:dyDescent="0.3">
      <c r="A1656" t="s">
        <v>1860</v>
      </c>
      <c r="B1656">
        <f>_xll.BDP(A1656,"INTERVAL_AVG", "MARKET_DATA_OVERRIDE=TURNOVER", "CRNCY=USD", "START_DATE_OVERRIDE=20170101", "END_DATE_OVERRIDE=20180131")</f>
        <v>18520253.677080687</v>
      </c>
      <c r="C1656">
        <f>_xll.BDP(A1656,"INTERVAL_AVG", "CRNCY=USD", "START_DATE_OVERRIDE=20170101", "END_DATE_OVERRIDE=20180131", "MARKET_DATA_OVERRIDE=RR902")</f>
        <v>10764.962160740097</v>
      </c>
    </row>
    <row r="1657" spans="1:3" x14ac:dyDescent="0.3">
      <c r="A1657" t="s">
        <v>333</v>
      </c>
      <c r="B1657">
        <f>_xll.BDP(A1657,"INTERVAL_AVG", "MARKET_DATA_OVERRIDE=TURNOVER", "CRNCY=USD", "START_DATE_OVERRIDE=20170101", "END_DATE_OVERRIDE=20180131")</f>
        <v>18517978.615000371</v>
      </c>
      <c r="C1657">
        <f>_xll.BDP(A1657,"INTERVAL_AVG", "CRNCY=USD", "START_DATE_OVERRIDE=20170101", "END_DATE_OVERRIDE=20180131", "MARKET_DATA_OVERRIDE=RR902")</f>
        <v>8907.6035451046919</v>
      </c>
    </row>
    <row r="1658" spans="1:3" x14ac:dyDescent="0.3">
      <c r="A1658" t="s">
        <v>1868</v>
      </c>
      <c r="B1658">
        <f>_xll.BDP(A1658,"INTERVAL_AVG", "MARKET_DATA_OVERRIDE=TURNOVER", "CRNCY=USD", "START_DATE_OVERRIDE=20170101", "END_DATE_OVERRIDE=20180131")</f>
        <v>18480093.574382808</v>
      </c>
      <c r="C1658">
        <f>_xll.BDP(A1658,"INTERVAL_AVG", "CRNCY=USD", "START_DATE_OVERRIDE=20170101", "END_DATE_OVERRIDE=20180131", "MARKET_DATA_OVERRIDE=RR902")</f>
        <v>9316.7933162297377</v>
      </c>
    </row>
    <row r="1659" spans="1:3" x14ac:dyDescent="0.3">
      <c r="A1659" t="s">
        <v>1861</v>
      </c>
      <c r="B1659">
        <f>_xll.BDP(A1659,"INTERVAL_AVG", "MARKET_DATA_OVERRIDE=TURNOVER", "CRNCY=USD", "START_DATE_OVERRIDE=20170101", "END_DATE_OVERRIDE=20180131")</f>
        <v>18442393.89715305</v>
      </c>
      <c r="C1659">
        <f>_xll.BDP(A1659,"INTERVAL_AVG", "CRNCY=USD", "START_DATE_OVERRIDE=20170101", "END_DATE_OVERRIDE=20180131", "MARKET_DATA_OVERRIDE=RR902")</f>
        <v>6587.8118662754459</v>
      </c>
    </row>
    <row r="1660" spans="1:3" x14ac:dyDescent="0.3">
      <c r="A1660" t="s">
        <v>1875</v>
      </c>
      <c r="B1660">
        <f>_xll.BDP(A1660,"INTERVAL_AVG", "MARKET_DATA_OVERRIDE=TURNOVER", "CRNCY=USD", "START_DATE_OVERRIDE=20170101", "END_DATE_OVERRIDE=20180131")</f>
        <v>18406211.905753493</v>
      </c>
      <c r="C1660">
        <f>_xll.BDP(A1660,"INTERVAL_AVG", "CRNCY=USD", "START_DATE_OVERRIDE=20170101", "END_DATE_OVERRIDE=20180131", "MARKET_DATA_OVERRIDE=RR902")</f>
        <v>18371.076250281476</v>
      </c>
    </row>
    <row r="1661" spans="1:3" x14ac:dyDescent="0.3">
      <c r="A1661" t="s">
        <v>1863</v>
      </c>
      <c r="B1661">
        <f>_xll.BDP(A1661,"INTERVAL_AVG", "MARKET_DATA_OVERRIDE=TURNOVER", "CRNCY=USD", "START_DATE_OVERRIDE=20170101", "END_DATE_OVERRIDE=20180131")</f>
        <v>18400960.611584328</v>
      </c>
      <c r="C1661">
        <f>_xll.BDP(A1661,"INTERVAL_AVG", "CRNCY=USD", "START_DATE_OVERRIDE=20170101", "END_DATE_OVERRIDE=20180131", "MARKET_DATA_OVERRIDE=RR902")</f>
        <v>7063.491716699109</v>
      </c>
    </row>
    <row r="1662" spans="1:3" x14ac:dyDescent="0.3">
      <c r="A1662" t="s">
        <v>321</v>
      </c>
      <c r="B1662">
        <f>_xll.BDP(A1662,"INTERVAL_AVG", "MARKET_DATA_OVERRIDE=TURNOVER", "CRNCY=USD", "START_DATE_OVERRIDE=20170101", "END_DATE_OVERRIDE=20180131")</f>
        <v>18368220.503789458</v>
      </c>
      <c r="C1662">
        <f>_xll.BDP(A1662,"INTERVAL_AVG", "CRNCY=USD", "START_DATE_OVERRIDE=20170101", "END_DATE_OVERRIDE=20180131", "MARKET_DATA_OVERRIDE=RR902")</f>
        <v>4210.1750365013613</v>
      </c>
    </row>
    <row r="1663" spans="1:3" x14ac:dyDescent="0.3">
      <c r="A1663" t="s">
        <v>1892</v>
      </c>
      <c r="B1663">
        <f>_xll.BDP(A1663,"INTERVAL_AVG", "MARKET_DATA_OVERRIDE=TURNOVER", "CRNCY=USD", "START_DATE_OVERRIDE=20170101", "END_DATE_OVERRIDE=20180131")</f>
        <v>18322472.924144428</v>
      </c>
      <c r="C1663">
        <f>_xll.BDP(A1663,"INTERVAL_AVG", "CRNCY=USD", "START_DATE_OVERRIDE=20170101", "END_DATE_OVERRIDE=20180131", "MARKET_DATA_OVERRIDE=RR902")</f>
        <v>19259.913383622177</v>
      </c>
    </row>
    <row r="1664" spans="1:3" x14ac:dyDescent="0.3">
      <c r="A1664" t="s">
        <v>1889</v>
      </c>
      <c r="B1664">
        <f>_xll.BDP(A1664,"INTERVAL_AVG", "MARKET_DATA_OVERRIDE=TURNOVER", "CRNCY=USD", "START_DATE_OVERRIDE=20170101", "END_DATE_OVERRIDE=20180131")</f>
        <v>18311377.809203219</v>
      </c>
      <c r="C1664">
        <f>_xll.BDP(A1664,"INTERVAL_AVG", "CRNCY=USD", "START_DATE_OVERRIDE=20170101", "END_DATE_OVERRIDE=20180131", "MARKET_DATA_OVERRIDE=RR902")</f>
        <v>5137.8966944950644</v>
      </c>
    </row>
    <row r="1665" spans="1:3" x14ac:dyDescent="0.3">
      <c r="A1665" t="s">
        <v>1899</v>
      </c>
      <c r="B1665">
        <f>_xll.BDP(A1665,"INTERVAL_AVG", "MARKET_DATA_OVERRIDE=TURNOVER", "CRNCY=USD", "START_DATE_OVERRIDE=20170101", "END_DATE_OVERRIDE=20180131")</f>
        <v>18292715.890644196</v>
      </c>
      <c r="C1665">
        <f>_xll.BDP(A1665,"INTERVAL_AVG", "CRNCY=USD", "START_DATE_OVERRIDE=20170101", "END_DATE_OVERRIDE=20180131", "MARKET_DATA_OVERRIDE=RR902")</f>
        <v>11782.083209466273</v>
      </c>
    </row>
    <row r="1666" spans="1:3" x14ac:dyDescent="0.3">
      <c r="A1666" t="s">
        <v>324</v>
      </c>
      <c r="B1666">
        <f>_xll.BDP(A1666,"INTERVAL_AVG", "MARKET_DATA_OVERRIDE=TURNOVER", "CRNCY=USD", "START_DATE_OVERRIDE=20170101", "END_DATE_OVERRIDE=20180131")</f>
        <v>18250824.409635633</v>
      </c>
      <c r="C1666">
        <f>_xll.BDP(A1666,"INTERVAL_AVG", "CRNCY=USD", "START_DATE_OVERRIDE=20170101", "END_DATE_OVERRIDE=20180131", "MARKET_DATA_OVERRIDE=RR902")</f>
        <v>11358.830492496065</v>
      </c>
    </row>
    <row r="1667" spans="1:3" x14ac:dyDescent="0.3">
      <c r="A1667" t="s">
        <v>1877</v>
      </c>
      <c r="B1667">
        <f>_xll.BDP(A1667,"INTERVAL_AVG", "MARKET_DATA_OVERRIDE=TURNOVER", "CRNCY=USD", "START_DATE_OVERRIDE=20170101", "END_DATE_OVERRIDE=20180131")</f>
        <v>18226384.316288818</v>
      </c>
      <c r="C1667">
        <f>_xll.BDP(A1667,"INTERVAL_AVG", "CRNCY=USD", "START_DATE_OVERRIDE=20170101", "END_DATE_OVERRIDE=20180131", "MARKET_DATA_OVERRIDE=RR902")</f>
        <v>8899.0917787438902</v>
      </c>
    </row>
    <row r="1668" spans="1:3" x14ac:dyDescent="0.3">
      <c r="A1668" t="s">
        <v>1910</v>
      </c>
      <c r="B1668">
        <f>_xll.BDP(A1668,"INTERVAL_AVG", "MARKET_DATA_OVERRIDE=TURNOVER", "CRNCY=USD", "START_DATE_OVERRIDE=20170101", "END_DATE_OVERRIDE=20180131")</f>
        <v>18206901.53988063</v>
      </c>
      <c r="C1668">
        <f>_xll.BDP(A1668,"INTERVAL_AVG", "CRNCY=USD", "START_DATE_OVERRIDE=20170101", "END_DATE_OVERRIDE=20180131", "MARKET_DATA_OVERRIDE=RR902")</f>
        <v>4268.5552667339334</v>
      </c>
    </row>
    <row r="1669" spans="1:3" x14ac:dyDescent="0.3">
      <c r="A1669" t="s">
        <v>1890</v>
      </c>
      <c r="B1669">
        <f>_xll.BDP(A1669,"INTERVAL_AVG", "MARKET_DATA_OVERRIDE=TURNOVER", "CRNCY=USD", "START_DATE_OVERRIDE=20170101", "END_DATE_OVERRIDE=20180131")</f>
        <v>18182962.817148753</v>
      </c>
      <c r="C1669">
        <f>_xll.BDP(A1669,"INTERVAL_AVG", "CRNCY=USD", "START_DATE_OVERRIDE=20170101", "END_DATE_OVERRIDE=20180131", "MARKET_DATA_OVERRIDE=RR902")</f>
        <v>6118.7089634172826</v>
      </c>
    </row>
    <row r="1670" spans="1:3" x14ac:dyDescent="0.3">
      <c r="A1670" t="s">
        <v>1885</v>
      </c>
      <c r="B1670">
        <f>_xll.BDP(A1670,"INTERVAL_AVG", "MARKET_DATA_OVERRIDE=TURNOVER", "CRNCY=USD", "START_DATE_OVERRIDE=20170101", "END_DATE_OVERRIDE=20180131")</f>
        <v>18140433.671727378</v>
      </c>
      <c r="C1670">
        <f>_xll.BDP(A1670,"INTERVAL_AVG", "CRNCY=USD", "START_DATE_OVERRIDE=20170101", "END_DATE_OVERRIDE=20180131", "MARKET_DATA_OVERRIDE=RR902")</f>
        <v>5121.885077513688</v>
      </c>
    </row>
    <row r="1671" spans="1:3" x14ac:dyDescent="0.3">
      <c r="A1671" t="s">
        <v>1865</v>
      </c>
      <c r="B1671">
        <f>_xll.BDP(A1671,"INTERVAL_AVG", "MARKET_DATA_OVERRIDE=TURNOVER", "CRNCY=USD", "START_DATE_OVERRIDE=20170101", "END_DATE_OVERRIDE=20180131")</f>
        <v>18139465.132442571</v>
      </c>
      <c r="C1671">
        <f>_xll.BDP(A1671,"INTERVAL_AVG", "CRNCY=USD", "START_DATE_OVERRIDE=20170101", "END_DATE_OVERRIDE=20180131", "MARKET_DATA_OVERRIDE=RR902")</f>
        <v>4668.2984274759183</v>
      </c>
    </row>
    <row r="1672" spans="1:3" x14ac:dyDescent="0.3">
      <c r="A1672" t="s">
        <v>1867</v>
      </c>
      <c r="B1672">
        <f>_xll.BDP(A1672,"INTERVAL_AVG", "MARKET_DATA_OVERRIDE=TURNOVER", "CRNCY=USD", "START_DATE_OVERRIDE=20170101", "END_DATE_OVERRIDE=20180131")</f>
        <v>18115174.113485407</v>
      </c>
      <c r="C1672">
        <f>_xll.BDP(A1672,"INTERVAL_AVG", "CRNCY=USD", "START_DATE_OVERRIDE=20170101", "END_DATE_OVERRIDE=20180131", "MARKET_DATA_OVERRIDE=RR902")</f>
        <v>5168.1667567930244</v>
      </c>
    </row>
    <row r="1673" spans="1:3" x14ac:dyDescent="0.3">
      <c r="A1673" t="s">
        <v>1869</v>
      </c>
      <c r="B1673">
        <f>_xll.BDP(A1673,"INTERVAL_AVG", "MARKET_DATA_OVERRIDE=TURNOVER", "CRNCY=USD", "START_DATE_OVERRIDE=20170101", "END_DATE_OVERRIDE=20180131")</f>
        <v>18098985.950393077</v>
      </c>
      <c r="C1673">
        <f>_xll.BDP(A1673,"INTERVAL_AVG", "CRNCY=USD", "START_DATE_OVERRIDE=20170101", "END_DATE_OVERRIDE=20180131", "MARKET_DATA_OVERRIDE=RR902")</f>
        <v>19514.902091346252</v>
      </c>
    </row>
    <row r="1674" spans="1:3" x14ac:dyDescent="0.3">
      <c r="A1674" t="s">
        <v>1872</v>
      </c>
      <c r="B1674">
        <f>_xll.BDP(A1674,"INTERVAL_AVG", "MARKET_DATA_OVERRIDE=TURNOVER", "CRNCY=USD", "START_DATE_OVERRIDE=20170101", "END_DATE_OVERRIDE=20180131")</f>
        <v>18084972.31536708</v>
      </c>
      <c r="C1674">
        <f>_xll.BDP(A1674,"INTERVAL_AVG", "CRNCY=USD", "START_DATE_OVERRIDE=20170101", "END_DATE_OVERRIDE=20180131", "MARKET_DATA_OVERRIDE=RR902")</f>
        <v>6111.1251660104308</v>
      </c>
    </row>
    <row r="1675" spans="1:3" x14ac:dyDescent="0.3">
      <c r="A1675" t="s">
        <v>1873</v>
      </c>
      <c r="B1675">
        <f>_xll.BDP(A1675,"INTERVAL_AVG", "MARKET_DATA_OVERRIDE=TURNOVER", "CRNCY=USD", "START_DATE_OVERRIDE=20170101", "END_DATE_OVERRIDE=20180131")</f>
        <v>18029243.592854407</v>
      </c>
      <c r="C1675">
        <f>_xll.BDP(A1675,"INTERVAL_AVG", "CRNCY=USD", "START_DATE_OVERRIDE=20170101", "END_DATE_OVERRIDE=20180131", "MARKET_DATA_OVERRIDE=RR902")</f>
        <v>3694.6491844114748</v>
      </c>
    </row>
    <row r="1676" spans="1:3" x14ac:dyDescent="0.3">
      <c r="A1676" t="s">
        <v>1880</v>
      </c>
      <c r="B1676">
        <f>_xll.BDP(A1676,"INTERVAL_AVG", "MARKET_DATA_OVERRIDE=TURNOVER", "CRNCY=USD", "START_DATE_OVERRIDE=20170101", "END_DATE_OVERRIDE=20180131")</f>
        <v>18027810.938712787</v>
      </c>
      <c r="C1676">
        <f>_xll.BDP(A1676,"INTERVAL_AVG", "CRNCY=USD", "START_DATE_OVERRIDE=20170101", "END_DATE_OVERRIDE=20180131", "MARKET_DATA_OVERRIDE=RR902")</f>
        <v>7214.2310894269885</v>
      </c>
    </row>
    <row r="1677" spans="1:3" x14ac:dyDescent="0.3">
      <c r="A1677" t="s">
        <v>1893</v>
      </c>
      <c r="B1677">
        <f>_xll.BDP(A1677,"INTERVAL_AVG", "MARKET_DATA_OVERRIDE=TURNOVER", "CRNCY=USD", "START_DATE_OVERRIDE=20170101", "END_DATE_OVERRIDE=20180131")</f>
        <v>18003603.613970581</v>
      </c>
      <c r="C1677">
        <f>_xll.BDP(A1677,"INTERVAL_AVG", "CRNCY=USD", "START_DATE_OVERRIDE=20170101", "END_DATE_OVERRIDE=20180131", "MARKET_DATA_OVERRIDE=RR902")</f>
        <v>15531.314035858391</v>
      </c>
    </row>
    <row r="1678" spans="1:3" x14ac:dyDescent="0.3">
      <c r="A1678" t="s">
        <v>1876</v>
      </c>
      <c r="B1678">
        <f>_xll.BDP(A1678,"INTERVAL_AVG", "MARKET_DATA_OVERRIDE=TURNOVER", "CRNCY=USD", "START_DATE_OVERRIDE=20170101", "END_DATE_OVERRIDE=20180131")</f>
        <v>18000405.097960822</v>
      </c>
      <c r="C1678">
        <f>_xll.BDP(A1678,"INTERVAL_AVG", "CRNCY=USD", "START_DATE_OVERRIDE=20170101", "END_DATE_OVERRIDE=20180131", "MARKET_DATA_OVERRIDE=RR902")</f>
        <v>6161.5656417765967</v>
      </c>
    </row>
    <row r="1679" spans="1:3" x14ac:dyDescent="0.3">
      <c r="A1679" t="s">
        <v>1884</v>
      </c>
      <c r="B1679">
        <f>_xll.BDP(A1679,"INTERVAL_AVG", "MARKET_DATA_OVERRIDE=TURNOVER", "CRNCY=USD", "START_DATE_OVERRIDE=20170101", "END_DATE_OVERRIDE=20180131")</f>
        <v>17963904.699111424</v>
      </c>
      <c r="C1679">
        <f>_xll.BDP(A1679,"INTERVAL_AVG", "CRNCY=USD", "START_DATE_OVERRIDE=20170101", "END_DATE_OVERRIDE=20180131", "MARKET_DATA_OVERRIDE=RR902")</f>
        <v>7371.6159142864108</v>
      </c>
    </row>
    <row r="1680" spans="1:3" x14ac:dyDescent="0.3">
      <c r="A1680" t="s">
        <v>1874</v>
      </c>
      <c r="B1680">
        <f>_xll.BDP(A1680,"INTERVAL_AVG", "MARKET_DATA_OVERRIDE=TURNOVER", "CRNCY=USD", "START_DATE_OVERRIDE=20170101", "END_DATE_OVERRIDE=20180131")</f>
        <v>17946132.605078701</v>
      </c>
      <c r="C1680">
        <f>_xll.BDP(A1680,"INTERVAL_AVG", "CRNCY=USD", "START_DATE_OVERRIDE=20170101", "END_DATE_OVERRIDE=20180131", "MARKET_DATA_OVERRIDE=RR902")</f>
        <v>8357.9364232990574</v>
      </c>
    </row>
    <row r="1681" spans="1:3" x14ac:dyDescent="0.3">
      <c r="A1681" t="s">
        <v>1878</v>
      </c>
      <c r="B1681">
        <f>_xll.BDP(A1681,"INTERVAL_AVG", "MARKET_DATA_OVERRIDE=TURNOVER", "CRNCY=USD", "START_DATE_OVERRIDE=20170101", "END_DATE_OVERRIDE=20180131")</f>
        <v>17936212.305199191</v>
      </c>
      <c r="C1681">
        <f>_xll.BDP(A1681,"INTERVAL_AVG", "CRNCY=USD", "START_DATE_OVERRIDE=20170101", "END_DATE_OVERRIDE=20180131", "MARKET_DATA_OVERRIDE=RR902")</f>
        <v>4689.0135325588753</v>
      </c>
    </row>
    <row r="1682" spans="1:3" x14ac:dyDescent="0.3">
      <c r="A1682" t="s">
        <v>1871</v>
      </c>
      <c r="B1682">
        <f>_xll.BDP(A1682,"INTERVAL_AVG", "MARKET_DATA_OVERRIDE=TURNOVER", "CRNCY=USD", "START_DATE_OVERRIDE=20170101", "END_DATE_OVERRIDE=20180131")</f>
        <v>17918532.926470585</v>
      </c>
      <c r="C1682">
        <f>_xll.BDP(A1682,"INTERVAL_AVG", "CRNCY=USD", "START_DATE_OVERRIDE=20170101", "END_DATE_OVERRIDE=20180131", "MARKET_DATA_OVERRIDE=RR902")</f>
        <v>45812.830766508952</v>
      </c>
    </row>
    <row r="1683" spans="1:3" x14ac:dyDescent="0.3">
      <c r="A1683" t="s">
        <v>1883</v>
      </c>
      <c r="B1683">
        <f>_xll.BDP(A1683,"INTERVAL_AVG", "MARKET_DATA_OVERRIDE=TURNOVER", "CRNCY=USD", "START_DATE_OVERRIDE=20170101", "END_DATE_OVERRIDE=20180131")</f>
        <v>17873134.378741093</v>
      </c>
      <c r="C1683">
        <f>_xll.BDP(A1683,"INTERVAL_AVG", "CRNCY=USD", "START_DATE_OVERRIDE=20170101", "END_DATE_OVERRIDE=20180131", "MARKET_DATA_OVERRIDE=RR902")</f>
        <v>5856.6844033403086</v>
      </c>
    </row>
    <row r="1684" spans="1:3" x14ac:dyDescent="0.3">
      <c r="A1684" t="s">
        <v>1882</v>
      </c>
      <c r="B1684">
        <f>_xll.BDP(A1684,"INTERVAL_AVG", "MARKET_DATA_OVERRIDE=TURNOVER", "CRNCY=USD", "START_DATE_OVERRIDE=20170101", "END_DATE_OVERRIDE=20180131")</f>
        <v>17794860.502563804</v>
      </c>
      <c r="C1684">
        <f>_xll.BDP(A1684,"INTERVAL_AVG", "CRNCY=USD", "START_DATE_OVERRIDE=20170101", "END_DATE_OVERRIDE=20180131", "MARKET_DATA_OVERRIDE=RR902")</f>
        <v>11191.329673300392</v>
      </c>
    </row>
    <row r="1685" spans="1:3" x14ac:dyDescent="0.3">
      <c r="A1685" t="s">
        <v>1920</v>
      </c>
      <c r="B1685">
        <f>_xll.BDP(A1685,"INTERVAL_AVG", "MARKET_DATA_OVERRIDE=TURNOVER", "CRNCY=USD", "START_DATE_OVERRIDE=20170101", "END_DATE_OVERRIDE=20180131")</f>
        <v>17762747.664557379</v>
      </c>
      <c r="C1685">
        <f>_xll.BDP(A1685,"INTERVAL_AVG", "CRNCY=USD", "START_DATE_OVERRIDE=20170101", "END_DATE_OVERRIDE=20180131", "MARKET_DATA_OVERRIDE=RR902")</f>
        <v>18956.835955707047</v>
      </c>
    </row>
    <row r="1686" spans="1:3" x14ac:dyDescent="0.3">
      <c r="A1686" t="s">
        <v>1887</v>
      </c>
      <c r="B1686">
        <f>_xll.BDP(A1686,"INTERVAL_AVG", "MARKET_DATA_OVERRIDE=TURNOVER", "CRNCY=USD", "START_DATE_OVERRIDE=20170101", "END_DATE_OVERRIDE=20180131")</f>
        <v>17728809.243913122</v>
      </c>
      <c r="C1686">
        <f>_xll.BDP(A1686,"INTERVAL_AVG", "CRNCY=USD", "START_DATE_OVERRIDE=20170101", "END_DATE_OVERRIDE=20180131", "MARKET_DATA_OVERRIDE=RR902")</f>
        <v>2976.7011119743456</v>
      </c>
    </row>
    <row r="1687" spans="1:3" x14ac:dyDescent="0.3">
      <c r="A1687" t="s">
        <v>1915</v>
      </c>
      <c r="B1687">
        <f>_xll.BDP(A1687,"INTERVAL_AVG", "MARKET_DATA_OVERRIDE=TURNOVER", "CRNCY=USD", "START_DATE_OVERRIDE=20170101", "END_DATE_OVERRIDE=20180131")</f>
        <v>17726839.069733791</v>
      </c>
      <c r="C1687">
        <f>_xll.BDP(A1687,"INTERVAL_AVG", "CRNCY=USD", "START_DATE_OVERRIDE=20170101", "END_DATE_OVERRIDE=20180131", "MARKET_DATA_OVERRIDE=RR902")</f>
        <v>6113.2615529858758</v>
      </c>
    </row>
    <row r="1688" spans="1:3" x14ac:dyDescent="0.3">
      <c r="A1688" t="s">
        <v>1888</v>
      </c>
      <c r="B1688">
        <f>_xll.BDP(A1688,"INTERVAL_AVG", "MARKET_DATA_OVERRIDE=TURNOVER", "CRNCY=USD", "START_DATE_OVERRIDE=20170101", "END_DATE_OVERRIDE=20180131")</f>
        <v>17710934.518646568</v>
      </c>
      <c r="C1688">
        <f>_xll.BDP(A1688,"INTERVAL_AVG", "CRNCY=USD", "START_DATE_OVERRIDE=20170101", "END_DATE_OVERRIDE=20180131", "MARKET_DATA_OVERRIDE=RR902")</f>
        <v>15296.672714710929</v>
      </c>
    </row>
    <row r="1689" spans="1:3" x14ac:dyDescent="0.3">
      <c r="A1689" t="s">
        <v>1895</v>
      </c>
      <c r="B1689">
        <f>_xll.BDP(A1689,"INTERVAL_AVG", "MARKET_DATA_OVERRIDE=TURNOVER", "CRNCY=USD", "START_DATE_OVERRIDE=20170101", "END_DATE_OVERRIDE=20180131")</f>
        <v>17708012.072586939</v>
      </c>
      <c r="C1689">
        <f>_xll.BDP(A1689,"INTERVAL_AVG", "CRNCY=USD", "START_DATE_OVERRIDE=20170101", "END_DATE_OVERRIDE=20180131", "MARKET_DATA_OVERRIDE=RR902")</f>
        <v>2645.4376246369598</v>
      </c>
    </row>
    <row r="1690" spans="1:3" x14ac:dyDescent="0.3">
      <c r="A1690" t="s">
        <v>1896</v>
      </c>
      <c r="B1690">
        <f>_xll.BDP(A1690,"INTERVAL_AVG", "MARKET_DATA_OVERRIDE=TURNOVER", "CRNCY=USD", "START_DATE_OVERRIDE=20170101", "END_DATE_OVERRIDE=20180131")</f>
        <v>17699889.381768275</v>
      </c>
      <c r="C1690">
        <f>_xll.BDP(A1690,"INTERVAL_AVG", "CRNCY=USD", "START_DATE_OVERRIDE=20170101", "END_DATE_OVERRIDE=20180131", "MARKET_DATA_OVERRIDE=RR902")</f>
        <v>2653.6913658329559</v>
      </c>
    </row>
    <row r="1691" spans="1:3" x14ac:dyDescent="0.3">
      <c r="A1691" t="s">
        <v>1886</v>
      </c>
      <c r="B1691">
        <f>_xll.BDP(A1691,"INTERVAL_AVG", "MARKET_DATA_OVERRIDE=TURNOVER", "CRNCY=USD", "START_DATE_OVERRIDE=20170101", "END_DATE_OVERRIDE=20180131")</f>
        <v>17678834.159389082</v>
      </c>
      <c r="C1691">
        <f>_xll.BDP(A1691,"INTERVAL_AVG", "CRNCY=USD", "START_DATE_OVERRIDE=20170101", "END_DATE_OVERRIDE=20180131", "MARKET_DATA_OVERRIDE=RR902")</f>
        <v>3331.5374247205714</v>
      </c>
    </row>
    <row r="1692" spans="1:3" x14ac:dyDescent="0.3">
      <c r="A1692" t="s">
        <v>1891</v>
      </c>
      <c r="B1692">
        <f>_xll.BDP(A1692,"INTERVAL_AVG", "MARKET_DATA_OVERRIDE=TURNOVER", "CRNCY=USD", "START_DATE_OVERRIDE=20170101", "END_DATE_OVERRIDE=20180131")</f>
        <v>17648063.282750938</v>
      </c>
      <c r="C1692">
        <f>_xll.BDP(A1692,"INTERVAL_AVG", "CRNCY=USD", "START_DATE_OVERRIDE=20170101", "END_DATE_OVERRIDE=20180131", "MARKET_DATA_OVERRIDE=RR902")</f>
        <v>7274.3377324771491</v>
      </c>
    </row>
    <row r="1693" spans="1:3" x14ac:dyDescent="0.3">
      <c r="A1693" t="s">
        <v>1894</v>
      </c>
      <c r="B1693">
        <f>_xll.BDP(A1693,"INTERVAL_AVG", "MARKET_DATA_OVERRIDE=TURNOVER", "CRNCY=USD", "START_DATE_OVERRIDE=20170101", "END_DATE_OVERRIDE=20180131")</f>
        <v>17640829.508312855</v>
      </c>
      <c r="C1693">
        <f>_xll.BDP(A1693,"INTERVAL_AVG", "CRNCY=USD", "START_DATE_OVERRIDE=20170101", "END_DATE_OVERRIDE=20180131", "MARKET_DATA_OVERRIDE=RR902")</f>
        <v>7432.4078185439175</v>
      </c>
    </row>
    <row r="1694" spans="1:3" x14ac:dyDescent="0.3">
      <c r="A1694" t="s">
        <v>1898</v>
      </c>
      <c r="B1694">
        <f>_xll.BDP(A1694,"INTERVAL_AVG", "MARKET_DATA_OVERRIDE=TURNOVER", "CRNCY=USD", "START_DATE_OVERRIDE=20170101", "END_DATE_OVERRIDE=20180131")</f>
        <v>17608391.062414583</v>
      </c>
      <c r="C1694">
        <f>_xll.BDP(A1694,"INTERVAL_AVG", "CRNCY=USD", "START_DATE_OVERRIDE=20170101", "END_DATE_OVERRIDE=20180131", "MARKET_DATA_OVERRIDE=RR902")</f>
        <v>7625.499502079886</v>
      </c>
    </row>
    <row r="1695" spans="1:3" x14ac:dyDescent="0.3">
      <c r="A1695" t="s">
        <v>1905</v>
      </c>
      <c r="B1695">
        <f>_xll.BDP(A1695,"INTERVAL_AVG", "MARKET_DATA_OVERRIDE=TURNOVER", "CRNCY=USD", "START_DATE_OVERRIDE=20170101", "END_DATE_OVERRIDE=20180131")</f>
        <v>17584252.801324278</v>
      </c>
      <c r="C1695">
        <f>_xll.BDP(A1695,"INTERVAL_AVG", "CRNCY=USD", "START_DATE_OVERRIDE=20170101", "END_DATE_OVERRIDE=20180131", "MARKET_DATA_OVERRIDE=RR902")</f>
        <v>3820.5574034455858</v>
      </c>
    </row>
    <row r="1696" spans="1:3" x14ac:dyDescent="0.3">
      <c r="A1696" t="s">
        <v>1906</v>
      </c>
      <c r="B1696">
        <f>_xll.BDP(A1696,"INTERVAL_AVG", "MARKET_DATA_OVERRIDE=TURNOVER", "CRNCY=USD", "START_DATE_OVERRIDE=20170101", "END_DATE_OVERRIDE=20180131")</f>
        <v>17568200.855928499</v>
      </c>
      <c r="C1696">
        <f>_xll.BDP(A1696,"INTERVAL_AVG", "CRNCY=USD", "START_DATE_OVERRIDE=20170101", "END_DATE_OVERRIDE=20180131", "MARKET_DATA_OVERRIDE=RR902")</f>
        <v>19484.4139373014</v>
      </c>
    </row>
    <row r="1697" spans="1:3" x14ac:dyDescent="0.3">
      <c r="A1697" t="s">
        <v>1902</v>
      </c>
      <c r="B1697">
        <f>_xll.BDP(A1697,"INTERVAL_AVG", "MARKET_DATA_OVERRIDE=TURNOVER", "CRNCY=USD", "START_DATE_OVERRIDE=20170101", "END_DATE_OVERRIDE=20180131")</f>
        <v>17563252.415248666</v>
      </c>
      <c r="C1697">
        <f>_xll.BDP(A1697,"INTERVAL_AVG", "CRNCY=USD", "START_DATE_OVERRIDE=20170101", "END_DATE_OVERRIDE=20180131", "MARKET_DATA_OVERRIDE=RR902")</f>
        <v>5849.9890769154499</v>
      </c>
    </row>
    <row r="1698" spans="1:3" x14ac:dyDescent="0.3">
      <c r="A1698" t="s">
        <v>1897</v>
      </c>
      <c r="B1698">
        <f>_xll.BDP(A1698,"INTERVAL_AVG", "MARKET_DATA_OVERRIDE=TURNOVER", "CRNCY=USD", "START_DATE_OVERRIDE=20170101", "END_DATE_OVERRIDE=20180131")</f>
        <v>17513637.942597222</v>
      </c>
      <c r="C1698">
        <f>_xll.BDP(A1698,"INTERVAL_AVG", "CRNCY=USD", "START_DATE_OVERRIDE=20170101", "END_DATE_OVERRIDE=20180131", "MARKET_DATA_OVERRIDE=RR902")</f>
        <v>9459.4633061961576</v>
      </c>
    </row>
    <row r="1699" spans="1:3" x14ac:dyDescent="0.3">
      <c r="A1699" t="s">
        <v>1901</v>
      </c>
      <c r="B1699">
        <f>_xll.BDP(A1699,"INTERVAL_AVG", "MARKET_DATA_OVERRIDE=TURNOVER", "CRNCY=USD", "START_DATE_OVERRIDE=20170101", "END_DATE_OVERRIDE=20180131")</f>
        <v>17481302.569852933</v>
      </c>
      <c r="C1699">
        <f>_xll.BDP(A1699,"INTERVAL_AVG", "CRNCY=USD", "START_DATE_OVERRIDE=20170101", "END_DATE_OVERRIDE=20180131", "MARKET_DATA_OVERRIDE=RR902")</f>
        <v>46342.321410688084</v>
      </c>
    </row>
    <row r="1700" spans="1:3" x14ac:dyDescent="0.3">
      <c r="A1700" t="s">
        <v>1907</v>
      </c>
      <c r="B1700">
        <f>_xll.BDP(A1700,"INTERVAL_AVG", "MARKET_DATA_OVERRIDE=TURNOVER", "CRNCY=USD", "START_DATE_OVERRIDE=20170101", "END_DATE_OVERRIDE=20180131")</f>
        <v>17430088.70456107</v>
      </c>
      <c r="C1700">
        <f>_xll.BDP(A1700,"INTERVAL_AVG", "CRNCY=USD", "START_DATE_OVERRIDE=20170101", "END_DATE_OVERRIDE=20180131", "MARKET_DATA_OVERRIDE=RR902")</f>
        <v>4627.8202061220754</v>
      </c>
    </row>
    <row r="1701" spans="1:3" x14ac:dyDescent="0.3">
      <c r="A1701" t="s">
        <v>1911</v>
      </c>
      <c r="B1701">
        <f>_xll.BDP(A1701,"INTERVAL_AVG", "MARKET_DATA_OVERRIDE=TURNOVER", "CRNCY=USD", "START_DATE_OVERRIDE=20170101", "END_DATE_OVERRIDE=20180131")</f>
        <v>17429095.587305065</v>
      </c>
      <c r="C1701">
        <f>_xll.BDP(A1701,"INTERVAL_AVG", "CRNCY=USD", "START_DATE_OVERRIDE=20170101", "END_DATE_OVERRIDE=20180131", "MARKET_DATA_OVERRIDE=RR902")</f>
        <v>8018.88399439369</v>
      </c>
    </row>
    <row r="1702" spans="1:3" x14ac:dyDescent="0.3">
      <c r="A1702" t="s">
        <v>1900</v>
      </c>
      <c r="B1702">
        <f>_xll.BDP(A1702,"INTERVAL_AVG", "MARKET_DATA_OVERRIDE=TURNOVER", "CRNCY=USD", "START_DATE_OVERRIDE=20170101", "END_DATE_OVERRIDE=20180131")</f>
        <v>17401435.886614673</v>
      </c>
      <c r="C1702">
        <f>_xll.BDP(A1702,"INTERVAL_AVG", "CRNCY=USD", "START_DATE_OVERRIDE=20170101", "END_DATE_OVERRIDE=20180131", "MARKET_DATA_OVERRIDE=RR902")</f>
        <v>4902.341420450688</v>
      </c>
    </row>
    <row r="1703" spans="1:3" x14ac:dyDescent="0.3">
      <c r="A1703" t="s">
        <v>1904</v>
      </c>
      <c r="B1703">
        <f>_xll.BDP(A1703,"INTERVAL_AVG", "MARKET_DATA_OVERRIDE=TURNOVER", "CRNCY=USD", "START_DATE_OVERRIDE=20170101", "END_DATE_OVERRIDE=20180131")</f>
        <v>17367158.927830122</v>
      </c>
      <c r="C1703">
        <f>_xll.BDP(A1703,"INTERVAL_AVG", "CRNCY=USD", "START_DATE_OVERRIDE=20170101", "END_DATE_OVERRIDE=20180131", "MARKET_DATA_OVERRIDE=RR902")</f>
        <v>14586.247193020832</v>
      </c>
    </row>
    <row r="1704" spans="1:3" x14ac:dyDescent="0.3">
      <c r="A1704" t="s">
        <v>1916</v>
      </c>
      <c r="B1704">
        <f>_xll.BDP(A1704,"INTERVAL_AVG", "MARKET_DATA_OVERRIDE=TURNOVER", "CRNCY=USD", "START_DATE_OVERRIDE=20170101", "END_DATE_OVERRIDE=20180131")</f>
        <v>17354637.9940909</v>
      </c>
      <c r="C1704">
        <f>_xll.BDP(A1704,"INTERVAL_AVG", "CRNCY=USD", "START_DATE_OVERRIDE=20170101", "END_DATE_OVERRIDE=20180131", "MARKET_DATA_OVERRIDE=RR902")</f>
        <v>5922.1441822267479</v>
      </c>
    </row>
    <row r="1705" spans="1:3" x14ac:dyDescent="0.3">
      <c r="A1705" t="s">
        <v>326</v>
      </c>
      <c r="B1705">
        <f>_xll.BDP(A1705,"INTERVAL_AVG", "MARKET_DATA_OVERRIDE=TURNOVER", "CRNCY=USD", "START_DATE_OVERRIDE=20170101", "END_DATE_OVERRIDE=20180131")</f>
        <v>17325015.738014743</v>
      </c>
      <c r="C1705">
        <f>_xll.BDP(A1705,"INTERVAL_AVG", "CRNCY=USD", "START_DATE_OVERRIDE=20170101", "END_DATE_OVERRIDE=20180131", "MARKET_DATA_OVERRIDE=RR902")</f>
        <v>8579.4795231323751</v>
      </c>
    </row>
    <row r="1706" spans="1:3" x14ac:dyDescent="0.3">
      <c r="A1706" t="s">
        <v>1924</v>
      </c>
      <c r="B1706">
        <f>_xll.BDP(A1706,"INTERVAL_AVG", "MARKET_DATA_OVERRIDE=TURNOVER", "CRNCY=USD", "START_DATE_OVERRIDE=20170101", "END_DATE_OVERRIDE=20180131")</f>
        <v>17311684.689855669</v>
      </c>
      <c r="C1706">
        <f>_xll.BDP(A1706,"INTERVAL_AVG", "CRNCY=USD", "START_DATE_OVERRIDE=20170101", "END_DATE_OVERRIDE=20180131", "MARKET_DATA_OVERRIDE=RR902")</f>
        <v>10045.627655519655</v>
      </c>
    </row>
    <row r="1707" spans="1:3" x14ac:dyDescent="0.3">
      <c r="A1707" t="s">
        <v>1912</v>
      </c>
      <c r="B1707">
        <f>_xll.BDP(A1707,"INTERVAL_AVG", "MARKET_DATA_OVERRIDE=TURNOVER", "CRNCY=USD", "START_DATE_OVERRIDE=20170101", "END_DATE_OVERRIDE=20180131")</f>
        <v>17308466.317704115</v>
      </c>
      <c r="C1707">
        <f>_xll.BDP(A1707,"INTERVAL_AVG", "CRNCY=USD", "START_DATE_OVERRIDE=20170101", "END_DATE_OVERRIDE=20180131", "MARKET_DATA_OVERRIDE=RR902")</f>
        <v>3513.6973234250204</v>
      </c>
    </row>
    <row r="1708" spans="1:3" x14ac:dyDescent="0.3">
      <c r="A1708" t="s">
        <v>1908</v>
      </c>
      <c r="B1708">
        <f>_xll.BDP(A1708,"INTERVAL_AVG", "MARKET_DATA_OVERRIDE=TURNOVER", "CRNCY=USD", "START_DATE_OVERRIDE=20170101", "END_DATE_OVERRIDE=20180131")</f>
        <v>17256006.46466868</v>
      </c>
      <c r="C1708">
        <f>_xll.BDP(A1708,"INTERVAL_AVG", "CRNCY=USD", "START_DATE_OVERRIDE=20170101", "END_DATE_OVERRIDE=20180131", "MARKET_DATA_OVERRIDE=RR902")</f>
        <v>2117.638282554361</v>
      </c>
    </row>
    <row r="1709" spans="1:3" x14ac:dyDescent="0.3">
      <c r="A1709" t="s">
        <v>1903</v>
      </c>
      <c r="B1709">
        <f>_xll.BDP(A1709,"INTERVAL_AVG", "MARKET_DATA_OVERRIDE=TURNOVER", "CRNCY=USD", "START_DATE_OVERRIDE=20170101", "END_DATE_OVERRIDE=20180131")</f>
        <v>17221549.400420088</v>
      </c>
      <c r="C1709">
        <f>_xll.BDP(A1709,"INTERVAL_AVG", "CRNCY=USD", "START_DATE_OVERRIDE=20170101", "END_DATE_OVERRIDE=20180131", "MARKET_DATA_OVERRIDE=RR902")</f>
        <v>12759.876594842359</v>
      </c>
    </row>
    <row r="1710" spans="1:3" x14ac:dyDescent="0.3">
      <c r="A1710" t="s">
        <v>1913</v>
      </c>
      <c r="B1710">
        <f>_xll.BDP(A1710,"INTERVAL_AVG", "MARKET_DATA_OVERRIDE=TURNOVER", "CRNCY=USD", "START_DATE_OVERRIDE=20170101", "END_DATE_OVERRIDE=20180131")</f>
        <v>17195359.352086794</v>
      </c>
      <c r="C1710">
        <f>_xll.BDP(A1710,"INTERVAL_AVG", "CRNCY=USD", "START_DATE_OVERRIDE=20170101", "END_DATE_OVERRIDE=20180131", "MARKET_DATA_OVERRIDE=RR902")</f>
        <v>10342.362533711479</v>
      </c>
    </row>
    <row r="1711" spans="1:3" x14ac:dyDescent="0.3">
      <c r="A1711" t="s">
        <v>263</v>
      </c>
      <c r="B1711">
        <f>_xll.BDP(A1711,"INTERVAL_AVG", "MARKET_DATA_OVERRIDE=TURNOVER", "CRNCY=USD", "START_DATE_OVERRIDE=20170101", "END_DATE_OVERRIDE=20180131")</f>
        <v>17141741.879516512</v>
      </c>
      <c r="C1711">
        <f>_xll.BDP(A1711,"INTERVAL_AVG", "CRNCY=USD", "START_DATE_OVERRIDE=20170101", "END_DATE_OVERRIDE=20180131", "MARKET_DATA_OVERRIDE=RR902")</f>
        <v>2706.4946730665688</v>
      </c>
    </row>
    <row r="1712" spans="1:3" x14ac:dyDescent="0.3">
      <c r="A1712" t="s">
        <v>1909</v>
      </c>
      <c r="B1712">
        <f>_xll.BDP(A1712,"INTERVAL_AVG", "MARKET_DATA_OVERRIDE=TURNOVER", "CRNCY=USD", "START_DATE_OVERRIDE=20170101", "END_DATE_OVERRIDE=20180131")</f>
        <v>17141221.810326282</v>
      </c>
      <c r="C1712">
        <f>_xll.BDP(A1712,"INTERVAL_AVG", "CRNCY=USD", "START_DATE_OVERRIDE=20170101", "END_DATE_OVERRIDE=20180131", "MARKET_DATA_OVERRIDE=RR902")</f>
        <v>4589.9186868199549</v>
      </c>
    </row>
    <row r="1713" spans="1:3" x14ac:dyDescent="0.3">
      <c r="A1713" t="s">
        <v>1914</v>
      </c>
      <c r="B1713">
        <f>_xll.BDP(A1713,"INTERVAL_AVG", "MARKET_DATA_OVERRIDE=TURNOVER", "CRNCY=USD", "START_DATE_OVERRIDE=20170101", "END_DATE_OVERRIDE=20180131")</f>
        <v>17131962.674618229</v>
      </c>
      <c r="C1713">
        <f>_xll.BDP(A1713,"INTERVAL_AVG", "CRNCY=USD", "START_DATE_OVERRIDE=20170101", "END_DATE_OVERRIDE=20180131", "MARKET_DATA_OVERRIDE=RR902")</f>
        <v>18161.081263085598</v>
      </c>
    </row>
    <row r="1714" spans="1:3" x14ac:dyDescent="0.3">
      <c r="A1714" t="s">
        <v>1925</v>
      </c>
      <c r="B1714">
        <f>_xll.BDP(A1714,"INTERVAL_AVG", "MARKET_DATA_OVERRIDE=TURNOVER", "CRNCY=USD", "START_DATE_OVERRIDE=20170101", "END_DATE_OVERRIDE=20180131")</f>
        <v>17119905.413985595</v>
      </c>
      <c r="C1714">
        <f>_xll.BDP(A1714,"INTERVAL_AVG", "CRNCY=USD", "START_DATE_OVERRIDE=20170101", "END_DATE_OVERRIDE=20180131", "MARKET_DATA_OVERRIDE=RR902")</f>
        <v>7829.6912878222356</v>
      </c>
    </row>
    <row r="1715" spans="1:3" x14ac:dyDescent="0.3">
      <c r="A1715" t="s">
        <v>1918</v>
      </c>
      <c r="B1715">
        <f>_xll.BDP(A1715,"INTERVAL_AVG", "MARKET_DATA_OVERRIDE=TURNOVER", "CRNCY=USD", "START_DATE_OVERRIDE=20170101", "END_DATE_OVERRIDE=20180131")</f>
        <v>17021793.373916082</v>
      </c>
      <c r="C1715">
        <f>_xll.BDP(A1715,"INTERVAL_AVG", "CRNCY=USD", "START_DATE_OVERRIDE=20170101", "END_DATE_OVERRIDE=20180131", "MARKET_DATA_OVERRIDE=RR902")</f>
        <v>5027.0324008350199</v>
      </c>
    </row>
    <row r="1716" spans="1:3" x14ac:dyDescent="0.3">
      <c r="A1716" t="s">
        <v>1917</v>
      </c>
      <c r="B1716">
        <f>_xll.BDP(A1716,"INTERVAL_AVG", "MARKET_DATA_OVERRIDE=TURNOVER", "CRNCY=USD", "START_DATE_OVERRIDE=20170101", "END_DATE_OVERRIDE=20180131")</f>
        <v>17021779.664625563</v>
      </c>
      <c r="C1716">
        <f>_xll.BDP(A1716,"INTERVAL_AVG", "CRNCY=USD", "START_DATE_OVERRIDE=20170101", "END_DATE_OVERRIDE=20180131", "MARKET_DATA_OVERRIDE=RR902")</f>
        <v>8986.4384680371804</v>
      </c>
    </row>
    <row r="1717" spans="1:3" x14ac:dyDescent="0.3">
      <c r="A1717" t="s">
        <v>218</v>
      </c>
      <c r="B1717">
        <f>_xll.BDP(A1717,"INTERVAL_AVG", "MARKET_DATA_OVERRIDE=TURNOVER", "CRNCY=USD", "START_DATE_OVERRIDE=20170101", "END_DATE_OVERRIDE=20180131")</f>
        <v>16986493.526455145</v>
      </c>
      <c r="C1717">
        <f>_xll.BDP(A1717,"INTERVAL_AVG", "CRNCY=USD", "START_DATE_OVERRIDE=20170101", "END_DATE_OVERRIDE=20180131", "MARKET_DATA_OVERRIDE=RR902")</f>
        <v>5490.0380528273863</v>
      </c>
    </row>
    <row r="1718" spans="1:3" x14ac:dyDescent="0.3">
      <c r="A1718" t="s">
        <v>1919</v>
      </c>
      <c r="B1718">
        <f>_xll.BDP(A1718,"INTERVAL_AVG", "MARKET_DATA_OVERRIDE=TURNOVER", "CRNCY=USD", "START_DATE_OVERRIDE=20170101", "END_DATE_OVERRIDE=20180131")</f>
        <v>16978433.56052563</v>
      </c>
      <c r="C1718">
        <f>_xll.BDP(A1718,"INTERVAL_AVG", "CRNCY=USD", "START_DATE_OVERRIDE=20170101", "END_DATE_OVERRIDE=20180131", "MARKET_DATA_OVERRIDE=RR902")</f>
        <v>7512.5062428536139</v>
      </c>
    </row>
    <row r="1719" spans="1:3" x14ac:dyDescent="0.3">
      <c r="A1719" t="s">
        <v>1923</v>
      </c>
      <c r="B1719">
        <f>_xll.BDP(A1719,"INTERVAL_AVG", "MARKET_DATA_OVERRIDE=TURNOVER", "CRNCY=USD", "START_DATE_OVERRIDE=20170101", "END_DATE_OVERRIDE=20180131")</f>
        <v>16957886.231310967</v>
      </c>
      <c r="C1719">
        <f>_xll.BDP(A1719,"INTERVAL_AVG", "CRNCY=USD", "START_DATE_OVERRIDE=20170101", "END_DATE_OVERRIDE=20180131", "MARKET_DATA_OVERRIDE=RR902")</f>
        <v>6988.1668147095361</v>
      </c>
    </row>
    <row r="1720" spans="1:3" x14ac:dyDescent="0.3">
      <c r="A1720" t="s">
        <v>1927</v>
      </c>
      <c r="B1720">
        <f>_xll.BDP(A1720,"INTERVAL_AVG", "MARKET_DATA_OVERRIDE=TURNOVER", "CRNCY=USD", "START_DATE_OVERRIDE=20170101", "END_DATE_OVERRIDE=20180131")</f>
        <v>16938446.336141255</v>
      </c>
      <c r="C1720">
        <f>_xll.BDP(A1720,"INTERVAL_AVG", "CRNCY=USD", "START_DATE_OVERRIDE=20170101", "END_DATE_OVERRIDE=20180131", "MARKET_DATA_OVERRIDE=RR902")</f>
        <v>3703.9124583423945</v>
      </c>
    </row>
    <row r="1721" spans="1:3" x14ac:dyDescent="0.3">
      <c r="A1721" t="s">
        <v>1922</v>
      </c>
      <c r="B1721">
        <f>_xll.BDP(A1721,"INTERVAL_AVG", "MARKET_DATA_OVERRIDE=TURNOVER", "CRNCY=USD", "START_DATE_OVERRIDE=20170101", "END_DATE_OVERRIDE=20180131")</f>
        <v>16932266.347332556</v>
      </c>
      <c r="C1721">
        <f>_xll.BDP(A1721,"INTERVAL_AVG", "CRNCY=USD", "START_DATE_OVERRIDE=20170101", "END_DATE_OVERRIDE=20180131", "MARKET_DATA_OVERRIDE=RR902")</f>
        <v>5967.928004139324</v>
      </c>
    </row>
    <row r="1722" spans="1:3" x14ac:dyDescent="0.3">
      <c r="A1722" t="s">
        <v>1926</v>
      </c>
      <c r="B1722">
        <f>_xll.BDP(A1722,"INTERVAL_AVG", "MARKET_DATA_OVERRIDE=TURNOVER", "CRNCY=USD", "START_DATE_OVERRIDE=20170101", "END_DATE_OVERRIDE=20180131")</f>
        <v>16909080.39883583</v>
      </c>
      <c r="C1722">
        <f>_xll.BDP(A1722,"INTERVAL_AVG", "CRNCY=USD", "START_DATE_OVERRIDE=20170101", "END_DATE_OVERRIDE=20180131", "MARKET_DATA_OVERRIDE=RR902")</f>
        <v>5372.8863176944196</v>
      </c>
    </row>
    <row r="1723" spans="1:3" x14ac:dyDescent="0.3">
      <c r="A1723" t="s">
        <v>1948</v>
      </c>
      <c r="B1723">
        <f>_xll.BDP(A1723,"INTERVAL_AVG", "MARKET_DATA_OVERRIDE=TURNOVER", "CRNCY=USD", "START_DATE_OVERRIDE=20170101", "END_DATE_OVERRIDE=20180131")</f>
        <v>16906858.285465647</v>
      </c>
      <c r="C1723">
        <f>_xll.BDP(A1723,"INTERVAL_AVG", "CRNCY=USD", "START_DATE_OVERRIDE=20170101", "END_DATE_OVERRIDE=20180131", "MARKET_DATA_OVERRIDE=RR902")</f>
        <v>4439.1531009685232</v>
      </c>
    </row>
    <row r="1724" spans="1:3" x14ac:dyDescent="0.3">
      <c r="A1724" t="s">
        <v>1929</v>
      </c>
      <c r="B1724">
        <f>_xll.BDP(A1724,"INTERVAL_AVG", "MARKET_DATA_OVERRIDE=TURNOVER", "CRNCY=USD", "START_DATE_OVERRIDE=20170101", "END_DATE_OVERRIDE=20180131")</f>
        <v>16901731.727894664</v>
      </c>
      <c r="C1724">
        <f>_xll.BDP(A1724,"INTERVAL_AVG", "CRNCY=USD", "START_DATE_OVERRIDE=20170101", "END_DATE_OVERRIDE=20180131", "MARKET_DATA_OVERRIDE=RR902")</f>
        <v>5541.7489973290485</v>
      </c>
    </row>
    <row r="1725" spans="1:3" x14ac:dyDescent="0.3">
      <c r="A1725" t="s">
        <v>1928</v>
      </c>
      <c r="B1725">
        <f>_xll.BDP(A1725,"INTERVAL_AVG", "MARKET_DATA_OVERRIDE=TURNOVER", "CRNCY=USD", "START_DATE_OVERRIDE=20170101", "END_DATE_OVERRIDE=20180131")</f>
        <v>16892923.4603718</v>
      </c>
      <c r="C1725">
        <f>_xll.BDP(A1725,"INTERVAL_AVG", "CRNCY=USD", "START_DATE_OVERRIDE=20170101", "END_DATE_OVERRIDE=20180131", "MARKET_DATA_OVERRIDE=RR902")</f>
        <v>4140.1902453443181</v>
      </c>
    </row>
    <row r="1726" spans="1:3" x14ac:dyDescent="0.3">
      <c r="A1726" t="s">
        <v>1938</v>
      </c>
      <c r="B1726">
        <f>_xll.BDP(A1726,"INTERVAL_AVG", "MARKET_DATA_OVERRIDE=TURNOVER", "CRNCY=USD", "START_DATE_OVERRIDE=20170101", "END_DATE_OVERRIDE=20180131")</f>
        <v>16869635.21016882</v>
      </c>
      <c r="C1726">
        <f>_xll.BDP(A1726,"INTERVAL_AVG", "CRNCY=USD", "START_DATE_OVERRIDE=20170101", "END_DATE_OVERRIDE=20180131", "MARKET_DATA_OVERRIDE=RR902")</f>
        <v>9871.2820983416968</v>
      </c>
    </row>
    <row r="1727" spans="1:3" x14ac:dyDescent="0.3">
      <c r="A1727" t="s">
        <v>1933</v>
      </c>
      <c r="B1727">
        <f>_xll.BDP(A1727,"INTERVAL_AVG", "MARKET_DATA_OVERRIDE=TURNOVER", "CRNCY=USD", "START_DATE_OVERRIDE=20170101", "END_DATE_OVERRIDE=20180131")</f>
        <v>16857222.327316098</v>
      </c>
      <c r="C1727">
        <f>_xll.BDP(A1727,"INTERVAL_AVG", "CRNCY=USD", "START_DATE_OVERRIDE=20170101", "END_DATE_OVERRIDE=20180131", "MARKET_DATA_OVERRIDE=RR902")</f>
        <v>8216.2752942145926</v>
      </c>
    </row>
    <row r="1728" spans="1:3" x14ac:dyDescent="0.3">
      <c r="A1728" t="s">
        <v>317</v>
      </c>
      <c r="B1728">
        <f>_xll.BDP(A1728,"INTERVAL_AVG", "MARKET_DATA_OVERRIDE=TURNOVER", "CRNCY=USD", "START_DATE_OVERRIDE=20170101", "END_DATE_OVERRIDE=20180131")</f>
        <v>16810960.509711057</v>
      </c>
      <c r="C1728">
        <f>_xll.BDP(A1728,"INTERVAL_AVG", "CRNCY=USD", "START_DATE_OVERRIDE=20170101", "END_DATE_OVERRIDE=20180131", "MARKET_DATA_OVERRIDE=RR902")</f>
        <v>6131.1812780950067</v>
      </c>
    </row>
    <row r="1729" spans="1:3" x14ac:dyDescent="0.3">
      <c r="A1729" t="s">
        <v>1921</v>
      </c>
      <c r="B1729">
        <f>_xll.BDP(A1729,"INTERVAL_AVG", "MARKET_DATA_OVERRIDE=TURNOVER", "CRNCY=USD", "START_DATE_OVERRIDE=20170101", "END_DATE_OVERRIDE=20180131")</f>
        <v>16792233.386029419</v>
      </c>
      <c r="C1729">
        <f>_xll.BDP(A1729,"INTERVAL_AVG", "CRNCY=USD", "START_DATE_OVERRIDE=20170101", "END_DATE_OVERRIDE=20180131", "MARKET_DATA_OVERRIDE=RR902")</f>
        <v>7506.994518209076</v>
      </c>
    </row>
    <row r="1730" spans="1:3" x14ac:dyDescent="0.3">
      <c r="A1730" t="s">
        <v>1935</v>
      </c>
      <c r="B1730">
        <f>_xll.BDP(A1730,"INTERVAL_AVG", "MARKET_DATA_OVERRIDE=TURNOVER", "CRNCY=USD", "START_DATE_OVERRIDE=20170101", "END_DATE_OVERRIDE=20180131")</f>
        <v>16780511.26567154</v>
      </c>
      <c r="C1730">
        <f>_xll.BDP(A1730,"INTERVAL_AVG", "CRNCY=USD", "START_DATE_OVERRIDE=20170101", "END_DATE_OVERRIDE=20180131", "MARKET_DATA_OVERRIDE=RR902")</f>
        <v>8934.0460141573567</v>
      </c>
    </row>
    <row r="1731" spans="1:3" x14ac:dyDescent="0.3">
      <c r="A1731" t="s">
        <v>1934</v>
      </c>
      <c r="B1731">
        <f>_xll.BDP(A1731,"INTERVAL_AVG", "MARKET_DATA_OVERRIDE=TURNOVER", "CRNCY=USD", "START_DATE_OVERRIDE=20170101", "END_DATE_OVERRIDE=20180131")</f>
        <v>16689239.974466449</v>
      </c>
      <c r="C1731">
        <f>_xll.BDP(A1731,"INTERVAL_AVG", "CRNCY=USD", "START_DATE_OVERRIDE=20170101", "END_DATE_OVERRIDE=20180131", "MARKET_DATA_OVERRIDE=RR902")</f>
        <v>6708.5947604989969</v>
      </c>
    </row>
    <row r="1732" spans="1:3" x14ac:dyDescent="0.3">
      <c r="A1732" t="s">
        <v>325</v>
      </c>
      <c r="B1732">
        <f>_xll.BDP(A1732,"INTERVAL_AVG", "MARKET_DATA_OVERRIDE=TURNOVER", "CRNCY=USD", "START_DATE_OVERRIDE=20170101", "END_DATE_OVERRIDE=20180131")</f>
        <v>16674677.925707309</v>
      </c>
      <c r="C1732">
        <f>_xll.BDP(A1732,"INTERVAL_AVG", "CRNCY=USD", "START_DATE_OVERRIDE=20170101", "END_DATE_OVERRIDE=20180131", "MARKET_DATA_OVERRIDE=RR902")</f>
        <v>5888.4917320404656</v>
      </c>
    </row>
    <row r="1733" spans="1:3" x14ac:dyDescent="0.3">
      <c r="A1733" t="s">
        <v>1931</v>
      </c>
      <c r="B1733">
        <f>_xll.BDP(A1733,"INTERVAL_AVG", "MARKET_DATA_OVERRIDE=TURNOVER", "CRNCY=USD", "START_DATE_OVERRIDE=20170101", "END_DATE_OVERRIDE=20180131")</f>
        <v>16646690.773477299</v>
      </c>
      <c r="C1733">
        <f>_xll.BDP(A1733,"INTERVAL_AVG", "CRNCY=USD", "START_DATE_OVERRIDE=20170101", "END_DATE_OVERRIDE=20180131", "MARKET_DATA_OVERRIDE=RR902")</f>
        <v>13222.038622061822</v>
      </c>
    </row>
    <row r="1734" spans="1:3" x14ac:dyDescent="0.3">
      <c r="A1734" t="s">
        <v>1936</v>
      </c>
      <c r="B1734">
        <f>_xll.BDP(A1734,"INTERVAL_AVG", "MARKET_DATA_OVERRIDE=TURNOVER", "CRNCY=USD", "START_DATE_OVERRIDE=20170101", "END_DATE_OVERRIDE=20180131")</f>
        <v>16599460.234539751</v>
      </c>
      <c r="C1734">
        <f>_xll.BDP(A1734,"INTERVAL_AVG", "CRNCY=USD", "START_DATE_OVERRIDE=20170101", "END_DATE_OVERRIDE=20180131", "MARKET_DATA_OVERRIDE=RR902")</f>
        <v>3958.5496971766647</v>
      </c>
    </row>
    <row r="1735" spans="1:3" x14ac:dyDescent="0.3">
      <c r="A1735" t="s">
        <v>1932</v>
      </c>
      <c r="B1735">
        <f>_xll.BDP(A1735,"INTERVAL_AVG", "MARKET_DATA_OVERRIDE=TURNOVER", "CRNCY=USD", "START_DATE_OVERRIDE=20170101", "END_DATE_OVERRIDE=20180131")</f>
        <v>16589958.24584417</v>
      </c>
      <c r="C1735">
        <f>_xll.BDP(A1735,"INTERVAL_AVG", "CRNCY=USD", "START_DATE_OVERRIDE=20170101", "END_DATE_OVERRIDE=20180131", "MARKET_DATA_OVERRIDE=RR902")</f>
        <v>4644.4745576419364</v>
      </c>
    </row>
    <row r="1736" spans="1:3" x14ac:dyDescent="0.3">
      <c r="A1736" t="s">
        <v>1937</v>
      </c>
      <c r="B1736">
        <f>_xll.BDP(A1736,"INTERVAL_AVG", "MARKET_DATA_OVERRIDE=TURNOVER", "CRNCY=USD", "START_DATE_OVERRIDE=20170101", "END_DATE_OVERRIDE=20180131")</f>
        <v>16513707.844636902</v>
      </c>
      <c r="C1736">
        <f>_xll.BDP(A1736,"INTERVAL_AVG", "CRNCY=USD", "START_DATE_OVERRIDE=20170101", "END_DATE_OVERRIDE=20180131", "MARKET_DATA_OVERRIDE=RR902")</f>
        <v>3591.6314997188688</v>
      </c>
    </row>
    <row r="1737" spans="1:3" x14ac:dyDescent="0.3">
      <c r="A1737" t="s">
        <v>1941</v>
      </c>
      <c r="B1737">
        <f>_xll.BDP(A1737,"INTERVAL_AVG", "MARKET_DATA_OVERRIDE=TURNOVER", "CRNCY=USD", "START_DATE_OVERRIDE=20170101", "END_DATE_OVERRIDE=20180131")</f>
        <v>16507346.694793666</v>
      </c>
      <c r="C1737">
        <f>_xll.BDP(A1737,"INTERVAL_AVG", "CRNCY=USD", "START_DATE_OVERRIDE=20170101", "END_DATE_OVERRIDE=20180131", "MARKET_DATA_OVERRIDE=RR902")</f>
        <v>4296.4343213452021</v>
      </c>
    </row>
    <row r="1738" spans="1:3" x14ac:dyDescent="0.3">
      <c r="A1738" t="s">
        <v>1930</v>
      </c>
      <c r="B1738">
        <f>_xll.BDP(A1738,"INTERVAL_AVG", "MARKET_DATA_OVERRIDE=TURNOVER", "CRNCY=USD", "START_DATE_OVERRIDE=20170101", "END_DATE_OVERRIDE=20180131")</f>
        <v>16466894.377277922</v>
      </c>
      <c r="C1738">
        <f>_xll.BDP(A1738,"INTERVAL_AVG", "CRNCY=USD", "START_DATE_OVERRIDE=20170101", "END_DATE_OVERRIDE=20180131", "MARKET_DATA_OVERRIDE=RR902")</f>
        <v>3710.6691304983578</v>
      </c>
    </row>
    <row r="1739" spans="1:3" x14ac:dyDescent="0.3">
      <c r="A1739" t="s">
        <v>1939</v>
      </c>
      <c r="B1739">
        <f>_xll.BDP(A1739,"INTERVAL_AVG", "MARKET_DATA_OVERRIDE=TURNOVER", "CRNCY=USD", "START_DATE_OVERRIDE=20170101", "END_DATE_OVERRIDE=20180131")</f>
        <v>16444423.25847486</v>
      </c>
      <c r="C1739">
        <f>_xll.BDP(A1739,"INTERVAL_AVG", "CRNCY=USD", "START_DATE_OVERRIDE=20170101", "END_DATE_OVERRIDE=20180131", "MARKET_DATA_OVERRIDE=RR902")</f>
        <v>4529.8395604187954</v>
      </c>
    </row>
    <row r="1740" spans="1:3" x14ac:dyDescent="0.3">
      <c r="A1740" t="s">
        <v>1940</v>
      </c>
      <c r="B1740">
        <f>_xll.BDP(A1740,"INTERVAL_AVG", "MARKET_DATA_OVERRIDE=TURNOVER", "CRNCY=USD", "START_DATE_OVERRIDE=20170101", "END_DATE_OVERRIDE=20180131")</f>
        <v>16377929.541870769</v>
      </c>
      <c r="C1740">
        <f>_xll.BDP(A1740,"INTERVAL_AVG", "CRNCY=USD", "START_DATE_OVERRIDE=20170101", "END_DATE_OVERRIDE=20180131", "MARKET_DATA_OVERRIDE=RR902")</f>
        <v>7073.7013846948239</v>
      </c>
    </row>
    <row r="1741" spans="1:3" x14ac:dyDescent="0.3">
      <c r="A1741" t="s">
        <v>1974</v>
      </c>
      <c r="B1741">
        <f>_xll.BDP(A1741,"INTERVAL_AVG", "MARKET_DATA_OVERRIDE=TURNOVER", "CRNCY=USD", "START_DATE_OVERRIDE=20170101", "END_DATE_OVERRIDE=20180131")</f>
        <v>16369688.828468403</v>
      </c>
      <c r="C1741">
        <f>_xll.BDP(A1741,"INTERVAL_AVG", "CRNCY=USD", "START_DATE_OVERRIDE=20170101", "END_DATE_OVERRIDE=20180131", "MARKET_DATA_OVERRIDE=RR902")</f>
        <v>2028.9815548907832</v>
      </c>
    </row>
    <row r="1742" spans="1:3" x14ac:dyDescent="0.3">
      <c r="A1742" t="s">
        <v>1949</v>
      </c>
      <c r="B1742">
        <f>_xll.BDP(A1742,"INTERVAL_AVG", "MARKET_DATA_OVERRIDE=TURNOVER", "CRNCY=USD", "START_DATE_OVERRIDE=20170101", "END_DATE_OVERRIDE=20180131")</f>
        <v>16354109.040813006</v>
      </c>
      <c r="C1742">
        <f>_xll.BDP(A1742,"INTERVAL_AVG", "CRNCY=USD", "START_DATE_OVERRIDE=20170101", "END_DATE_OVERRIDE=20180131", "MARKET_DATA_OVERRIDE=RR902")</f>
        <v>5611.9842602631752</v>
      </c>
    </row>
    <row r="1743" spans="1:3" x14ac:dyDescent="0.3">
      <c r="A1743" t="s">
        <v>1944</v>
      </c>
      <c r="B1743">
        <f>_xll.BDP(A1743,"INTERVAL_AVG", "MARKET_DATA_OVERRIDE=TURNOVER", "CRNCY=USD", "START_DATE_OVERRIDE=20170101", "END_DATE_OVERRIDE=20180131")</f>
        <v>16325917.243183272</v>
      </c>
      <c r="C1743">
        <f>_xll.BDP(A1743,"INTERVAL_AVG", "CRNCY=USD", "START_DATE_OVERRIDE=20170101", "END_DATE_OVERRIDE=20180131", "MARKET_DATA_OVERRIDE=RR902")</f>
        <v>6478.7367688955965</v>
      </c>
    </row>
    <row r="1744" spans="1:3" x14ac:dyDescent="0.3">
      <c r="A1744" t="s">
        <v>1994</v>
      </c>
      <c r="B1744">
        <f>_xll.BDP(A1744,"INTERVAL_AVG", "MARKET_DATA_OVERRIDE=TURNOVER", "CRNCY=USD", "START_DATE_OVERRIDE=20170101", "END_DATE_OVERRIDE=20180131")</f>
        <v>16314681.291505316</v>
      </c>
      <c r="C1744">
        <f>_xll.BDP(A1744,"INTERVAL_AVG", "CRNCY=USD", "START_DATE_OVERRIDE=20170101", "END_DATE_OVERRIDE=20180131", "MARKET_DATA_OVERRIDE=RR902")</f>
        <v>11374.695824952725</v>
      </c>
    </row>
    <row r="1745" spans="1:3" x14ac:dyDescent="0.3">
      <c r="A1745" t="s">
        <v>1953</v>
      </c>
      <c r="B1745">
        <f>_xll.BDP(A1745,"INTERVAL_AVG", "MARKET_DATA_OVERRIDE=TURNOVER", "CRNCY=USD", "START_DATE_OVERRIDE=20170101", "END_DATE_OVERRIDE=20180131")</f>
        <v>16285581.769585436</v>
      </c>
      <c r="C1745">
        <f>_xll.BDP(A1745,"INTERVAL_AVG", "CRNCY=USD", "START_DATE_OVERRIDE=20170101", "END_DATE_OVERRIDE=20180131", "MARKET_DATA_OVERRIDE=RR902")</f>
        <v>84377.424485893571</v>
      </c>
    </row>
    <row r="1746" spans="1:3" x14ac:dyDescent="0.3">
      <c r="A1746" t="s">
        <v>1942</v>
      </c>
      <c r="B1746">
        <f>_xll.BDP(A1746,"INTERVAL_AVG", "MARKET_DATA_OVERRIDE=TURNOVER", "CRNCY=USD", "START_DATE_OVERRIDE=20170101", "END_DATE_OVERRIDE=20180131")</f>
        <v>16221058.036159698</v>
      </c>
      <c r="C1746">
        <f>_xll.BDP(A1746,"INTERVAL_AVG", "CRNCY=USD", "START_DATE_OVERRIDE=20170101", "END_DATE_OVERRIDE=20180131", "MARKET_DATA_OVERRIDE=RR902")</f>
        <v>6576.3396829914564</v>
      </c>
    </row>
    <row r="1747" spans="1:3" x14ac:dyDescent="0.3">
      <c r="A1747" t="s">
        <v>1947</v>
      </c>
      <c r="B1747">
        <f>_xll.BDP(A1747,"INTERVAL_AVG", "MARKET_DATA_OVERRIDE=TURNOVER", "CRNCY=USD", "START_DATE_OVERRIDE=20170101", "END_DATE_OVERRIDE=20180131")</f>
        <v>16217321.260907283</v>
      </c>
      <c r="C1747">
        <f>_xll.BDP(A1747,"INTERVAL_AVG", "CRNCY=USD", "START_DATE_OVERRIDE=20170101", "END_DATE_OVERRIDE=20180131", "MARKET_DATA_OVERRIDE=RR902")</f>
        <v>9851.7526242936401</v>
      </c>
    </row>
    <row r="1748" spans="1:3" x14ac:dyDescent="0.3">
      <c r="A1748" t="s">
        <v>1943</v>
      </c>
      <c r="B1748">
        <f>_xll.BDP(A1748,"INTERVAL_AVG", "MARKET_DATA_OVERRIDE=TURNOVER", "CRNCY=USD", "START_DATE_OVERRIDE=20170101", "END_DATE_OVERRIDE=20180131")</f>
        <v>16214958.257698905</v>
      </c>
      <c r="C1748">
        <f>_xll.BDP(A1748,"INTERVAL_AVG", "CRNCY=USD", "START_DATE_OVERRIDE=20170101", "END_DATE_OVERRIDE=20180131", "MARKET_DATA_OVERRIDE=RR902")</f>
        <v>3583.9995465771399</v>
      </c>
    </row>
    <row r="1749" spans="1:3" x14ac:dyDescent="0.3">
      <c r="A1749" t="s">
        <v>1967</v>
      </c>
      <c r="B1749">
        <f>_xll.BDP(A1749,"INTERVAL_AVG", "MARKET_DATA_OVERRIDE=TURNOVER", "CRNCY=USD", "START_DATE_OVERRIDE=20170101", "END_DATE_OVERRIDE=20180131")</f>
        <v>16211407.294063943</v>
      </c>
      <c r="C1749">
        <f>_xll.BDP(A1749,"INTERVAL_AVG", "CRNCY=USD", "START_DATE_OVERRIDE=20170101", "END_DATE_OVERRIDE=20180131", "MARKET_DATA_OVERRIDE=RR902")</f>
        <v>6904.1429469622271</v>
      </c>
    </row>
    <row r="1750" spans="1:3" x14ac:dyDescent="0.3">
      <c r="A1750" t="s">
        <v>1952</v>
      </c>
      <c r="B1750">
        <f>_xll.BDP(A1750,"INTERVAL_AVG", "MARKET_DATA_OVERRIDE=TURNOVER", "CRNCY=USD", "START_DATE_OVERRIDE=20170101", "END_DATE_OVERRIDE=20180131")</f>
        <v>16210415.550018648</v>
      </c>
      <c r="C1750">
        <f>_xll.BDP(A1750,"INTERVAL_AVG", "CRNCY=USD", "START_DATE_OVERRIDE=20170101", "END_DATE_OVERRIDE=20180131", "MARKET_DATA_OVERRIDE=RR902")</f>
        <v>27910.79244801628</v>
      </c>
    </row>
    <row r="1751" spans="1:3" x14ac:dyDescent="0.3">
      <c r="A1751" t="s">
        <v>1951</v>
      </c>
      <c r="B1751">
        <f>_xll.BDP(A1751,"INTERVAL_AVG", "MARKET_DATA_OVERRIDE=TURNOVER", "CRNCY=USD", "START_DATE_OVERRIDE=20170101", "END_DATE_OVERRIDE=20180131")</f>
        <v>16205326.142588262</v>
      </c>
      <c r="C1751">
        <f>_xll.BDP(A1751,"INTERVAL_AVG", "CRNCY=USD", "START_DATE_OVERRIDE=20170101", "END_DATE_OVERRIDE=20180131", "MARKET_DATA_OVERRIDE=RR902")</f>
        <v>4258.5663606547005</v>
      </c>
    </row>
    <row r="1752" spans="1:3" x14ac:dyDescent="0.3">
      <c r="A1752" t="s">
        <v>1959</v>
      </c>
      <c r="B1752">
        <f>_xll.BDP(A1752,"INTERVAL_AVG", "MARKET_DATA_OVERRIDE=TURNOVER", "CRNCY=USD", "START_DATE_OVERRIDE=20170101", "END_DATE_OVERRIDE=20180131")</f>
        <v>16198080.861284841</v>
      </c>
      <c r="C1752">
        <f>_xll.BDP(A1752,"INTERVAL_AVG", "CRNCY=USD", "START_DATE_OVERRIDE=20170101", "END_DATE_OVERRIDE=20180131", "MARKET_DATA_OVERRIDE=RR902")</f>
        <v>2475.5318723843939</v>
      </c>
    </row>
    <row r="1753" spans="1:3" x14ac:dyDescent="0.3">
      <c r="A1753" t="s">
        <v>253</v>
      </c>
      <c r="B1753">
        <f>_xll.BDP(A1753,"INTERVAL_AVG", "MARKET_DATA_OVERRIDE=TURNOVER", "CRNCY=USD", "START_DATE_OVERRIDE=20170101", "END_DATE_OVERRIDE=20180131")</f>
        <v>16175523.325972594</v>
      </c>
      <c r="C1753">
        <f>_xll.BDP(A1753,"INTERVAL_AVG", "CRNCY=USD", "START_DATE_OVERRIDE=20170101", "END_DATE_OVERRIDE=20180131", "MARKET_DATA_OVERRIDE=RR902")</f>
        <v>2941.06143485742</v>
      </c>
    </row>
    <row r="1754" spans="1:3" x14ac:dyDescent="0.3">
      <c r="A1754" t="s">
        <v>1945</v>
      </c>
      <c r="B1754">
        <f>_xll.BDP(A1754,"INTERVAL_AVG", "MARKET_DATA_OVERRIDE=TURNOVER", "CRNCY=USD", "START_DATE_OVERRIDE=20170101", "END_DATE_OVERRIDE=20180131")</f>
        <v>16109985.637443645</v>
      </c>
      <c r="C1754">
        <f>_xll.BDP(A1754,"INTERVAL_AVG", "CRNCY=USD", "START_DATE_OVERRIDE=20170101", "END_DATE_OVERRIDE=20180131", "MARKET_DATA_OVERRIDE=RR902")</f>
        <v>3138.4467116921064</v>
      </c>
    </row>
    <row r="1755" spans="1:3" x14ac:dyDescent="0.3">
      <c r="A1755" t="s">
        <v>1950</v>
      </c>
      <c r="B1755">
        <f>_xll.BDP(A1755,"INTERVAL_AVG", "MARKET_DATA_OVERRIDE=TURNOVER", "CRNCY=USD", "START_DATE_OVERRIDE=20170101", "END_DATE_OVERRIDE=20180131")</f>
        <v>16097923.610198259</v>
      </c>
      <c r="C1755">
        <f>_xll.BDP(A1755,"INTERVAL_AVG", "CRNCY=USD", "START_DATE_OVERRIDE=20170101", "END_DATE_OVERRIDE=20180131", "MARKET_DATA_OVERRIDE=RR902")</f>
        <v>5138.1466104899237</v>
      </c>
    </row>
    <row r="1756" spans="1:3" x14ac:dyDescent="0.3">
      <c r="A1756" t="s">
        <v>1946</v>
      </c>
      <c r="B1756">
        <f>_xll.BDP(A1756,"INTERVAL_AVG", "MARKET_DATA_OVERRIDE=TURNOVER", "CRNCY=USD", "START_DATE_OVERRIDE=20170101", "END_DATE_OVERRIDE=20180131")</f>
        <v>16059601.37948874</v>
      </c>
      <c r="C1756">
        <f>_xll.BDP(A1756,"INTERVAL_AVG", "CRNCY=USD", "START_DATE_OVERRIDE=20170101", "END_DATE_OVERRIDE=20180131", "MARKET_DATA_OVERRIDE=RR902")</f>
        <v>5189.8775235540979</v>
      </c>
    </row>
    <row r="1757" spans="1:3" x14ac:dyDescent="0.3">
      <c r="A1757" t="s">
        <v>1960</v>
      </c>
      <c r="B1757">
        <f>_xll.BDP(A1757,"INTERVAL_AVG", "MARKET_DATA_OVERRIDE=TURNOVER", "CRNCY=USD", "START_DATE_OVERRIDE=20170101", "END_DATE_OVERRIDE=20180131")</f>
        <v>16032600.175474366</v>
      </c>
      <c r="C1757">
        <f>_xll.BDP(A1757,"INTERVAL_AVG", "CRNCY=USD", "START_DATE_OVERRIDE=20170101", "END_DATE_OVERRIDE=20180131", "MARKET_DATA_OVERRIDE=RR902")</f>
        <v>6436.7787464463681</v>
      </c>
    </row>
    <row r="1758" spans="1:3" x14ac:dyDescent="0.3">
      <c r="A1758" t="s">
        <v>1955</v>
      </c>
      <c r="B1758">
        <f>_xll.BDP(A1758,"INTERVAL_AVG", "MARKET_DATA_OVERRIDE=TURNOVER", "CRNCY=USD", "START_DATE_OVERRIDE=20170101", "END_DATE_OVERRIDE=20180131")</f>
        <v>16020520.584992724</v>
      </c>
      <c r="C1758">
        <f>_xll.BDP(A1758,"INTERVAL_AVG", "CRNCY=USD", "START_DATE_OVERRIDE=20170101", "END_DATE_OVERRIDE=20180131", "MARKET_DATA_OVERRIDE=RR902")</f>
        <v>1939.950191401048</v>
      </c>
    </row>
    <row r="1759" spans="1:3" x14ac:dyDescent="0.3">
      <c r="A1759" t="s">
        <v>1956</v>
      </c>
      <c r="B1759">
        <f>_xll.BDP(A1759,"INTERVAL_AVG", "MARKET_DATA_OVERRIDE=TURNOVER", "CRNCY=USD", "START_DATE_OVERRIDE=20170101", "END_DATE_OVERRIDE=20180131")</f>
        <v>15979952.04982792</v>
      </c>
      <c r="C1759">
        <f>_xll.BDP(A1759,"INTERVAL_AVG", "CRNCY=USD", "START_DATE_OVERRIDE=20170101", "END_DATE_OVERRIDE=20180131", "MARKET_DATA_OVERRIDE=RR902")</f>
        <v>6728.1758192953266</v>
      </c>
    </row>
    <row r="1760" spans="1:3" x14ac:dyDescent="0.3">
      <c r="A1760" t="s">
        <v>1957</v>
      </c>
      <c r="B1760">
        <f>_xll.BDP(A1760,"INTERVAL_AVG", "MARKET_DATA_OVERRIDE=TURNOVER", "CRNCY=USD", "START_DATE_OVERRIDE=20170101", "END_DATE_OVERRIDE=20180131")</f>
        <v>15977075.299366262</v>
      </c>
      <c r="C1760">
        <f>_xll.BDP(A1760,"INTERVAL_AVG", "CRNCY=USD", "START_DATE_OVERRIDE=20170101", "END_DATE_OVERRIDE=20180131", "MARKET_DATA_OVERRIDE=RR902")</f>
        <v>5795.5288110702122</v>
      </c>
    </row>
    <row r="1761" spans="1:3" x14ac:dyDescent="0.3">
      <c r="A1761" t="s">
        <v>1954</v>
      </c>
      <c r="B1761">
        <f>_xll.BDP(A1761,"INTERVAL_AVG", "MARKET_DATA_OVERRIDE=TURNOVER", "CRNCY=USD", "START_DATE_OVERRIDE=20170101", "END_DATE_OVERRIDE=20180131")</f>
        <v>15971924.573951149</v>
      </c>
      <c r="C1761">
        <f>_xll.BDP(A1761,"INTERVAL_AVG", "CRNCY=USD", "START_DATE_OVERRIDE=20170101", "END_DATE_OVERRIDE=20180131", "MARKET_DATA_OVERRIDE=RR902")</f>
        <v>8098.0191524593574</v>
      </c>
    </row>
    <row r="1762" spans="1:3" x14ac:dyDescent="0.3">
      <c r="A1762" t="s">
        <v>1958</v>
      </c>
      <c r="B1762">
        <f>_xll.BDP(A1762,"INTERVAL_AVG", "MARKET_DATA_OVERRIDE=TURNOVER", "CRNCY=USD", "START_DATE_OVERRIDE=20170101", "END_DATE_OVERRIDE=20180131")</f>
        <v>15875224.449999614</v>
      </c>
      <c r="C1762">
        <f>_xll.BDP(A1762,"INTERVAL_AVG", "CRNCY=USD", "START_DATE_OVERRIDE=20170101", "END_DATE_OVERRIDE=20180131", "MARKET_DATA_OVERRIDE=RR902")</f>
        <v>5790.3134293862158</v>
      </c>
    </row>
    <row r="1763" spans="1:3" x14ac:dyDescent="0.3">
      <c r="A1763" t="s">
        <v>1976</v>
      </c>
      <c r="B1763">
        <f>_xll.BDP(A1763,"INTERVAL_AVG", "MARKET_DATA_OVERRIDE=TURNOVER", "CRNCY=USD", "START_DATE_OVERRIDE=20170101", "END_DATE_OVERRIDE=20180131")</f>
        <v>15819934.319383321</v>
      </c>
      <c r="C1763">
        <f>_xll.BDP(A1763,"INTERVAL_AVG", "CRNCY=USD", "START_DATE_OVERRIDE=20170101", "END_DATE_OVERRIDE=20180131", "MARKET_DATA_OVERRIDE=RR902")</f>
        <v>6441.1008404623653</v>
      </c>
    </row>
    <row r="1764" spans="1:3" x14ac:dyDescent="0.3">
      <c r="A1764" t="s">
        <v>2003</v>
      </c>
      <c r="B1764">
        <f>_xll.BDP(A1764,"INTERVAL_AVG", "MARKET_DATA_OVERRIDE=TURNOVER", "CRNCY=USD", "START_DATE_OVERRIDE=20170101", "END_DATE_OVERRIDE=20180131")</f>
        <v>15809482.204670582</v>
      </c>
      <c r="C1764">
        <f>_xll.BDP(A1764,"INTERVAL_AVG", "CRNCY=USD", "START_DATE_OVERRIDE=20170101", "END_DATE_OVERRIDE=20180131", "MARKET_DATA_OVERRIDE=RR902")</f>
        <v>11447.845414077405</v>
      </c>
    </row>
    <row r="1765" spans="1:3" x14ac:dyDescent="0.3">
      <c r="A1765" t="s">
        <v>1965</v>
      </c>
      <c r="B1765">
        <f>_xll.BDP(A1765,"INTERVAL_AVG", "MARKET_DATA_OVERRIDE=TURNOVER", "CRNCY=USD", "START_DATE_OVERRIDE=20170101", "END_DATE_OVERRIDE=20180131")</f>
        <v>15809077.702290881</v>
      </c>
      <c r="C1765">
        <f>_xll.BDP(A1765,"INTERVAL_AVG", "CRNCY=USD", "START_DATE_OVERRIDE=20170101", "END_DATE_OVERRIDE=20180131", "MARKET_DATA_OVERRIDE=RR902")</f>
        <v>21434.709638269705</v>
      </c>
    </row>
    <row r="1766" spans="1:3" x14ac:dyDescent="0.3">
      <c r="A1766" t="s">
        <v>1963</v>
      </c>
      <c r="B1766">
        <f>_xll.BDP(A1766,"INTERVAL_AVG", "MARKET_DATA_OVERRIDE=TURNOVER", "CRNCY=USD", "START_DATE_OVERRIDE=20170101", "END_DATE_OVERRIDE=20180131")</f>
        <v>15793233.357792204</v>
      </c>
      <c r="C1766">
        <f>_xll.BDP(A1766,"INTERVAL_AVG", "CRNCY=USD", "START_DATE_OVERRIDE=20170101", "END_DATE_OVERRIDE=20180131", "MARKET_DATA_OVERRIDE=RR902")</f>
        <v>10429.606143170518</v>
      </c>
    </row>
    <row r="1767" spans="1:3" x14ac:dyDescent="0.3">
      <c r="A1767" t="s">
        <v>1972</v>
      </c>
      <c r="B1767">
        <f>_xll.BDP(A1767,"INTERVAL_AVG", "MARKET_DATA_OVERRIDE=TURNOVER", "CRNCY=USD", "START_DATE_OVERRIDE=20170101", "END_DATE_OVERRIDE=20180131")</f>
        <v>15742221.850824429</v>
      </c>
      <c r="C1767">
        <f>_xll.BDP(A1767,"INTERVAL_AVG", "CRNCY=USD", "START_DATE_OVERRIDE=20170101", "END_DATE_OVERRIDE=20180131", "MARKET_DATA_OVERRIDE=RR902")</f>
        <v>3051.86793990971</v>
      </c>
    </row>
    <row r="1768" spans="1:3" x14ac:dyDescent="0.3">
      <c r="A1768" t="s">
        <v>311</v>
      </c>
      <c r="B1768">
        <f>_xll.BDP(A1768,"INTERVAL_AVG", "MARKET_DATA_OVERRIDE=TURNOVER", "CRNCY=USD", "START_DATE_OVERRIDE=20170101", "END_DATE_OVERRIDE=20180131")</f>
        <v>15710604.776365582</v>
      </c>
      <c r="C1768">
        <f>_xll.BDP(A1768,"INTERVAL_AVG", "CRNCY=USD", "START_DATE_OVERRIDE=20170101", "END_DATE_OVERRIDE=20180131", "MARKET_DATA_OVERRIDE=RR902")</f>
        <v>4364.7204091625372</v>
      </c>
    </row>
    <row r="1769" spans="1:3" x14ac:dyDescent="0.3">
      <c r="A1769" t="s">
        <v>1969</v>
      </c>
      <c r="B1769">
        <f>_xll.BDP(A1769,"INTERVAL_AVG", "MARKET_DATA_OVERRIDE=TURNOVER", "CRNCY=USD", "START_DATE_OVERRIDE=20170101", "END_DATE_OVERRIDE=20180131")</f>
        <v>15706855.52197806</v>
      </c>
      <c r="C1769">
        <f>_xll.BDP(A1769,"INTERVAL_AVG", "CRNCY=USD", "START_DATE_OVERRIDE=20170101", "END_DATE_OVERRIDE=20180131", "MARKET_DATA_OVERRIDE=RR902")</f>
        <v>4709.4722126745482</v>
      </c>
    </row>
    <row r="1770" spans="1:3" x14ac:dyDescent="0.3">
      <c r="A1770" t="s">
        <v>1962</v>
      </c>
      <c r="B1770">
        <f>_xll.BDP(A1770,"INTERVAL_AVG", "MARKET_DATA_OVERRIDE=TURNOVER", "CRNCY=USD", "START_DATE_OVERRIDE=20170101", "END_DATE_OVERRIDE=20180131")</f>
        <v>15705830.372944832</v>
      </c>
      <c r="C1770">
        <f>_xll.BDP(A1770,"INTERVAL_AVG", "CRNCY=USD", "START_DATE_OVERRIDE=20170101", "END_DATE_OVERRIDE=20180131", "MARKET_DATA_OVERRIDE=RR902")</f>
        <v>10007.470407407038</v>
      </c>
    </row>
    <row r="1771" spans="1:3" x14ac:dyDescent="0.3">
      <c r="A1771" t="s">
        <v>1961</v>
      </c>
      <c r="B1771">
        <f>_xll.BDP(A1771,"INTERVAL_AVG", "MARKET_DATA_OVERRIDE=TURNOVER", "CRNCY=USD", "START_DATE_OVERRIDE=20170101", "END_DATE_OVERRIDE=20180131")</f>
        <v>15691350.413958551</v>
      </c>
      <c r="C1771">
        <f>_xll.BDP(A1771,"INTERVAL_AVG", "CRNCY=USD", "START_DATE_OVERRIDE=20170101", "END_DATE_OVERRIDE=20180131", "MARKET_DATA_OVERRIDE=RR902")</f>
        <v>5062.5752873132842</v>
      </c>
    </row>
    <row r="1772" spans="1:3" x14ac:dyDescent="0.3">
      <c r="A1772" t="s">
        <v>1971</v>
      </c>
      <c r="B1772">
        <f>_xll.BDP(A1772,"INTERVAL_AVG", "MARKET_DATA_OVERRIDE=TURNOVER", "CRNCY=USD", "START_DATE_OVERRIDE=20170101", "END_DATE_OVERRIDE=20180131")</f>
        <v>15680108.164430514</v>
      </c>
      <c r="C1772">
        <f>_xll.BDP(A1772,"INTERVAL_AVG", "CRNCY=USD", "START_DATE_OVERRIDE=20170101", "END_DATE_OVERRIDE=20180131", "MARKET_DATA_OVERRIDE=RR902")</f>
        <v>34458.462131816741</v>
      </c>
    </row>
    <row r="1773" spans="1:3" x14ac:dyDescent="0.3">
      <c r="A1773" t="s">
        <v>1984</v>
      </c>
      <c r="B1773">
        <f>_xll.BDP(A1773,"INTERVAL_AVG", "MARKET_DATA_OVERRIDE=TURNOVER", "CRNCY=USD", "START_DATE_OVERRIDE=20170101", "END_DATE_OVERRIDE=20180131")</f>
        <v>15648685.670355253</v>
      </c>
      <c r="C1773">
        <f>_xll.BDP(A1773,"INTERVAL_AVG", "CRNCY=USD", "START_DATE_OVERRIDE=20170101", "END_DATE_OVERRIDE=20180131", "MARKET_DATA_OVERRIDE=RR902")</f>
        <v>5202.2552151304862</v>
      </c>
    </row>
    <row r="1774" spans="1:3" x14ac:dyDescent="0.3">
      <c r="A1774" t="s">
        <v>1981</v>
      </c>
      <c r="B1774">
        <f>_xll.BDP(A1774,"INTERVAL_AVG", "MARKET_DATA_OVERRIDE=TURNOVER", "CRNCY=USD", "START_DATE_OVERRIDE=20170101", "END_DATE_OVERRIDE=20180131")</f>
        <v>15644453.050836343</v>
      </c>
      <c r="C1774">
        <f>_xll.BDP(A1774,"INTERVAL_AVG", "CRNCY=USD", "START_DATE_OVERRIDE=20170101", "END_DATE_OVERRIDE=20180131", "MARKET_DATA_OVERRIDE=RR902")</f>
        <v>16776.102212623988</v>
      </c>
    </row>
    <row r="1775" spans="1:3" x14ac:dyDescent="0.3">
      <c r="A1775" t="s">
        <v>1968</v>
      </c>
      <c r="B1775">
        <f>_xll.BDP(A1775,"INTERVAL_AVG", "MARKET_DATA_OVERRIDE=TURNOVER", "CRNCY=USD", "START_DATE_OVERRIDE=20170101", "END_DATE_OVERRIDE=20180131")</f>
        <v>15585405.348025789</v>
      </c>
      <c r="C1775">
        <f>_xll.BDP(A1775,"INTERVAL_AVG", "CRNCY=USD", "START_DATE_OVERRIDE=20170101", "END_DATE_OVERRIDE=20180131", "MARKET_DATA_OVERRIDE=RR902")</f>
        <v>5021.0503541601865</v>
      </c>
    </row>
    <row r="1776" spans="1:3" x14ac:dyDescent="0.3">
      <c r="A1776" t="s">
        <v>1966</v>
      </c>
      <c r="B1776">
        <f>_xll.BDP(A1776,"INTERVAL_AVG", "MARKET_DATA_OVERRIDE=TURNOVER", "CRNCY=USD", "START_DATE_OVERRIDE=20170101", "END_DATE_OVERRIDE=20180131")</f>
        <v>15585163.013471976</v>
      </c>
      <c r="C1776">
        <f>_xll.BDP(A1776,"INTERVAL_AVG", "CRNCY=USD", "START_DATE_OVERRIDE=20170101", "END_DATE_OVERRIDE=20180131", "MARKET_DATA_OVERRIDE=RR902")</f>
        <v>6887.5693944933701</v>
      </c>
    </row>
    <row r="1777" spans="1:3" x14ac:dyDescent="0.3">
      <c r="A1777" t="s">
        <v>1970</v>
      </c>
      <c r="B1777">
        <f>_xll.BDP(A1777,"INTERVAL_AVG", "MARKET_DATA_OVERRIDE=TURNOVER", "CRNCY=USD", "START_DATE_OVERRIDE=20170101", "END_DATE_OVERRIDE=20180131")</f>
        <v>15524951.82802809</v>
      </c>
      <c r="C1777">
        <f>_xll.BDP(A1777,"INTERVAL_AVG", "CRNCY=USD", "START_DATE_OVERRIDE=20170101", "END_DATE_OVERRIDE=20180131", "MARKET_DATA_OVERRIDE=RR902")</f>
        <v>5620.9634261222436</v>
      </c>
    </row>
    <row r="1778" spans="1:3" x14ac:dyDescent="0.3">
      <c r="A1778" t="s">
        <v>1964</v>
      </c>
      <c r="B1778">
        <f>_xll.BDP(A1778,"INTERVAL_AVG", "MARKET_DATA_OVERRIDE=TURNOVER", "CRNCY=USD", "START_DATE_OVERRIDE=20170101", "END_DATE_OVERRIDE=20180131")</f>
        <v>15501839.907444131</v>
      </c>
      <c r="C1778">
        <f>_xll.BDP(A1778,"INTERVAL_AVG", "CRNCY=USD", "START_DATE_OVERRIDE=20170101", "END_DATE_OVERRIDE=20180131", "MARKET_DATA_OVERRIDE=RR902")</f>
        <v>15732.925508305441</v>
      </c>
    </row>
    <row r="1779" spans="1:3" x14ac:dyDescent="0.3">
      <c r="A1779" t="s">
        <v>1990</v>
      </c>
      <c r="B1779">
        <f>_xll.BDP(A1779,"INTERVAL_AVG", "MARKET_DATA_OVERRIDE=TURNOVER", "CRNCY=USD", "START_DATE_OVERRIDE=20170101", "END_DATE_OVERRIDE=20180131")</f>
        <v>15471401.735496977</v>
      </c>
      <c r="C1779">
        <f>_xll.BDP(A1779,"INTERVAL_AVG", "CRNCY=USD", "START_DATE_OVERRIDE=20170101", "END_DATE_OVERRIDE=20180131", "MARKET_DATA_OVERRIDE=RR902")</f>
        <v>7372.2320105086656</v>
      </c>
    </row>
    <row r="1780" spans="1:3" x14ac:dyDescent="0.3">
      <c r="A1780" t="s">
        <v>1989</v>
      </c>
      <c r="B1780">
        <f>_xll.BDP(A1780,"INTERVAL_AVG", "MARKET_DATA_OVERRIDE=TURNOVER", "CRNCY=USD", "START_DATE_OVERRIDE=20170101", "END_DATE_OVERRIDE=20180131")</f>
        <v>15418134.790066887</v>
      </c>
      <c r="C1780">
        <f>_xll.BDP(A1780,"INTERVAL_AVG", "CRNCY=USD", "START_DATE_OVERRIDE=20170101", "END_DATE_OVERRIDE=20180131", "MARKET_DATA_OVERRIDE=RR902")</f>
        <v>8362.6173628591496</v>
      </c>
    </row>
    <row r="1781" spans="1:3" x14ac:dyDescent="0.3">
      <c r="A1781" t="s">
        <v>1975</v>
      </c>
      <c r="B1781">
        <f>_xll.BDP(A1781,"INTERVAL_AVG", "MARKET_DATA_OVERRIDE=TURNOVER", "CRNCY=USD", "START_DATE_OVERRIDE=20170101", "END_DATE_OVERRIDE=20180131")</f>
        <v>15414588.596999725</v>
      </c>
      <c r="C1781">
        <f>_xll.BDP(A1781,"INTERVAL_AVG", "CRNCY=USD", "START_DATE_OVERRIDE=20170101", "END_DATE_OVERRIDE=20180131", "MARKET_DATA_OVERRIDE=RR902")</f>
        <v>8519.6160198307498</v>
      </c>
    </row>
    <row r="1782" spans="1:3" x14ac:dyDescent="0.3">
      <c r="A1782" t="s">
        <v>1980</v>
      </c>
      <c r="B1782">
        <f>_xll.BDP(A1782,"INTERVAL_AVG", "MARKET_DATA_OVERRIDE=TURNOVER", "CRNCY=USD", "START_DATE_OVERRIDE=20170101", "END_DATE_OVERRIDE=20180131")</f>
        <v>15369581.270603152</v>
      </c>
      <c r="C1782">
        <f>_xll.BDP(A1782,"INTERVAL_AVG", "CRNCY=USD", "START_DATE_OVERRIDE=20170101", "END_DATE_OVERRIDE=20180131", "MARKET_DATA_OVERRIDE=RR902")</f>
        <v>6719.0609042359483</v>
      </c>
    </row>
    <row r="1783" spans="1:3" x14ac:dyDescent="0.3">
      <c r="A1783" t="s">
        <v>1986</v>
      </c>
      <c r="B1783">
        <f>_xll.BDP(A1783,"INTERVAL_AVG", "MARKET_DATA_OVERRIDE=TURNOVER", "CRNCY=USD", "START_DATE_OVERRIDE=20170101", "END_DATE_OVERRIDE=20180131")</f>
        <v>15369435.406377414</v>
      </c>
      <c r="C1783">
        <f>_xll.BDP(A1783,"INTERVAL_AVG", "CRNCY=USD", "START_DATE_OVERRIDE=20170101", "END_DATE_OVERRIDE=20180131", "MARKET_DATA_OVERRIDE=RR902")</f>
        <v>8731.9382472297202</v>
      </c>
    </row>
    <row r="1784" spans="1:3" x14ac:dyDescent="0.3">
      <c r="A1784" t="s">
        <v>1978</v>
      </c>
      <c r="B1784">
        <f>_xll.BDP(A1784,"INTERVAL_AVG", "MARKET_DATA_OVERRIDE=TURNOVER", "CRNCY=USD", "START_DATE_OVERRIDE=20170101", "END_DATE_OVERRIDE=20180131")</f>
        <v>15361126.820490722</v>
      </c>
      <c r="C1784">
        <f>_xll.BDP(A1784,"INTERVAL_AVG", "CRNCY=USD", "START_DATE_OVERRIDE=20170101", "END_DATE_OVERRIDE=20180131", "MARKET_DATA_OVERRIDE=RR902")</f>
        <v>7790.4242543261171</v>
      </c>
    </row>
    <row r="1785" spans="1:3" x14ac:dyDescent="0.3">
      <c r="A1785" t="s">
        <v>1985</v>
      </c>
      <c r="B1785">
        <f>_xll.BDP(A1785,"INTERVAL_AVG", "MARKET_DATA_OVERRIDE=TURNOVER", "CRNCY=USD", "START_DATE_OVERRIDE=20170101", "END_DATE_OVERRIDE=20180131")</f>
        <v>15322739.096878765</v>
      </c>
      <c r="C1785">
        <f>_xll.BDP(A1785,"INTERVAL_AVG", "CRNCY=USD", "START_DATE_OVERRIDE=20170101", "END_DATE_OVERRIDE=20180131", "MARKET_DATA_OVERRIDE=RR902")</f>
        <v>11375.533955320514</v>
      </c>
    </row>
    <row r="1786" spans="1:3" x14ac:dyDescent="0.3">
      <c r="A1786" t="s">
        <v>1983</v>
      </c>
      <c r="B1786">
        <f>_xll.BDP(A1786,"INTERVAL_AVG", "MARKET_DATA_OVERRIDE=TURNOVER", "CRNCY=USD", "START_DATE_OVERRIDE=20170101", "END_DATE_OVERRIDE=20180131")</f>
        <v>15299020.33090432</v>
      </c>
      <c r="C1786">
        <f>_xll.BDP(A1786,"INTERVAL_AVG", "CRNCY=USD", "START_DATE_OVERRIDE=20170101", "END_DATE_OVERRIDE=20180131", "MARKET_DATA_OVERRIDE=RR902")</f>
        <v>7651.2900762818417</v>
      </c>
    </row>
    <row r="1787" spans="1:3" x14ac:dyDescent="0.3">
      <c r="A1787" t="s">
        <v>1973</v>
      </c>
      <c r="B1787">
        <f>_xll.BDP(A1787,"INTERVAL_AVG", "MARKET_DATA_OVERRIDE=TURNOVER", "CRNCY=USD", "START_DATE_OVERRIDE=20170101", "END_DATE_OVERRIDE=20180131")</f>
        <v>15298399.409504969</v>
      </c>
      <c r="C1787">
        <f>_xll.BDP(A1787,"INTERVAL_AVG", "CRNCY=USD", "START_DATE_OVERRIDE=20170101", "END_DATE_OVERRIDE=20180131", "MARKET_DATA_OVERRIDE=RR902")</f>
        <v>5876.2347463421056</v>
      </c>
    </row>
    <row r="1788" spans="1:3" x14ac:dyDescent="0.3">
      <c r="A1788" t="s">
        <v>2021</v>
      </c>
      <c r="B1788">
        <f>_xll.BDP(A1788,"INTERVAL_AVG", "MARKET_DATA_OVERRIDE=TURNOVER", "CRNCY=USD", "START_DATE_OVERRIDE=20170101", "END_DATE_OVERRIDE=20180131")</f>
        <v>15268306.052742416</v>
      </c>
      <c r="C1788">
        <f>_xll.BDP(A1788,"INTERVAL_AVG", "CRNCY=USD", "START_DATE_OVERRIDE=20170101", "END_DATE_OVERRIDE=20180131", "MARKET_DATA_OVERRIDE=RR902")</f>
        <v>6815.9295197493429</v>
      </c>
    </row>
    <row r="1789" spans="1:3" x14ac:dyDescent="0.3">
      <c r="A1789" t="s">
        <v>1995</v>
      </c>
      <c r="B1789">
        <f>_xll.BDP(A1789,"INTERVAL_AVG", "MARKET_DATA_OVERRIDE=TURNOVER", "CRNCY=USD", "START_DATE_OVERRIDE=20170101", "END_DATE_OVERRIDE=20180131")</f>
        <v>15260614.555373142</v>
      </c>
      <c r="C1789">
        <f>_xll.BDP(A1789,"INTERVAL_AVG", "CRNCY=USD", "START_DATE_OVERRIDE=20170101", "END_DATE_OVERRIDE=20180131", "MARKET_DATA_OVERRIDE=RR902")</f>
        <v>5155.6208505987361</v>
      </c>
    </row>
    <row r="1790" spans="1:3" x14ac:dyDescent="0.3">
      <c r="A1790" t="s">
        <v>1979</v>
      </c>
      <c r="B1790">
        <f>_xll.BDP(A1790,"INTERVAL_AVG", "MARKET_DATA_OVERRIDE=TURNOVER", "CRNCY=USD", "START_DATE_OVERRIDE=20170101", "END_DATE_OVERRIDE=20180131")</f>
        <v>15259315.433096426</v>
      </c>
      <c r="C1790">
        <f>_xll.BDP(A1790,"INTERVAL_AVG", "CRNCY=USD", "START_DATE_OVERRIDE=20170101", "END_DATE_OVERRIDE=20180131", "MARKET_DATA_OVERRIDE=RR902")</f>
        <v>7016.128934341441</v>
      </c>
    </row>
    <row r="1791" spans="1:3" x14ac:dyDescent="0.3">
      <c r="A1791" t="s">
        <v>1999</v>
      </c>
      <c r="B1791">
        <f>_xll.BDP(A1791,"INTERVAL_AVG", "MARKET_DATA_OVERRIDE=TURNOVER", "CRNCY=USD", "START_DATE_OVERRIDE=20170101", "END_DATE_OVERRIDE=20180131")</f>
        <v>15257718.20083403</v>
      </c>
      <c r="C1791">
        <f>_xll.BDP(A1791,"INTERVAL_AVG", "CRNCY=USD", "START_DATE_OVERRIDE=20170101", "END_DATE_OVERRIDE=20180131", "MARKET_DATA_OVERRIDE=RR902")</f>
        <v>10030.149212842753</v>
      </c>
    </row>
    <row r="1792" spans="1:3" x14ac:dyDescent="0.3">
      <c r="A1792" t="s">
        <v>1982</v>
      </c>
      <c r="B1792">
        <f>_xll.BDP(A1792,"INTERVAL_AVG", "MARKET_DATA_OVERRIDE=TURNOVER", "CRNCY=USD", "START_DATE_OVERRIDE=20170101", "END_DATE_OVERRIDE=20180131")</f>
        <v>15254429.042857347</v>
      </c>
      <c r="C1792">
        <f>_xll.BDP(A1792,"INTERVAL_AVG", "CRNCY=USD", "START_DATE_OVERRIDE=20170101", "END_DATE_OVERRIDE=20180131", "MARKET_DATA_OVERRIDE=RR902")</f>
        <v>6002.0692813396745</v>
      </c>
    </row>
    <row r="1793" spans="1:3" x14ac:dyDescent="0.3">
      <c r="A1793" t="s">
        <v>1991</v>
      </c>
      <c r="B1793">
        <f>_xll.BDP(A1793,"INTERVAL_AVG", "MARKET_DATA_OVERRIDE=TURNOVER", "CRNCY=USD", "START_DATE_OVERRIDE=20170101", "END_DATE_OVERRIDE=20180131")</f>
        <v>15252071.914040111</v>
      </c>
      <c r="C1793">
        <f>_xll.BDP(A1793,"INTERVAL_AVG", "CRNCY=USD", "START_DATE_OVERRIDE=20170101", "END_DATE_OVERRIDE=20180131", "MARKET_DATA_OVERRIDE=RR902")</f>
        <v>4744.3365047227053</v>
      </c>
    </row>
    <row r="1794" spans="1:3" x14ac:dyDescent="0.3">
      <c r="A1794" t="s">
        <v>1977</v>
      </c>
      <c r="B1794">
        <f>_xll.BDP(A1794,"INTERVAL_AVG", "MARKET_DATA_OVERRIDE=TURNOVER", "CRNCY=USD", "START_DATE_OVERRIDE=20170101", "END_DATE_OVERRIDE=20180131")</f>
        <v>15234314.006809406</v>
      </c>
      <c r="C1794">
        <f>_xll.BDP(A1794,"INTERVAL_AVG", "CRNCY=USD", "START_DATE_OVERRIDE=20170101", "END_DATE_OVERRIDE=20180131", "MARKET_DATA_OVERRIDE=RR902")</f>
        <v>5159.9700132773942</v>
      </c>
    </row>
    <row r="1795" spans="1:3" x14ac:dyDescent="0.3">
      <c r="A1795" t="s">
        <v>1992</v>
      </c>
      <c r="B1795">
        <f>_xll.BDP(A1795,"INTERVAL_AVG", "MARKET_DATA_OVERRIDE=TURNOVER", "CRNCY=USD", "START_DATE_OVERRIDE=20170101", "END_DATE_OVERRIDE=20180131")</f>
        <v>15188592.626322536</v>
      </c>
      <c r="C1795">
        <f>_xll.BDP(A1795,"INTERVAL_AVG", "CRNCY=USD", "START_DATE_OVERRIDE=20170101", "END_DATE_OVERRIDE=20180131", "MARKET_DATA_OVERRIDE=RR902")</f>
        <v>6459.9055092594608</v>
      </c>
    </row>
    <row r="1796" spans="1:3" x14ac:dyDescent="0.3">
      <c r="A1796" t="s">
        <v>2018</v>
      </c>
      <c r="B1796">
        <f>_xll.BDP(A1796,"INTERVAL_AVG", "MARKET_DATA_OVERRIDE=TURNOVER", "CRNCY=USD", "START_DATE_OVERRIDE=20170101", "END_DATE_OVERRIDE=20180131")</f>
        <v>15173758.990765592</v>
      </c>
      <c r="C1796">
        <f>_xll.BDP(A1796,"INTERVAL_AVG", "CRNCY=USD", "START_DATE_OVERRIDE=20170101", "END_DATE_OVERRIDE=20180131", "MARKET_DATA_OVERRIDE=RR902")</f>
        <v>3037.6923873968399</v>
      </c>
    </row>
    <row r="1797" spans="1:3" x14ac:dyDescent="0.3">
      <c r="A1797" t="s">
        <v>1993</v>
      </c>
      <c r="B1797">
        <f>_xll.BDP(A1797,"INTERVAL_AVG", "MARKET_DATA_OVERRIDE=TURNOVER", "CRNCY=USD", "START_DATE_OVERRIDE=20170101", "END_DATE_OVERRIDE=20180131")</f>
        <v>15136722.832727348</v>
      </c>
      <c r="C1797">
        <f>_xll.BDP(A1797,"INTERVAL_AVG", "CRNCY=USD", "START_DATE_OVERRIDE=20170101", "END_DATE_OVERRIDE=20180131", "MARKET_DATA_OVERRIDE=RR902")</f>
        <v>12321.418278745672</v>
      </c>
    </row>
    <row r="1798" spans="1:3" x14ac:dyDescent="0.3">
      <c r="A1798" t="s">
        <v>2002</v>
      </c>
      <c r="B1798">
        <f>_xll.BDP(A1798,"INTERVAL_AVG", "MARKET_DATA_OVERRIDE=TURNOVER", "CRNCY=USD", "START_DATE_OVERRIDE=20170101", "END_DATE_OVERRIDE=20180131")</f>
        <v>15112888.958163725</v>
      </c>
      <c r="C1798">
        <f>_xll.BDP(A1798,"INTERVAL_AVG", "CRNCY=USD", "START_DATE_OVERRIDE=20170101", "END_DATE_OVERRIDE=20180131", "MARKET_DATA_OVERRIDE=RR902")</f>
        <v>9329.123817397769</v>
      </c>
    </row>
    <row r="1799" spans="1:3" x14ac:dyDescent="0.3">
      <c r="A1799" t="s">
        <v>1996</v>
      </c>
      <c r="B1799">
        <f>_xll.BDP(A1799,"INTERVAL_AVG", "MARKET_DATA_OVERRIDE=TURNOVER", "CRNCY=USD", "START_DATE_OVERRIDE=20170101", "END_DATE_OVERRIDE=20180131")</f>
        <v>15109808.011131469</v>
      </c>
      <c r="C1799">
        <f>_xll.BDP(A1799,"INTERVAL_AVG", "CRNCY=USD", "START_DATE_OVERRIDE=20170101", "END_DATE_OVERRIDE=20180131", "MARKET_DATA_OVERRIDE=RR902")</f>
        <v>8637.3995407806178</v>
      </c>
    </row>
    <row r="1800" spans="1:3" x14ac:dyDescent="0.3">
      <c r="A1800" t="s">
        <v>1988</v>
      </c>
      <c r="B1800">
        <f>_xll.BDP(A1800,"INTERVAL_AVG", "MARKET_DATA_OVERRIDE=TURNOVER", "CRNCY=USD", "START_DATE_OVERRIDE=20170101", "END_DATE_OVERRIDE=20180131")</f>
        <v>15093302.055279195</v>
      </c>
      <c r="C1800">
        <f>_xll.BDP(A1800,"INTERVAL_AVG", "CRNCY=USD", "START_DATE_OVERRIDE=20170101", "END_DATE_OVERRIDE=20180131", "MARKET_DATA_OVERRIDE=RR902")</f>
        <v>4320.3529266408786</v>
      </c>
    </row>
    <row r="1801" spans="1:3" x14ac:dyDescent="0.3">
      <c r="A1801" t="s">
        <v>2015</v>
      </c>
      <c r="B1801">
        <f>_xll.BDP(A1801,"INTERVAL_AVG", "MARKET_DATA_OVERRIDE=TURNOVER", "CRNCY=USD", "START_DATE_OVERRIDE=20170101", "END_DATE_OVERRIDE=20180131")</f>
        <v>15083194.573711669</v>
      </c>
      <c r="C1801">
        <f>_xll.BDP(A1801,"INTERVAL_AVG", "CRNCY=USD", "START_DATE_OVERRIDE=20170101", "END_DATE_OVERRIDE=20180131", "MARKET_DATA_OVERRIDE=RR902")</f>
        <v>8601.8827357826212</v>
      </c>
    </row>
    <row r="1802" spans="1:3" x14ac:dyDescent="0.3">
      <c r="A1802" t="s">
        <v>2008</v>
      </c>
      <c r="B1802">
        <f>_xll.BDP(A1802,"INTERVAL_AVG", "MARKET_DATA_OVERRIDE=TURNOVER", "CRNCY=USD", "START_DATE_OVERRIDE=20170101", "END_DATE_OVERRIDE=20180131")</f>
        <v>15079607.960731732</v>
      </c>
      <c r="C1802">
        <f>_xll.BDP(A1802,"INTERVAL_AVG", "CRNCY=USD", "START_DATE_OVERRIDE=20170101", "END_DATE_OVERRIDE=20180131", "MARKET_DATA_OVERRIDE=RR902")</f>
        <v>2956.8531917135679</v>
      </c>
    </row>
    <row r="1803" spans="1:3" x14ac:dyDescent="0.3">
      <c r="A1803" t="s">
        <v>2004</v>
      </c>
      <c r="B1803">
        <f>_xll.BDP(A1803,"INTERVAL_AVG", "MARKET_DATA_OVERRIDE=TURNOVER", "CRNCY=USD", "START_DATE_OVERRIDE=20170101", "END_DATE_OVERRIDE=20180131")</f>
        <v>15066817.924686806</v>
      </c>
      <c r="C1803">
        <f>_xll.BDP(A1803,"INTERVAL_AVG", "CRNCY=USD", "START_DATE_OVERRIDE=20170101", "END_DATE_OVERRIDE=20180131", "MARKET_DATA_OVERRIDE=RR902")</f>
        <v>3971.1450953596559</v>
      </c>
    </row>
    <row r="1804" spans="1:3" x14ac:dyDescent="0.3">
      <c r="A1804" t="s">
        <v>1987</v>
      </c>
      <c r="B1804">
        <f>_xll.BDP(A1804,"INTERVAL_AVG", "MARKET_DATA_OVERRIDE=TURNOVER", "CRNCY=USD", "START_DATE_OVERRIDE=20170101", "END_DATE_OVERRIDE=20180131")</f>
        <v>15064363.265686342</v>
      </c>
      <c r="C1804">
        <f>_xll.BDP(A1804,"INTERVAL_AVG", "CRNCY=USD", "START_DATE_OVERRIDE=20170101", "END_DATE_OVERRIDE=20180131", "MARKET_DATA_OVERRIDE=RR902")</f>
        <v>5198.9775463699316</v>
      </c>
    </row>
    <row r="1805" spans="1:3" x14ac:dyDescent="0.3">
      <c r="A1805" t="s">
        <v>2000</v>
      </c>
      <c r="B1805">
        <f>_xll.BDP(A1805,"INTERVAL_AVG", "MARKET_DATA_OVERRIDE=TURNOVER", "CRNCY=USD", "START_DATE_OVERRIDE=20170101", "END_DATE_OVERRIDE=20180131")</f>
        <v>15061651.297264019</v>
      </c>
      <c r="C1805">
        <f>_xll.BDP(A1805,"INTERVAL_AVG", "CRNCY=USD", "START_DATE_OVERRIDE=20170101", "END_DATE_OVERRIDE=20180131", "MARKET_DATA_OVERRIDE=RR902")</f>
        <v>9795.6492648508083</v>
      </c>
    </row>
    <row r="1806" spans="1:3" x14ac:dyDescent="0.3">
      <c r="A1806" t="s">
        <v>1998</v>
      </c>
      <c r="B1806">
        <f>_xll.BDP(A1806,"INTERVAL_AVG", "MARKET_DATA_OVERRIDE=TURNOVER", "CRNCY=USD", "START_DATE_OVERRIDE=20170101", "END_DATE_OVERRIDE=20180131")</f>
        <v>15054313.051439686</v>
      </c>
      <c r="C1806">
        <f>_xll.BDP(A1806,"INTERVAL_AVG", "CRNCY=USD", "START_DATE_OVERRIDE=20170101", "END_DATE_OVERRIDE=20180131", "MARKET_DATA_OVERRIDE=RR902")</f>
        <v>6224.8972740945719</v>
      </c>
    </row>
    <row r="1807" spans="1:3" x14ac:dyDescent="0.3">
      <c r="A1807" t="s">
        <v>1997</v>
      </c>
      <c r="B1807">
        <f>_xll.BDP(A1807,"INTERVAL_AVG", "MARKET_DATA_OVERRIDE=TURNOVER", "CRNCY=USD", "START_DATE_OVERRIDE=20170101", "END_DATE_OVERRIDE=20180131")</f>
        <v>15044060.294839242</v>
      </c>
      <c r="C1807">
        <f>_xll.BDP(A1807,"INTERVAL_AVG", "CRNCY=USD", "START_DATE_OVERRIDE=20170101", "END_DATE_OVERRIDE=20180131", "MARKET_DATA_OVERRIDE=RR902")</f>
        <v>6416.118326263274</v>
      </c>
    </row>
    <row r="1808" spans="1:3" x14ac:dyDescent="0.3">
      <c r="A1808" t="s">
        <v>2005</v>
      </c>
      <c r="B1808">
        <f>_xll.BDP(A1808,"INTERVAL_AVG", "MARKET_DATA_OVERRIDE=TURNOVER", "CRNCY=USD", "START_DATE_OVERRIDE=20170101", "END_DATE_OVERRIDE=20180131")</f>
        <v>14990179.125381179</v>
      </c>
      <c r="C1808">
        <f>_xll.BDP(A1808,"INTERVAL_AVG", "CRNCY=USD", "START_DATE_OVERRIDE=20170101", "END_DATE_OVERRIDE=20180131", "MARKET_DATA_OVERRIDE=RR902")</f>
        <v>4829.7027117160133</v>
      </c>
    </row>
    <row r="1809" spans="1:3" x14ac:dyDescent="0.3">
      <c r="A1809" t="s">
        <v>2001</v>
      </c>
      <c r="B1809">
        <f>_xll.BDP(A1809,"INTERVAL_AVG", "MARKET_DATA_OVERRIDE=TURNOVER", "CRNCY=USD", "START_DATE_OVERRIDE=20170101", "END_DATE_OVERRIDE=20180131")</f>
        <v>14983170.069795722</v>
      </c>
      <c r="C1809">
        <f>_xll.BDP(A1809,"INTERVAL_AVG", "CRNCY=USD", "START_DATE_OVERRIDE=20170101", "END_DATE_OVERRIDE=20180131", "MARKET_DATA_OVERRIDE=RR902")</f>
        <v>3331.8226105039466</v>
      </c>
    </row>
    <row r="1810" spans="1:3" x14ac:dyDescent="0.3">
      <c r="A1810" t="s">
        <v>2009</v>
      </c>
      <c r="B1810">
        <f>_xll.BDP(A1810,"INTERVAL_AVG", "MARKET_DATA_OVERRIDE=TURNOVER", "CRNCY=USD", "START_DATE_OVERRIDE=20170101", "END_DATE_OVERRIDE=20180131")</f>
        <v>14960945.407858051</v>
      </c>
      <c r="C1810">
        <f>_xll.BDP(A1810,"INTERVAL_AVG", "CRNCY=USD", "START_DATE_OVERRIDE=20170101", "END_DATE_OVERRIDE=20180131", "MARKET_DATA_OVERRIDE=RR902")</f>
        <v>7197.6334614267371</v>
      </c>
    </row>
    <row r="1811" spans="1:3" x14ac:dyDescent="0.3">
      <c r="A1811" t="s">
        <v>2007</v>
      </c>
      <c r="B1811">
        <f>_xll.BDP(A1811,"INTERVAL_AVG", "MARKET_DATA_OVERRIDE=TURNOVER", "CRNCY=USD", "START_DATE_OVERRIDE=20170101", "END_DATE_OVERRIDE=20180131")</f>
        <v>14952082.300013676</v>
      </c>
      <c r="C1811">
        <f>_xll.BDP(A1811,"INTERVAL_AVG", "CRNCY=USD", "START_DATE_OVERRIDE=20170101", "END_DATE_OVERRIDE=20180131", "MARKET_DATA_OVERRIDE=RR902")</f>
        <v>7359.3594258431185</v>
      </c>
    </row>
    <row r="1812" spans="1:3" x14ac:dyDescent="0.3">
      <c r="A1812" t="s">
        <v>179</v>
      </c>
      <c r="B1812">
        <f>_xll.BDP(A1812,"INTERVAL_AVG", "MARKET_DATA_OVERRIDE=TURNOVER", "CRNCY=USD", "START_DATE_OVERRIDE=20170101", "END_DATE_OVERRIDE=20180131")</f>
        <v>14913388.669075664</v>
      </c>
      <c r="C1812">
        <f>_xll.BDP(A1812,"INTERVAL_AVG", "CRNCY=USD", "START_DATE_OVERRIDE=20170101", "END_DATE_OVERRIDE=20180131", "MARKET_DATA_OVERRIDE=RR902")</f>
        <v>5201.7502895397902</v>
      </c>
    </row>
    <row r="1813" spans="1:3" x14ac:dyDescent="0.3">
      <c r="A1813" t="s">
        <v>2010</v>
      </c>
      <c r="B1813">
        <f>_xll.BDP(A1813,"INTERVAL_AVG", "MARKET_DATA_OVERRIDE=TURNOVER", "CRNCY=USD", "START_DATE_OVERRIDE=20170101", "END_DATE_OVERRIDE=20180131")</f>
        <v>14767166.444727831</v>
      </c>
      <c r="C1813">
        <f>_xll.BDP(A1813,"INTERVAL_AVG", "CRNCY=USD", "START_DATE_OVERRIDE=20170101", "END_DATE_OVERRIDE=20180131", "MARKET_DATA_OVERRIDE=RR902")</f>
        <v>12128.327440156887</v>
      </c>
    </row>
    <row r="1814" spans="1:3" x14ac:dyDescent="0.3">
      <c r="A1814" t="s">
        <v>190</v>
      </c>
      <c r="B1814">
        <f>_xll.BDP(A1814,"INTERVAL_AVG", "MARKET_DATA_OVERRIDE=TURNOVER", "CRNCY=USD", "START_DATE_OVERRIDE=20170101", "END_DATE_OVERRIDE=20180131")</f>
        <v>14729426.027983829</v>
      </c>
      <c r="C1814">
        <f>_xll.BDP(A1814,"INTERVAL_AVG", "CRNCY=USD", "START_DATE_OVERRIDE=20170101", "END_DATE_OVERRIDE=20180131", "MARKET_DATA_OVERRIDE=RR902")</f>
        <v>1715.1041401299358</v>
      </c>
    </row>
    <row r="1815" spans="1:3" x14ac:dyDescent="0.3">
      <c r="A1815" t="s">
        <v>2019</v>
      </c>
      <c r="B1815">
        <f>_xll.BDP(A1815,"INTERVAL_AVG", "MARKET_DATA_OVERRIDE=TURNOVER", "CRNCY=USD", "START_DATE_OVERRIDE=20170101", "END_DATE_OVERRIDE=20180131")</f>
        <v>14658500.62851166</v>
      </c>
      <c r="C1815">
        <f>_xll.BDP(A1815,"INTERVAL_AVG", "CRNCY=USD", "START_DATE_OVERRIDE=20170101", "END_DATE_OVERRIDE=20180131", "MARKET_DATA_OVERRIDE=RR902")</f>
        <v>7840.5112457892665</v>
      </c>
    </row>
    <row r="1816" spans="1:3" x14ac:dyDescent="0.3">
      <c r="A1816" t="s">
        <v>2006</v>
      </c>
      <c r="B1816">
        <f>_xll.BDP(A1816,"INTERVAL_AVG", "MARKET_DATA_OVERRIDE=TURNOVER", "CRNCY=USD", "START_DATE_OVERRIDE=20170101", "END_DATE_OVERRIDE=20180131")</f>
        <v>14652593.506221469</v>
      </c>
      <c r="C1816">
        <f>_xll.BDP(A1816,"INTERVAL_AVG", "CRNCY=USD", "START_DATE_OVERRIDE=20170101", "END_DATE_OVERRIDE=20180131", "MARKET_DATA_OVERRIDE=RR902")</f>
        <v>5000.1013630468906</v>
      </c>
    </row>
    <row r="1817" spans="1:3" x14ac:dyDescent="0.3">
      <c r="A1817" t="s">
        <v>2013</v>
      </c>
      <c r="B1817">
        <f>_xll.BDP(A1817,"INTERVAL_AVG", "MARKET_DATA_OVERRIDE=TURNOVER", "CRNCY=USD", "START_DATE_OVERRIDE=20170101", "END_DATE_OVERRIDE=20180131")</f>
        <v>14640436.175097659</v>
      </c>
      <c r="C1817">
        <f>_xll.BDP(A1817,"INTERVAL_AVG", "CRNCY=USD", "START_DATE_OVERRIDE=20170101", "END_DATE_OVERRIDE=20180131", "MARKET_DATA_OVERRIDE=RR902")</f>
        <v>7527.9049422852459</v>
      </c>
    </row>
    <row r="1818" spans="1:3" x14ac:dyDescent="0.3">
      <c r="A1818" t="s">
        <v>2017</v>
      </c>
      <c r="B1818">
        <f>_xll.BDP(A1818,"INTERVAL_AVG", "MARKET_DATA_OVERRIDE=TURNOVER", "CRNCY=USD", "START_DATE_OVERRIDE=20170101", "END_DATE_OVERRIDE=20180131")</f>
        <v>14635114.635976646</v>
      </c>
      <c r="C1818">
        <f>_xll.BDP(A1818,"INTERVAL_AVG", "CRNCY=USD", "START_DATE_OVERRIDE=20170101", "END_DATE_OVERRIDE=20180131", "MARKET_DATA_OVERRIDE=RR902")</f>
        <v>6533.7943132585679</v>
      </c>
    </row>
    <row r="1819" spans="1:3" x14ac:dyDescent="0.3">
      <c r="A1819" t="s">
        <v>2014</v>
      </c>
      <c r="B1819">
        <f>_xll.BDP(A1819,"INTERVAL_AVG", "MARKET_DATA_OVERRIDE=TURNOVER", "CRNCY=USD", "START_DATE_OVERRIDE=20170101", "END_DATE_OVERRIDE=20180131")</f>
        <v>14620741.46071364</v>
      </c>
      <c r="C1819">
        <f>_xll.BDP(A1819,"INTERVAL_AVG", "CRNCY=USD", "START_DATE_OVERRIDE=20170101", "END_DATE_OVERRIDE=20180131", "MARKET_DATA_OVERRIDE=RR902")</f>
        <v>8029.519316844373</v>
      </c>
    </row>
    <row r="1820" spans="1:3" x14ac:dyDescent="0.3">
      <c r="A1820" t="s">
        <v>2011</v>
      </c>
      <c r="B1820">
        <f>_xll.BDP(A1820,"INTERVAL_AVG", "MARKET_DATA_OVERRIDE=TURNOVER", "CRNCY=USD", "START_DATE_OVERRIDE=20170101", "END_DATE_OVERRIDE=20180131")</f>
        <v>14606735.324773951</v>
      </c>
      <c r="C1820">
        <f>_xll.BDP(A1820,"INTERVAL_AVG", "CRNCY=USD", "START_DATE_OVERRIDE=20170101", "END_DATE_OVERRIDE=20180131", "MARKET_DATA_OVERRIDE=RR902")</f>
        <v>7327.6217674503596</v>
      </c>
    </row>
    <row r="1821" spans="1:3" x14ac:dyDescent="0.3">
      <c r="A1821" t="s">
        <v>2016</v>
      </c>
      <c r="B1821">
        <f>_xll.BDP(A1821,"INTERVAL_AVG", "MARKET_DATA_OVERRIDE=TURNOVER", "CRNCY=USD", "START_DATE_OVERRIDE=20170101", "END_DATE_OVERRIDE=20180131")</f>
        <v>14588816.572732652</v>
      </c>
      <c r="C1821">
        <f>_xll.BDP(A1821,"INTERVAL_AVG", "CRNCY=USD", "START_DATE_OVERRIDE=20170101", "END_DATE_OVERRIDE=20180131", "MARKET_DATA_OVERRIDE=RR902")</f>
        <v>7169.774999201516</v>
      </c>
    </row>
    <row r="1822" spans="1:3" x14ac:dyDescent="0.3">
      <c r="A1822" t="s">
        <v>2012</v>
      </c>
      <c r="B1822">
        <f>_xll.BDP(A1822,"INTERVAL_AVG", "MARKET_DATA_OVERRIDE=TURNOVER", "CRNCY=USD", "START_DATE_OVERRIDE=20170101", "END_DATE_OVERRIDE=20180131")</f>
        <v>14558766.275036333</v>
      </c>
      <c r="C1822">
        <f>_xll.BDP(A1822,"INTERVAL_AVG", "CRNCY=USD", "START_DATE_OVERRIDE=20170101", "END_DATE_OVERRIDE=20180131", "MARKET_DATA_OVERRIDE=RR902")</f>
        <v>3666.0263869347491</v>
      </c>
    </row>
    <row r="1823" spans="1:3" x14ac:dyDescent="0.3">
      <c r="A1823" t="s">
        <v>2020</v>
      </c>
      <c r="B1823">
        <f>_xll.BDP(A1823,"INTERVAL_AVG", "MARKET_DATA_OVERRIDE=TURNOVER", "CRNCY=USD", "START_DATE_OVERRIDE=20170101", "END_DATE_OVERRIDE=20180131")</f>
        <v>14455702.820169803</v>
      </c>
      <c r="C1823">
        <f>_xll.BDP(A1823,"INTERVAL_AVG", "CRNCY=USD", "START_DATE_OVERRIDE=20170101", "END_DATE_OVERRIDE=20180131", "MARKET_DATA_OVERRIDE=RR902")</f>
        <v>16149.488935264897</v>
      </c>
    </row>
    <row r="1824" spans="1:3" x14ac:dyDescent="0.3">
      <c r="A1824" t="s">
        <v>2037</v>
      </c>
      <c r="B1824">
        <f>_xll.BDP(A1824,"INTERVAL_AVG", "MARKET_DATA_OVERRIDE=TURNOVER", "CRNCY=USD", "START_DATE_OVERRIDE=20170101", "END_DATE_OVERRIDE=20180131")</f>
        <v>14395275.459841777</v>
      </c>
      <c r="C1824">
        <f>_xll.BDP(A1824,"INTERVAL_AVG", "CRNCY=USD", "START_DATE_OVERRIDE=20170101", "END_DATE_OVERRIDE=20180131", "MARKET_DATA_OVERRIDE=RR902")</f>
        <v>1862.4779694220786</v>
      </c>
    </row>
    <row r="1825" spans="1:3" x14ac:dyDescent="0.3">
      <c r="A1825" t="s">
        <v>2022</v>
      </c>
      <c r="B1825">
        <f>_xll.BDP(A1825,"INTERVAL_AVG", "MARKET_DATA_OVERRIDE=TURNOVER", "CRNCY=USD", "START_DATE_OVERRIDE=20170101", "END_DATE_OVERRIDE=20180131")</f>
        <v>14379733.385665923</v>
      </c>
      <c r="C1825">
        <f>_xll.BDP(A1825,"INTERVAL_AVG", "CRNCY=USD", "START_DATE_OVERRIDE=20170101", "END_DATE_OVERRIDE=20180131", "MARKET_DATA_OVERRIDE=RR902")</f>
        <v>4005.6632416906291</v>
      </c>
    </row>
    <row r="1826" spans="1:3" x14ac:dyDescent="0.3">
      <c r="A1826" t="s">
        <v>2023</v>
      </c>
      <c r="B1826">
        <f>_xll.BDP(A1826,"INTERVAL_AVG", "MARKET_DATA_OVERRIDE=TURNOVER", "CRNCY=USD", "START_DATE_OVERRIDE=20170101", "END_DATE_OVERRIDE=20180131")</f>
        <v>14341460.618415348</v>
      </c>
      <c r="C1826">
        <f>_xll.BDP(A1826,"INTERVAL_AVG", "CRNCY=USD", "START_DATE_OVERRIDE=20170101", "END_DATE_OVERRIDE=20180131", "MARKET_DATA_OVERRIDE=RR902")</f>
        <v>4729.2988137447446</v>
      </c>
    </row>
    <row r="1827" spans="1:3" x14ac:dyDescent="0.3">
      <c r="A1827" t="s">
        <v>2034</v>
      </c>
      <c r="B1827">
        <f>_xll.BDP(A1827,"INTERVAL_AVG", "MARKET_DATA_OVERRIDE=TURNOVER", "CRNCY=USD", "START_DATE_OVERRIDE=20170101", "END_DATE_OVERRIDE=20180131")</f>
        <v>14338127.675845264</v>
      </c>
      <c r="C1827">
        <f>_xll.BDP(A1827,"INTERVAL_AVG", "CRNCY=USD", "START_DATE_OVERRIDE=20170101", "END_DATE_OVERRIDE=20180131", "MARKET_DATA_OVERRIDE=RR902")</f>
        <v>3384.9624904618117</v>
      </c>
    </row>
    <row r="1828" spans="1:3" x14ac:dyDescent="0.3">
      <c r="A1828" t="s">
        <v>2064</v>
      </c>
      <c r="B1828">
        <f>_xll.BDP(A1828,"INTERVAL_AVG", "MARKET_DATA_OVERRIDE=TURNOVER", "CRNCY=USD", "START_DATE_OVERRIDE=20170101", "END_DATE_OVERRIDE=20180131")</f>
        <v>14326225.292180559</v>
      </c>
      <c r="C1828">
        <f>_xll.BDP(A1828,"INTERVAL_AVG", "CRNCY=USD", "START_DATE_OVERRIDE=20170101", "END_DATE_OVERRIDE=20180131", "MARKET_DATA_OVERRIDE=RR902")</f>
        <v>17937.592026229035</v>
      </c>
    </row>
    <row r="1829" spans="1:3" x14ac:dyDescent="0.3">
      <c r="A1829" t="s">
        <v>2028</v>
      </c>
      <c r="B1829">
        <f>_xll.BDP(A1829,"INTERVAL_AVG", "MARKET_DATA_OVERRIDE=TURNOVER", "CRNCY=USD", "START_DATE_OVERRIDE=20170101", "END_DATE_OVERRIDE=20180131")</f>
        <v>14322174.386891045</v>
      </c>
      <c r="C1829">
        <f>_xll.BDP(A1829,"INTERVAL_AVG", "CRNCY=USD", "START_DATE_OVERRIDE=20170101", "END_DATE_OVERRIDE=20180131", "MARKET_DATA_OVERRIDE=RR902")</f>
        <v>8508.3113362555341</v>
      </c>
    </row>
    <row r="1830" spans="1:3" x14ac:dyDescent="0.3">
      <c r="A1830" t="s">
        <v>2025</v>
      </c>
      <c r="B1830">
        <f>_xll.BDP(A1830,"INTERVAL_AVG", "MARKET_DATA_OVERRIDE=TURNOVER", "CRNCY=USD", "START_DATE_OVERRIDE=20170101", "END_DATE_OVERRIDE=20180131")</f>
        <v>14320386.997079121</v>
      </c>
      <c r="C1830">
        <f>_xll.BDP(A1830,"INTERVAL_AVG", "CRNCY=USD", "START_DATE_OVERRIDE=20170101", "END_DATE_OVERRIDE=20180131", "MARKET_DATA_OVERRIDE=RR902")</f>
        <v>10747.386488456934</v>
      </c>
    </row>
    <row r="1831" spans="1:3" x14ac:dyDescent="0.3">
      <c r="A1831" t="s">
        <v>2033</v>
      </c>
      <c r="B1831">
        <f>_xll.BDP(A1831,"INTERVAL_AVG", "MARKET_DATA_OVERRIDE=TURNOVER", "CRNCY=USD", "START_DATE_OVERRIDE=20170101", "END_DATE_OVERRIDE=20180131")</f>
        <v>14313324.446013847</v>
      </c>
      <c r="C1831">
        <f>_xll.BDP(A1831,"INTERVAL_AVG", "CRNCY=USD", "START_DATE_OVERRIDE=20170101", "END_DATE_OVERRIDE=20180131", "MARKET_DATA_OVERRIDE=RR902")</f>
        <v>16492.719205062487</v>
      </c>
    </row>
    <row r="1832" spans="1:3" x14ac:dyDescent="0.3">
      <c r="A1832" t="s">
        <v>2024</v>
      </c>
      <c r="B1832">
        <f>_xll.BDP(A1832,"INTERVAL_AVG", "MARKET_DATA_OVERRIDE=TURNOVER", "CRNCY=USD", "START_DATE_OVERRIDE=20170101", "END_DATE_OVERRIDE=20180131")</f>
        <v>14255037.449212385</v>
      </c>
      <c r="C1832">
        <f>_xll.BDP(A1832,"INTERVAL_AVG", "CRNCY=USD", "START_DATE_OVERRIDE=20170101", "END_DATE_OVERRIDE=20180131", "MARKET_DATA_OVERRIDE=RR902")</f>
        <v>3822.6323362731332</v>
      </c>
    </row>
    <row r="1833" spans="1:3" x14ac:dyDescent="0.3">
      <c r="A1833" t="s">
        <v>2027</v>
      </c>
      <c r="B1833">
        <f>_xll.BDP(A1833,"INTERVAL_AVG", "MARKET_DATA_OVERRIDE=TURNOVER", "CRNCY=USD", "START_DATE_OVERRIDE=20170101", "END_DATE_OVERRIDE=20180131")</f>
        <v>14193630.892206427</v>
      </c>
      <c r="C1833">
        <f>_xll.BDP(A1833,"INTERVAL_AVG", "CRNCY=USD", "START_DATE_OVERRIDE=20170101", "END_DATE_OVERRIDE=20180131", "MARKET_DATA_OVERRIDE=RR902")</f>
        <v>17204.776642229666</v>
      </c>
    </row>
    <row r="1834" spans="1:3" x14ac:dyDescent="0.3">
      <c r="A1834" t="s">
        <v>2026</v>
      </c>
      <c r="B1834">
        <f>_xll.BDP(A1834,"INTERVAL_AVG", "MARKET_DATA_OVERRIDE=TURNOVER", "CRNCY=USD", "START_DATE_OVERRIDE=20170101", "END_DATE_OVERRIDE=20180131")</f>
        <v>14192324.824217638</v>
      </c>
      <c r="C1834">
        <f>_xll.BDP(A1834,"INTERVAL_AVG", "CRNCY=USD", "START_DATE_OVERRIDE=20170101", "END_DATE_OVERRIDE=20180131", "MARKET_DATA_OVERRIDE=RR902")</f>
        <v>4832.6623017028414</v>
      </c>
    </row>
    <row r="1835" spans="1:3" x14ac:dyDescent="0.3">
      <c r="A1835" t="s">
        <v>199</v>
      </c>
      <c r="B1835">
        <f>_xll.BDP(A1835,"INTERVAL_AVG", "MARKET_DATA_OVERRIDE=TURNOVER", "CRNCY=USD", "START_DATE_OVERRIDE=20170101", "END_DATE_OVERRIDE=20180131")</f>
        <v>14168034.242165869</v>
      </c>
      <c r="C1835">
        <f>_xll.BDP(A1835,"INTERVAL_AVG", "CRNCY=USD", "START_DATE_OVERRIDE=20170101", "END_DATE_OVERRIDE=20180131", "MARKET_DATA_OVERRIDE=RR902")</f>
        <v>8079.4574306007025</v>
      </c>
    </row>
    <row r="1836" spans="1:3" x14ac:dyDescent="0.3">
      <c r="A1836" t="s">
        <v>2121</v>
      </c>
      <c r="B1836">
        <f>_xll.BDP(A1836,"INTERVAL_AVG", "MARKET_DATA_OVERRIDE=TURNOVER", "CRNCY=USD", "START_DATE_OVERRIDE=20170101", "END_DATE_OVERRIDE=20180131")</f>
        <v>14167396.805505803</v>
      </c>
      <c r="C1836">
        <f>_xll.BDP(A1836,"INTERVAL_AVG", "CRNCY=USD", "START_DATE_OVERRIDE=20170101", "END_DATE_OVERRIDE=20180131", "MARKET_DATA_OVERRIDE=RR902")</f>
        <v>4320.9147587591397</v>
      </c>
    </row>
    <row r="1837" spans="1:3" x14ac:dyDescent="0.3">
      <c r="A1837" t="s">
        <v>2032</v>
      </c>
      <c r="B1837">
        <f>_xll.BDP(A1837,"INTERVAL_AVG", "MARKET_DATA_OVERRIDE=TURNOVER", "CRNCY=USD", "START_DATE_OVERRIDE=20170101", "END_DATE_OVERRIDE=20180131")</f>
        <v>14151902.388823293</v>
      </c>
      <c r="C1837">
        <f>_xll.BDP(A1837,"INTERVAL_AVG", "CRNCY=USD", "START_DATE_OVERRIDE=20170101", "END_DATE_OVERRIDE=20180131", "MARKET_DATA_OVERRIDE=RR902")</f>
        <v>3947.2512501757487</v>
      </c>
    </row>
    <row r="1838" spans="1:3" x14ac:dyDescent="0.3">
      <c r="A1838" t="s">
        <v>2035</v>
      </c>
      <c r="B1838">
        <f>_xll.BDP(A1838,"INTERVAL_AVG", "MARKET_DATA_OVERRIDE=TURNOVER", "CRNCY=USD", "START_DATE_OVERRIDE=20170101", "END_DATE_OVERRIDE=20180131")</f>
        <v>14058742.228023525</v>
      </c>
      <c r="C1838">
        <f>_xll.BDP(A1838,"INTERVAL_AVG", "CRNCY=USD", "START_DATE_OVERRIDE=20170101", "END_DATE_OVERRIDE=20180131", "MARKET_DATA_OVERRIDE=RR902")</f>
        <v>59328.968381189967</v>
      </c>
    </row>
    <row r="1839" spans="1:3" x14ac:dyDescent="0.3">
      <c r="A1839" t="s">
        <v>2045</v>
      </c>
      <c r="B1839">
        <f>_xll.BDP(A1839,"INTERVAL_AVG", "MARKET_DATA_OVERRIDE=TURNOVER", "CRNCY=USD", "START_DATE_OVERRIDE=20170101", "END_DATE_OVERRIDE=20180131")</f>
        <v>14047122.772848163</v>
      </c>
      <c r="C1839">
        <f>_xll.BDP(A1839,"INTERVAL_AVG", "CRNCY=USD", "START_DATE_OVERRIDE=20170101", "END_DATE_OVERRIDE=20180131", "MARKET_DATA_OVERRIDE=RR902")</f>
        <v>7981.1676681572344</v>
      </c>
    </row>
    <row r="1840" spans="1:3" x14ac:dyDescent="0.3">
      <c r="A1840" t="s">
        <v>2041</v>
      </c>
      <c r="B1840">
        <f>_xll.BDP(A1840,"INTERVAL_AVG", "MARKET_DATA_OVERRIDE=TURNOVER", "CRNCY=USD", "START_DATE_OVERRIDE=20170101", "END_DATE_OVERRIDE=20180131")</f>
        <v>14031302.559375266</v>
      </c>
      <c r="C1840">
        <f>_xll.BDP(A1840,"INTERVAL_AVG", "CRNCY=USD", "START_DATE_OVERRIDE=20170101", "END_DATE_OVERRIDE=20180131", "MARKET_DATA_OVERRIDE=RR902")</f>
        <v>23785.02033569738</v>
      </c>
    </row>
    <row r="1841" spans="1:3" x14ac:dyDescent="0.3">
      <c r="A1841" t="s">
        <v>2048</v>
      </c>
      <c r="B1841">
        <f>_xll.BDP(A1841,"INTERVAL_AVG", "MARKET_DATA_OVERRIDE=TURNOVER", "CRNCY=USD", "START_DATE_OVERRIDE=20170101", "END_DATE_OVERRIDE=20180131")</f>
        <v>14026518.619669696</v>
      </c>
      <c r="C1841">
        <f>_xll.BDP(A1841,"INTERVAL_AVG", "CRNCY=USD", "START_DATE_OVERRIDE=20170101", "END_DATE_OVERRIDE=20180131", "MARKET_DATA_OVERRIDE=RR902")</f>
        <v>4657.6051592192998</v>
      </c>
    </row>
    <row r="1842" spans="1:3" x14ac:dyDescent="0.3">
      <c r="A1842" t="s">
        <v>2030</v>
      </c>
      <c r="B1842">
        <f>_xll.BDP(A1842,"INTERVAL_AVG", "MARKET_DATA_OVERRIDE=TURNOVER", "CRNCY=USD", "START_DATE_OVERRIDE=20170101", "END_DATE_OVERRIDE=20180131")</f>
        <v>14011587.36191958</v>
      </c>
      <c r="C1842">
        <f>_xll.BDP(A1842,"INTERVAL_AVG", "CRNCY=USD", "START_DATE_OVERRIDE=20170101", "END_DATE_OVERRIDE=20180131", "MARKET_DATA_OVERRIDE=RR902")</f>
        <v>7786.2029533232781</v>
      </c>
    </row>
    <row r="1843" spans="1:3" x14ac:dyDescent="0.3">
      <c r="A1843" t="s">
        <v>2029</v>
      </c>
      <c r="B1843">
        <f>_xll.BDP(A1843,"INTERVAL_AVG", "MARKET_DATA_OVERRIDE=TURNOVER", "CRNCY=USD", "START_DATE_OVERRIDE=20170101", "END_DATE_OVERRIDE=20180131")</f>
        <v>14003495.560589036</v>
      </c>
      <c r="C1843">
        <f>_xll.BDP(A1843,"INTERVAL_AVG", "CRNCY=USD", "START_DATE_OVERRIDE=20170101", "END_DATE_OVERRIDE=20180131", "MARKET_DATA_OVERRIDE=RR902")</f>
        <v>3498.8955603629652</v>
      </c>
    </row>
    <row r="1844" spans="1:3" x14ac:dyDescent="0.3">
      <c r="A1844" t="s">
        <v>2060</v>
      </c>
      <c r="B1844">
        <f>_xll.BDP(A1844,"INTERVAL_AVG", "MARKET_DATA_OVERRIDE=TURNOVER", "CRNCY=USD", "START_DATE_OVERRIDE=20170101", "END_DATE_OVERRIDE=20180131")</f>
        <v>13936446.726919604</v>
      </c>
      <c r="C1844">
        <f>_xll.BDP(A1844,"INTERVAL_AVG", "CRNCY=USD", "START_DATE_OVERRIDE=20170101", "END_DATE_OVERRIDE=20180131", "MARKET_DATA_OVERRIDE=RR902")</f>
        <v>11054.986321174545</v>
      </c>
    </row>
    <row r="1845" spans="1:3" x14ac:dyDescent="0.3">
      <c r="A1845" t="s">
        <v>2031</v>
      </c>
      <c r="B1845">
        <f>_xll.BDP(A1845,"INTERVAL_AVG", "MARKET_DATA_OVERRIDE=TURNOVER", "CRNCY=USD", "START_DATE_OVERRIDE=20170101", "END_DATE_OVERRIDE=20180131")</f>
        <v>13934812.099295011</v>
      </c>
      <c r="C1845">
        <f>_xll.BDP(A1845,"INTERVAL_AVG", "CRNCY=USD", "START_DATE_OVERRIDE=20170101", "END_DATE_OVERRIDE=20180131", "MARKET_DATA_OVERRIDE=RR902")</f>
        <v>4694.8615801536816</v>
      </c>
    </row>
    <row r="1846" spans="1:3" x14ac:dyDescent="0.3">
      <c r="A1846" t="s">
        <v>2066</v>
      </c>
      <c r="B1846">
        <f>_xll.BDP(A1846,"INTERVAL_AVG", "MARKET_DATA_OVERRIDE=TURNOVER", "CRNCY=USD", "START_DATE_OVERRIDE=20170101", "END_DATE_OVERRIDE=20180131")</f>
        <v>13920272.657612836</v>
      </c>
      <c r="C1846">
        <f>_xll.BDP(A1846,"INTERVAL_AVG", "CRNCY=USD", "START_DATE_OVERRIDE=20170101", "END_DATE_OVERRIDE=20180131", "MARKET_DATA_OVERRIDE=RR902")</f>
        <v>43124.602334089555</v>
      </c>
    </row>
    <row r="1847" spans="1:3" x14ac:dyDescent="0.3">
      <c r="A1847" t="s">
        <v>2039</v>
      </c>
      <c r="B1847">
        <f>_xll.BDP(A1847,"INTERVAL_AVG", "MARKET_DATA_OVERRIDE=TURNOVER", "CRNCY=USD", "START_DATE_OVERRIDE=20170101", "END_DATE_OVERRIDE=20180131")</f>
        <v>13896678.978160908</v>
      </c>
      <c r="C1847">
        <f>_xll.BDP(A1847,"INTERVAL_AVG", "CRNCY=USD", "START_DATE_OVERRIDE=20170101", "END_DATE_OVERRIDE=20180131", "MARKET_DATA_OVERRIDE=RR902")</f>
        <v>15961.913665878474</v>
      </c>
    </row>
    <row r="1848" spans="1:3" x14ac:dyDescent="0.3">
      <c r="A1848" t="s">
        <v>2043</v>
      </c>
      <c r="B1848">
        <f>_xll.BDP(A1848,"INTERVAL_AVG", "MARKET_DATA_OVERRIDE=TURNOVER", "CRNCY=USD", "START_DATE_OVERRIDE=20170101", "END_DATE_OVERRIDE=20180131")</f>
        <v>13886947.685803773</v>
      </c>
      <c r="C1848">
        <f>_xll.BDP(A1848,"INTERVAL_AVG", "CRNCY=USD", "START_DATE_OVERRIDE=20170101", "END_DATE_OVERRIDE=20180131", "MARKET_DATA_OVERRIDE=RR902")</f>
        <v>14161.7886667516</v>
      </c>
    </row>
    <row r="1849" spans="1:3" x14ac:dyDescent="0.3">
      <c r="A1849" t="s">
        <v>2051</v>
      </c>
      <c r="B1849">
        <f>_xll.BDP(A1849,"INTERVAL_AVG", "MARKET_DATA_OVERRIDE=TURNOVER", "CRNCY=USD", "START_DATE_OVERRIDE=20170101", "END_DATE_OVERRIDE=20180131")</f>
        <v>13872032.424806818</v>
      </c>
      <c r="C1849">
        <f>_xll.BDP(A1849,"INTERVAL_AVG", "CRNCY=USD", "START_DATE_OVERRIDE=20170101", "END_DATE_OVERRIDE=20180131", "MARKET_DATA_OVERRIDE=RR902")</f>
        <v>5452.9158534505978</v>
      </c>
    </row>
    <row r="1850" spans="1:3" x14ac:dyDescent="0.3">
      <c r="A1850" t="s">
        <v>2036</v>
      </c>
      <c r="B1850">
        <f>_xll.BDP(A1850,"INTERVAL_AVG", "MARKET_DATA_OVERRIDE=TURNOVER", "CRNCY=USD", "START_DATE_OVERRIDE=20170101", "END_DATE_OVERRIDE=20180131")</f>
        <v>13846096.654456753</v>
      </c>
      <c r="C1850">
        <f>_xll.BDP(A1850,"INTERVAL_AVG", "CRNCY=USD", "START_DATE_OVERRIDE=20170101", "END_DATE_OVERRIDE=20180131", "MARKET_DATA_OVERRIDE=RR902")</f>
        <v>6813.1872977230933</v>
      </c>
    </row>
    <row r="1851" spans="1:3" x14ac:dyDescent="0.3">
      <c r="A1851" t="s">
        <v>2067</v>
      </c>
      <c r="B1851">
        <f>_xll.BDP(A1851,"INTERVAL_AVG", "MARKET_DATA_OVERRIDE=TURNOVER", "CRNCY=USD", "START_DATE_OVERRIDE=20170101", "END_DATE_OVERRIDE=20180131")</f>
        <v>13839240.707198076</v>
      </c>
      <c r="C1851">
        <f>_xll.BDP(A1851,"INTERVAL_AVG", "CRNCY=USD", "START_DATE_OVERRIDE=20170101", "END_DATE_OVERRIDE=20180131", "MARKET_DATA_OVERRIDE=RR902")</f>
        <v>13014.222585864356</v>
      </c>
    </row>
    <row r="1852" spans="1:3" x14ac:dyDescent="0.3">
      <c r="A1852" t="s">
        <v>2042</v>
      </c>
      <c r="B1852">
        <f>_xll.BDP(A1852,"INTERVAL_AVG", "MARKET_DATA_OVERRIDE=TURNOVER", "CRNCY=USD", "START_DATE_OVERRIDE=20170101", "END_DATE_OVERRIDE=20180131")</f>
        <v>13827796.030716404</v>
      </c>
      <c r="C1852">
        <f>_xll.BDP(A1852,"INTERVAL_AVG", "CRNCY=USD", "START_DATE_OVERRIDE=20170101", "END_DATE_OVERRIDE=20180131", "MARKET_DATA_OVERRIDE=RR902")</f>
        <v>3950.4380764810135</v>
      </c>
    </row>
    <row r="1853" spans="1:3" x14ac:dyDescent="0.3">
      <c r="A1853" t="s">
        <v>2046</v>
      </c>
      <c r="B1853">
        <f>_xll.BDP(A1853,"INTERVAL_AVG", "MARKET_DATA_OVERRIDE=TURNOVER", "CRNCY=USD", "START_DATE_OVERRIDE=20170101", "END_DATE_OVERRIDE=20180131")</f>
        <v>13824806.19977209</v>
      </c>
      <c r="C1853">
        <f>_xll.BDP(A1853,"INTERVAL_AVG", "CRNCY=USD", "START_DATE_OVERRIDE=20170101", "END_DATE_OVERRIDE=20180131", "MARKET_DATA_OVERRIDE=RR902")</f>
        <v>5002.3714447265975</v>
      </c>
    </row>
    <row r="1854" spans="1:3" x14ac:dyDescent="0.3">
      <c r="A1854" t="s">
        <v>2047</v>
      </c>
      <c r="B1854">
        <f>_xll.BDP(A1854,"INTERVAL_AVG", "MARKET_DATA_OVERRIDE=TURNOVER", "CRNCY=USD", "START_DATE_OVERRIDE=20170101", "END_DATE_OVERRIDE=20180131")</f>
        <v>13820869.644798381</v>
      </c>
      <c r="C1854">
        <f>_xll.BDP(A1854,"INTERVAL_AVG", "CRNCY=USD", "START_DATE_OVERRIDE=20170101", "END_DATE_OVERRIDE=20180131", "MARKET_DATA_OVERRIDE=RR902")</f>
        <v>6001.4695160382335</v>
      </c>
    </row>
    <row r="1855" spans="1:3" x14ac:dyDescent="0.3">
      <c r="A1855" t="s">
        <v>2040</v>
      </c>
      <c r="B1855">
        <f>_xll.BDP(A1855,"INTERVAL_AVG", "MARKET_DATA_OVERRIDE=TURNOVER", "CRNCY=USD", "START_DATE_OVERRIDE=20170101", "END_DATE_OVERRIDE=20180131")</f>
        <v>13811200.687176144</v>
      </c>
      <c r="C1855">
        <f>_xll.BDP(A1855,"INTERVAL_AVG", "CRNCY=USD", "START_DATE_OVERRIDE=20170101", "END_DATE_OVERRIDE=20180131", "MARKET_DATA_OVERRIDE=RR902")</f>
        <v>9274.3503809000704</v>
      </c>
    </row>
    <row r="1856" spans="1:3" x14ac:dyDescent="0.3">
      <c r="A1856" t="s">
        <v>217</v>
      </c>
      <c r="B1856">
        <f>_xll.BDP(A1856,"INTERVAL_AVG", "MARKET_DATA_OVERRIDE=TURNOVER", "CRNCY=USD", "START_DATE_OVERRIDE=20170101", "END_DATE_OVERRIDE=20180131")</f>
        <v>13764543.657825526</v>
      </c>
      <c r="C1856">
        <f>_xll.BDP(A1856,"INTERVAL_AVG", "CRNCY=USD", "START_DATE_OVERRIDE=20170101", "END_DATE_OVERRIDE=20180131", "MARKET_DATA_OVERRIDE=RR902")</f>
        <v>13818.866078077106</v>
      </c>
    </row>
    <row r="1857" spans="1:3" x14ac:dyDescent="0.3">
      <c r="A1857" t="s">
        <v>2057</v>
      </c>
      <c r="B1857">
        <f>_xll.BDP(A1857,"INTERVAL_AVG", "MARKET_DATA_OVERRIDE=TURNOVER", "CRNCY=USD", "START_DATE_OVERRIDE=20170101", "END_DATE_OVERRIDE=20180131")</f>
        <v>13762587.80791679</v>
      </c>
      <c r="C1857">
        <f>_xll.BDP(A1857,"INTERVAL_AVG", "CRNCY=USD", "START_DATE_OVERRIDE=20170101", "END_DATE_OVERRIDE=20180131", "MARKET_DATA_OVERRIDE=RR902")</f>
        <v>12673.080665771962</v>
      </c>
    </row>
    <row r="1858" spans="1:3" x14ac:dyDescent="0.3">
      <c r="A1858" t="s">
        <v>281</v>
      </c>
      <c r="B1858">
        <f>_xll.BDP(A1858,"INTERVAL_AVG", "MARKET_DATA_OVERRIDE=TURNOVER", "CRNCY=USD", "START_DATE_OVERRIDE=20170101", "END_DATE_OVERRIDE=20180131")</f>
        <v>13738328.207916589</v>
      </c>
      <c r="C1858">
        <f>_xll.BDP(A1858,"INTERVAL_AVG", "CRNCY=USD", "START_DATE_OVERRIDE=20170101", "END_DATE_OVERRIDE=20180131", "MARKET_DATA_OVERRIDE=RR902")</f>
        <v>6248.6259909386272</v>
      </c>
    </row>
    <row r="1859" spans="1:3" x14ac:dyDescent="0.3">
      <c r="A1859" t="s">
        <v>2053</v>
      </c>
      <c r="B1859">
        <f>_xll.BDP(A1859,"INTERVAL_AVG", "MARKET_DATA_OVERRIDE=TURNOVER", "CRNCY=USD", "START_DATE_OVERRIDE=20170101", "END_DATE_OVERRIDE=20180131")</f>
        <v>13713286.851105126</v>
      </c>
      <c r="C1859">
        <f>_xll.BDP(A1859,"INTERVAL_AVG", "CRNCY=USD", "START_DATE_OVERRIDE=20170101", "END_DATE_OVERRIDE=20180131", "MARKET_DATA_OVERRIDE=RR902")</f>
        <v>15087.132601556863</v>
      </c>
    </row>
    <row r="1860" spans="1:3" x14ac:dyDescent="0.3">
      <c r="A1860" t="s">
        <v>2157</v>
      </c>
      <c r="B1860">
        <f>_xll.BDP(A1860,"INTERVAL_AVG", "MARKET_DATA_OVERRIDE=TURNOVER", "CRNCY=USD", "START_DATE_OVERRIDE=20170101", "END_DATE_OVERRIDE=20180131")</f>
        <v>13707520.619675079</v>
      </c>
      <c r="C1860">
        <f>_xll.BDP(A1860,"INTERVAL_AVG", "CRNCY=USD", "START_DATE_OVERRIDE=20170101", "END_DATE_OVERRIDE=20180131", "MARKET_DATA_OVERRIDE=RR902")</f>
        <v>7420.7575804251665</v>
      </c>
    </row>
    <row r="1861" spans="1:3" x14ac:dyDescent="0.3">
      <c r="A1861" t="s">
        <v>2044</v>
      </c>
      <c r="B1861">
        <f>_xll.BDP(A1861,"INTERVAL_AVG", "MARKET_DATA_OVERRIDE=TURNOVER", "CRNCY=USD", "START_DATE_OVERRIDE=20170101", "END_DATE_OVERRIDE=20180131")</f>
        <v>13689244.172351839</v>
      </c>
      <c r="C1861">
        <f>_xll.BDP(A1861,"INTERVAL_AVG", "CRNCY=USD", "START_DATE_OVERRIDE=20170101", "END_DATE_OVERRIDE=20180131", "MARKET_DATA_OVERRIDE=RR902")</f>
        <v>15114.846620481214</v>
      </c>
    </row>
    <row r="1862" spans="1:3" x14ac:dyDescent="0.3">
      <c r="A1862" t="s">
        <v>2038</v>
      </c>
      <c r="B1862">
        <f>_xll.BDP(A1862,"INTERVAL_AVG", "MARKET_DATA_OVERRIDE=TURNOVER", "CRNCY=USD", "START_DATE_OVERRIDE=20170101", "END_DATE_OVERRIDE=20180131")</f>
        <v>13685897.029661389</v>
      </c>
      <c r="C1862">
        <f>_xll.BDP(A1862,"INTERVAL_AVG", "CRNCY=USD", "START_DATE_OVERRIDE=20170101", "END_DATE_OVERRIDE=20180131", "MARKET_DATA_OVERRIDE=RR902")</f>
        <v>3777.8857488704307</v>
      </c>
    </row>
    <row r="1863" spans="1:3" x14ac:dyDescent="0.3">
      <c r="A1863" t="s">
        <v>229</v>
      </c>
      <c r="B1863">
        <f>_xll.BDP(A1863,"INTERVAL_AVG", "MARKET_DATA_OVERRIDE=TURNOVER", "CRNCY=USD", "START_DATE_OVERRIDE=20170101", "END_DATE_OVERRIDE=20180131")</f>
        <v>13676899.029057097</v>
      </c>
      <c r="C1863">
        <f>_xll.BDP(A1863,"INTERVAL_AVG", "CRNCY=USD", "START_DATE_OVERRIDE=20170101", "END_DATE_OVERRIDE=20180131", "MARKET_DATA_OVERRIDE=RR902")</f>
        <v>5602.5204260143728</v>
      </c>
    </row>
    <row r="1864" spans="1:3" x14ac:dyDescent="0.3">
      <c r="A1864" t="s">
        <v>2140</v>
      </c>
      <c r="B1864">
        <f>_xll.BDP(A1864,"INTERVAL_AVG", "MARKET_DATA_OVERRIDE=TURNOVER", "CRNCY=USD", "START_DATE_OVERRIDE=20170101", "END_DATE_OVERRIDE=20180131")</f>
        <v>13660325.840183645</v>
      </c>
      <c r="C1864">
        <f>_xll.BDP(A1864,"INTERVAL_AVG", "CRNCY=USD", "START_DATE_OVERRIDE=20170101", "END_DATE_OVERRIDE=20180131", "MARKET_DATA_OVERRIDE=RR902")</f>
        <v>3948.6896406605647</v>
      </c>
    </row>
    <row r="1865" spans="1:3" x14ac:dyDescent="0.3">
      <c r="A1865" t="s">
        <v>2049</v>
      </c>
      <c r="B1865">
        <f>_xll.BDP(A1865,"INTERVAL_AVG", "MARKET_DATA_OVERRIDE=TURNOVER", "CRNCY=USD", "START_DATE_OVERRIDE=20170101", "END_DATE_OVERRIDE=20180131")</f>
        <v>13651945.318124421</v>
      </c>
      <c r="C1865">
        <f>_xll.BDP(A1865,"INTERVAL_AVG", "CRNCY=USD", "START_DATE_OVERRIDE=20170101", "END_DATE_OVERRIDE=20180131", "MARKET_DATA_OVERRIDE=RR902")</f>
        <v>11013.806863073241</v>
      </c>
    </row>
    <row r="1866" spans="1:3" x14ac:dyDescent="0.3">
      <c r="A1866" t="s">
        <v>2062</v>
      </c>
      <c r="B1866">
        <f>_xll.BDP(A1866,"INTERVAL_AVG", "MARKET_DATA_OVERRIDE=TURNOVER", "CRNCY=USD", "START_DATE_OVERRIDE=20170101", "END_DATE_OVERRIDE=20180131")</f>
        <v>13640102.034926482</v>
      </c>
      <c r="C1866">
        <f>_xll.BDP(A1866,"INTERVAL_AVG", "CRNCY=USD", "START_DATE_OVERRIDE=20170101", "END_DATE_OVERRIDE=20180131", "MARKET_DATA_OVERRIDE=RR902")</f>
        <v>17184.918385446079</v>
      </c>
    </row>
    <row r="1867" spans="1:3" x14ac:dyDescent="0.3">
      <c r="A1867" t="s">
        <v>2058</v>
      </c>
      <c r="B1867">
        <f>_xll.BDP(A1867,"INTERVAL_AVG", "MARKET_DATA_OVERRIDE=TURNOVER", "CRNCY=USD", "START_DATE_OVERRIDE=20170101", "END_DATE_OVERRIDE=20180131")</f>
        <v>13638091.039344305</v>
      </c>
      <c r="C1867">
        <f>_xll.BDP(A1867,"INTERVAL_AVG", "CRNCY=USD", "START_DATE_OVERRIDE=20170101", "END_DATE_OVERRIDE=20180131", "MARKET_DATA_OVERRIDE=RR902")</f>
        <v>2369.1493901621711</v>
      </c>
    </row>
    <row r="1868" spans="1:3" x14ac:dyDescent="0.3">
      <c r="A1868" t="s">
        <v>2052</v>
      </c>
      <c r="B1868">
        <f>_xll.BDP(A1868,"INTERVAL_AVG", "MARKET_DATA_OVERRIDE=TURNOVER", "CRNCY=USD", "START_DATE_OVERRIDE=20170101", "END_DATE_OVERRIDE=20180131")</f>
        <v>13612767.512156159</v>
      </c>
      <c r="C1868">
        <f>_xll.BDP(A1868,"INTERVAL_AVG", "CRNCY=USD", "START_DATE_OVERRIDE=20170101", "END_DATE_OVERRIDE=20180131", "MARKET_DATA_OVERRIDE=RR902")</f>
        <v>4654.4527120601842</v>
      </c>
    </row>
    <row r="1869" spans="1:3" x14ac:dyDescent="0.3">
      <c r="A1869" t="s">
        <v>2055</v>
      </c>
      <c r="B1869">
        <f>_xll.BDP(A1869,"INTERVAL_AVG", "MARKET_DATA_OVERRIDE=TURNOVER", "CRNCY=USD", "START_DATE_OVERRIDE=20170101", "END_DATE_OVERRIDE=20180131")</f>
        <v>13583351.05852918</v>
      </c>
      <c r="C1869">
        <f>_xll.BDP(A1869,"INTERVAL_AVG", "CRNCY=USD", "START_DATE_OVERRIDE=20170101", "END_DATE_OVERRIDE=20180131", "MARKET_DATA_OVERRIDE=RR902")</f>
        <v>3406.6642497306957</v>
      </c>
    </row>
    <row r="1870" spans="1:3" x14ac:dyDescent="0.3">
      <c r="A1870" t="s">
        <v>2056</v>
      </c>
      <c r="B1870">
        <f>_xll.BDP(A1870,"INTERVAL_AVG", "MARKET_DATA_OVERRIDE=TURNOVER", "CRNCY=USD", "START_DATE_OVERRIDE=20170101", "END_DATE_OVERRIDE=20180131")</f>
        <v>13571445.523455514</v>
      </c>
      <c r="C1870">
        <f>_xll.BDP(A1870,"INTERVAL_AVG", "CRNCY=USD", "START_DATE_OVERRIDE=20170101", "END_DATE_OVERRIDE=20180131", "MARKET_DATA_OVERRIDE=RR902")</f>
        <v>4285.2612948070682</v>
      </c>
    </row>
    <row r="1871" spans="1:3" x14ac:dyDescent="0.3">
      <c r="A1871" t="s">
        <v>2081</v>
      </c>
      <c r="B1871">
        <f>_xll.BDP(A1871,"INTERVAL_AVG", "MARKET_DATA_OVERRIDE=TURNOVER", "CRNCY=USD", "START_DATE_OVERRIDE=20170101", "END_DATE_OVERRIDE=20180131")</f>
        <v>13523596.115773082</v>
      </c>
      <c r="C1871">
        <f>_xll.BDP(A1871,"INTERVAL_AVG", "CRNCY=USD", "START_DATE_OVERRIDE=20170101", "END_DATE_OVERRIDE=20180131", "MARKET_DATA_OVERRIDE=RR902")</f>
        <v>7628.7402028746001</v>
      </c>
    </row>
    <row r="1872" spans="1:3" x14ac:dyDescent="0.3">
      <c r="A1872" t="s">
        <v>2063</v>
      </c>
      <c r="B1872">
        <f>_xll.BDP(A1872,"INTERVAL_AVG", "MARKET_DATA_OVERRIDE=TURNOVER", "CRNCY=USD", "START_DATE_OVERRIDE=20170101", "END_DATE_OVERRIDE=20180131")</f>
        <v>13508509.709512129</v>
      </c>
      <c r="C1872">
        <f>_xll.BDP(A1872,"INTERVAL_AVG", "CRNCY=USD", "START_DATE_OVERRIDE=20170101", "END_DATE_OVERRIDE=20180131", "MARKET_DATA_OVERRIDE=RR902")</f>
        <v>5610.0364803219463</v>
      </c>
    </row>
    <row r="1873" spans="1:3" x14ac:dyDescent="0.3">
      <c r="A1873" t="s">
        <v>2050</v>
      </c>
      <c r="B1873">
        <f>_xll.BDP(A1873,"INTERVAL_AVG", "MARKET_DATA_OVERRIDE=TURNOVER", "CRNCY=USD", "START_DATE_OVERRIDE=20170101", "END_DATE_OVERRIDE=20180131")</f>
        <v>13494469.829406969</v>
      </c>
      <c r="C1873">
        <f>_xll.BDP(A1873,"INTERVAL_AVG", "CRNCY=USD", "START_DATE_OVERRIDE=20170101", "END_DATE_OVERRIDE=20180131", "MARKET_DATA_OVERRIDE=RR902")</f>
        <v>21756.500554127455</v>
      </c>
    </row>
    <row r="1874" spans="1:3" x14ac:dyDescent="0.3">
      <c r="A1874" t="s">
        <v>2059</v>
      </c>
      <c r="B1874">
        <f>_xll.BDP(A1874,"INTERVAL_AVG", "MARKET_DATA_OVERRIDE=TURNOVER", "CRNCY=USD", "START_DATE_OVERRIDE=20170101", "END_DATE_OVERRIDE=20180131")</f>
        <v>13484654.69219882</v>
      </c>
      <c r="C1874">
        <f>_xll.BDP(A1874,"INTERVAL_AVG", "CRNCY=USD", "START_DATE_OVERRIDE=20170101", "END_DATE_OVERRIDE=20180131", "MARKET_DATA_OVERRIDE=RR902")</f>
        <v>7383.4468522454272</v>
      </c>
    </row>
    <row r="1875" spans="1:3" x14ac:dyDescent="0.3">
      <c r="A1875" t="s">
        <v>2061</v>
      </c>
      <c r="B1875">
        <f>_xll.BDP(A1875,"INTERVAL_AVG", "MARKET_DATA_OVERRIDE=TURNOVER", "CRNCY=USD", "START_DATE_OVERRIDE=20170101", "END_DATE_OVERRIDE=20180131")</f>
        <v>13425130.17360107</v>
      </c>
      <c r="C1875">
        <f>_xll.BDP(A1875,"INTERVAL_AVG", "CRNCY=USD", "START_DATE_OVERRIDE=20170101", "END_DATE_OVERRIDE=20180131", "MARKET_DATA_OVERRIDE=RR902")</f>
        <v>11823.079380873874</v>
      </c>
    </row>
    <row r="1876" spans="1:3" x14ac:dyDescent="0.3">
      <c r="A1876" t="s">
        <v>2083</v>
      </c>
      <c r="B1876">
        <f>_xll.BDP(A1876,"INTERVAL_AVG", "MARKET_DATA_OVERRIDE=TURNOVER", "CRNCY=USD", "START_DATE_OVERRIDE=20170101", "END_DATE_OVERRIDE=20180131")</f>
        <v>13420932.389445867</v>
      </c>
      <c r="C1876">
        <f>_xll.BDP(A1876,"INTERVAL_AVG", "CRNCY=USD", "START_DATE_OVERRIDE=20170101", "END_DATE_OVERRIDE=20180131", "MARKET_DATA_OVERRIDE=RR902")</f>
        <v>6365.4567098673324</v>
      </c>
    </row>
    <row r="1877" spans="1:3" x14ac:dyDescent="0.3">
      <c r="A1877" t="s">
        <v>2068</v>
      </c>
      <c r="B1877">
        <f>_xll.BDP(A1877,"INTERVAL_AVG", "MARKET_DATA_OVERRIDE=TURNOVER", "CRNCY=USD", "START_DATE_OVERRIDE=20170101", "END_DATE_OVERRIDE=20180131")</f>
        <v>13418544.460072285</v>
      </c>
      <c r="C1877">
        <f>_xll.BDP(A1877,"INTERVAL_AVG", "CRNCY=USD", "START_DATE_OVERRIDE=20170101", "END_DATE_OVERRIDE=20180131", "MARKET_DATA_OVERRIDE=RR902")</f>
        <v>10486.176422326032</v>
      </c>
    </row>
    <row r="1878" spans="1:3" x14ac:dyDescent="0.3">
      <c r="A1878" t="s">
        <v>2054</v>
      </c>
      <c r="B1878">
        <f>_xll.BDP(A1878,"INTERVAL_AVG", "MARKET_DATA_OVERRIDE=TURNOVER", "CRNCY=USD", "START_DATE_OVERRIDE=20170101", "END_DATE_OVERRIDE=20180131")</f>
        <v>13418148.339220598</v>
      </c>
      <c r="C1878">
        <f>_xll.BDP(A1878,"INTERVAL_AVG", "CRNCY=USD", "START_DATE_OVERRIDE=20170101", "END_DATE_OVERRIDE=20180131", "MARKET_DATA_OVERRIDE=RR902")</f>
        <v>2439.9741103169517</v>
      </c>
    </row>
    <row r="1879" spans="1:3" x14ac:dyDescent="0.3">
      <c r="A1879" t="s">
        <v>2099</v>
      </c>
      <c r="B1879">
        <f>_xll.BDP(A1879,"INTERVAL_AVG", "MARKET_DATA_OVERRIDE=TURNOVER", "CRNCY=USD", "START_DATE_OVERRIDE=20170101", "END_DATE_OVERRIDE=20180131")</f>
        <v>13371375.901712772</v>
      </c>
      <c r="C1879">
        <f>_xll.BDP(A1879,"INTERVAL_AVG", "CRNCY=USD", "START_DATE_OVERRIDE=20170101", "END_DATE_OVERRIDE=20180131", "MARKET_DATA_OVERRIDE=RR902")</f>
        <v>6973.466884629147</v>
      </c>
    </row>
    <row r="1880" spans="1:3" x14ac:dyDescent="0.3">
      <c r="A1880" t="s">
        <v>2077</v>
      </c>
      <c r="B1880">
        <f>_xll.BDP(A1880,"INTERVAL_AVG", "MARKET_DATA_OVERRIDE=TURNOVER", "CRNCY=USD", "START_DATE_OVERRIDE=20170101", "END_DATE_OVERRIDE=20180131")</f>
        <v>13358184.81341093</v>
      </c>
      <c r="C1880">
        <f>_xll.BDP(A1880,"INTERVAL_AVG", "CRNCY=USD", "START_DATE_OVERRIDE=20170101", "END_DATE_OVERRIDE=20180131", "MARKET_DATA_OVERRIDE=RR902")</f>
        <v>8937.0533685863957</v>
      </c>
    </row>
    <row r="1881" spans="1:3" x14ac:dyDescent="0.3">
      <c r="A1881" t="s">
        <v>2106</v>
      </c>
      <c r="B1881">
        <f>_xll.BDP(A1881,"INTERVAL_AVG", "MARKET_DATA_OVERRIDE=TURNOVER", "CRNCY=USD", "START_DATE_OVERRIDE=20170101", "END_DATE_OVERRIDE=20180131")</f>
        <v>13292681.71128764</v>
      </c>
      <c r="C1881">
        <f>_xll.BDP(A1881,"INTERVAL_AVG", "CRNCY=USD", "START_DATE_OVERRIDE=20170101", "END_DATE_OVERRIDE=20180131", "MARKET_DATA_OVERRIDE=RR902")</f>
        <v>4444.8403980573412</v>
      </c>
    </row>
    <row r="1882" spans="1:3" x14ac:dyDescent="0.3">
      <c r="A1882" t="s">
        <v>2069</v>
      </c>
      <c r="B1882">
        <f>_xll.BDP(A1882,"INTERVAL_AVG", "MARKET_DATA_OVERRIDE=TURNOVER", "CRNCY=USD", "START_DATE_OVERRIDE=20170101", "END_DATE_OVERRIDE=20180131")</f>
        <v>13286557.637408651</v>
      </c>
      <c r="C1882">
        <f>_xll.BDP(A1882,"INTERVAL_AVG", "CRNCY=USD", "START_DATE_OVERRIDE=20170101", "END_DATE_OVERRIDE=20180131", "MARKET_DATA_OVERRIDE=RR902")</f>
        <v>1910.1589414723267</v>
      </c>
    </row>
    <row r="1883" spans="1:3" x14ac:dyDescent="0.3">
      <c r="A1883" t="s">
        <v>2070</v>
      </c>
      <c r="B1883">
        <f>_xll.BDP(A1883,"INTERVAL_AVG", "MARKET_DATA_OVERRIDE=TURNOVER", "CRNCY=USD", "START_DATE_OVERRIDE=20170101", "END_DATE_OVERRIDE=20180131")</f>
        <v>13275746.271500058</v>
      </c>
      <c r="C1883">
        <f>_xll.BDP(A1883,"INTERVAL_AVG", "CRNCY=USD", "START_DATE_OVERRIDE=20170101", "END_DATE_OVERRIDE=20180131", "MARKET_DATA_OVERRIDE=RR902")</f>
        <v>4048.619274423736</v>
      </c>
    </row>
    <row r="1884" spans="1:3" x14ac:dyDescent="0.3">
      <c r="A1884" t="s">
        <v>2117</v>
      </c>
      <c r="B1884">
        <f>_xll.BDP(A1884,"INTERVAL_AVG", "MARKET_DATA_OVERRIDE=TURNOVER", "CRNCY=USD", "START_DATE_OVERRIDE=20170101", "END_DATE_OVERRIDE=20180131")</f>
        <v>13244658.060917234</v>
      </c>
      <c r="C1884">
        <f>_xll.BDP(A1884,"INTERVAL_AVG", "CRNCY=USD", "START_DATE_OVERRIDE=20170101", "END_DATE_OVERRIDE=20180131", "MARKET_DATA_OVERRIDE=RR902")</f>
        <v>4089.5209404085258</v>
      </c>
    </row>
    <row r="1885" spans="1:3" x14ac:dyDescent="0.3">
      <c r="A1885" t="s">
        <v>2075</v>
      </c>
      <c r="B1885">
        <f>_xll.BDP(A1885,"INTERVAL_AVG", "MARKET_DATA_OVERRIDE=TURNOVER", "CRNCY=USD", "START_DATE_OVERRIDE=20170101", "END_DATE_OVERRIDE=20180131")</f>
        <v>13204708.46686957</v>
      </c>
      <c r="C1885">
        <f>_xll.BDP(A1885,"INTERVAL_AVG", "CRNCY=USD", "START_DATE_OVERRIDE=20170101", "END_DATE_OVERRIDE=20180131", "MARKET_DATA_OVERRIDE=RR902")</f>
        <v>3089.6300151114915</v>
      </c>
    </row>
    <row r="1886" spans="1:3" x14ac:dyDescent="0.3">
      <c r="A1886" t="s">
        <v>2065</v>
      </c>
      <c r="B1886">
        <f>_xll.BDP(A1886,"INTERVAL_AVG", "MARKET_DATA_OVERRIDE=TURNOVER", "CRNCY=USD", "START_DATE_OVERRIDE=20170101", "END_DATE_OVERRIDE=20180131")</f>
        <v>13194634.159918923</v>
      </c>
      <c r="C1886">
        <f>_xll.BDP(A1886,"INTERVAL_AVG", "CRNCY=USD", "START_DATE_OVERRIDE=20170101", "END_DATE_OVERRIDE=20180131", "MARKET_DATA_OVERRIDE=RR902")</f>
        <v>5379.3080696963198</v>
      </c>
    </row>
    <row r="1887" spans="1:3" x14ac:dyDescent="0.3">
      <c r="A1887" t="s">
        <v>2076</v>
      </c>
      <c r="B1887">
        <f>_xll.BDP(A1887,"INTERVAL_AVG", "MARKET_DATA_OVERRIDE=TURNOVER", "CRNCY=USD", "START_DATE_OVERRIDE=20170101", "END_DATE_OVERRIDE=20180131")</f>
        <v>13190974.485817345</v>
      </c>
      <c r="C1887">
        <f>_xll.BDP(A1887,"INTERVAL_AVG", "CRNCY=USD", "START_DATE_OVERRIDE=20170101", "END_DATE_OVERRIDE=20180131", "MARKET_DATA_OVERRIDE=RR902")</f>
        <v>4802.5807477374265</v>
      </c>
    </row>
    <row r="1888" spans="1:3" x14ac:dyDescent="0.3">
      <c r="A1888" t="s">
        <v>2092</v>
      </c>
      <c r="B1888">
        <f>_xll.BDP(A1888,"INTERVAL_AVG", "MARKET_DATA_OVERRIDE=TURNOVER", "CRNCY=USD", "START_DATE_OVERRIDE=20170101", "END_DATE_OVERRIDE=20180131")</f>
        <v>13189577.106190149</v>
      </c>
      <c r="C1888">
        <f>_xll.BDP(A1888,"INTERVAL_AVG", "CRNCY=USD", "START_DATE_OVERRIDE=20170101", "END_DATE_OVERRIDE=20180131", "MARKET_DATA_OVERRIDE=RR902")</f>
        <v>6877.0315645486826</v>
      </c>
    </row>
    <row r="1889" spans="1:3" x14ac:dyDescent="0.3">
      <c r="A1889" t="s">
        <v>178</v>
      </c>
      <c r="B1889">
        <f>_xll.BDP(A1889,"INTERVAL_AVG", "MARKET_DATA_OVERRIDE=TURNOVER", "CRNCY=USD", "START_DATE_OVERRIDE=20170101", "END_DATE_OVERRIDE=20180131")</f>
        <v>13179865.730635127</v>
      </c>
      <c r="C1889">
        <f>_xll.BDP(A1889,"INTERVAL_AVG", "CRNCY=USD", "START_DATE_OVERRIDE=20170101", "END_DATE_OVERRIDE=20180131", "MARKET_DATA_OVERRIDE=RR902")</f>
        <v>9176.9828206016209</v>
      </c>
    </row>
    <row r="1890" spans="1:3" x14ac:dyDescent="0.3">
      <c r="A1890" t="s">
        <v>2074</v>
      </c>
      <c r="B1890">
        <f>_xll.BDP(A1890,"INTERVAL_AVG", "MARKET_DATA_OVERRIDE=TURNOVER", "CRNCY=USD", "START_DATE_OVERRIDE=20170101", "END_DATE_OVERRIDE=20180131")</f>
        <v>13175008.381690649</v>
      </c>
      <c r="C1890">
        <f>_xll.BDP(A1890,"INTERVAL_AVG", "CRNCY=USD", "START_DATE_OVERRIDE=20170101", "END_DATE_OVERRIDE=20180131", "MARKET_DATA_OVERRIDE=RR902")</f>
        <v>3838.1111716328865</v>
      </c>
    </row>
    <row r="1891" spans="1:3" x14ac:dyDescent="0.3">
      <c r="A1891" t="s">
        <v>2080</v>
      </c>
      <c r="B1891">
        <f>_xll.BDP(A1891,"INTERVAL_AVG", "MARKET_DATA_OVERRIDE=TURNOVER", "CRNCY=USD", "START_DATE_OVERRIDE=20170101", "END_DATE_OVERRIDE=20180131")</f>
        <v>13163502.549740957</v>
      </c>
      <c r="C1891">
        <f>_xll.BDP(A1891,"INTERVAL_AVG", "CRNCY=USD", "START_DATE_OVERRIDE=20170101", "END_DATE_OVERRIDE=20180131", "MARKET_DATA_OVERRIDE=RR902")</f>
        <v>4217.1285097524988</v>
      </c>
    </row>
    <row r="1892" spans="1:3" x14ac:dyDescent="0.3">
      <c r="A1892" t="s">
        <v>2084</v>
      </c>
      <c r="B1892">
        <f>_xll.BDP(A1892,"INTERVAL_AVG", "MARKET_DATA_OVERRIDE=TURNOVER", "CRNCY=USD", "START_DATE_OVERRIDE=20170101", "END_DATE_OVERRIDE=20180131")</f>
        <v>13131129.716197349</v>
      </c>
      <c r="C1892">
        <f>_xll.BDP(A1892,"INTERVAL_AVG", "CRNCY=USD", "START_DATE_OVERRIDE=20170101", "END_DATE_OVERRIDE=20180131", "MARKET_DATA_OVERRIDE=RR902")</f>
        <v>4266.7011971187603</v>
      </c>
    </row>
    <row r="1893" spans="1:3" x14ac:dyDescent="0.3">
      <c r="A1893" t="s">
        <v>2085</v>
      </c>
      <c r="B1893">
        <f>_xll.BDP(A1893,"INTERVAL_AVG", "MARKET_DATA_OVERRIDE=TURNOVER", "CRNCY=USD", "START_DATE_OVERRIDE=20170101", "END_DATE_OVERRIDE=20180131")</f>
        <v>13073018.849353783</v>
      </c>
      <c r="C1893">
        <f>_xll.BDP(A1893,"INTERVAL_AVG", "CRNCY=USD", "START_DATE_OVERRIDE=20170101", "END_DATE_OVERRIDE=20180131", "MARKET_DATA_OVERRIDE=RR902")</f>
        <v>11129.615758232929</v>
      </c>
    </row>
    <row r="1894" spans="1:3" x14ac:dyDescent="0.3">
      <c r="A1894" t="s">
        <v>2073</v>
      </c>
      <c r="B1894">
        <f>_xll.BDP(A1894,"INTERVAL_AVG", "MARKET_DATA_OVERRIDE=TURNOVER", "CRNCY=USD", "START_DATE_OVERRIDE=20170101", "END_DATE_OVERRIDE=20180131")</f>
        <v>13030609.675551118</v>
      </c>
      <c r="C1894">
        <f>_xll.BDP(A1894,"INTERVAL_AVG", "CRNCY=USD", "START_DATE_OVERRIDE=20170101", "END_DATE_OVERRIDE=20180131", "MARKET_DATA_OVERRIDE=RR902")</f>
        <v>5475.2967967221648</v>
      </c>
    </row>
    <row r="1895" spans="1:3" x14ac:dyDescent="0.3">
      <c r="A1895" t="s">
        <v>2071</v>
      </c>
      <c r="B1895">
        <f>_xll.BDP(A1895,"INTERVAL_AVG", "MARKET_DATA_OVERRIDE=TURNOVER", "CRNCY=USD", "START_DATE_OVERRIDE=20170101", "END_DATE_OVERRIDE=20180131")</f>
        <v>13016293.474366518</v>
      </c>
      <c r="C1895">
        <f>_xll.BDP(A1895,"INTERVAL_AVG", "CRNCY=USD", "START_DATE_OVERRIDE=20170101", "END_DATE_OVERRIDE=20180131", "MARKET_DATA_OVERRIDE=RR902")</f>
        <v>2767.2887330021872</v>
      </c>
    </row>
    <row r="1896" spans="1:3" x14ac:dyDescent="0.3">
      <c r="A1896" t="s">
        <v>2087</v>
      </c>
      <c r="B1896">
        <f>_xll.BDP(A1896,"INTERVAL_AVG", "MARKET_DATA_OVERRIDE=TURNOVER", "CRNCY=USD", "START_DATE_OVERRIDE=20170101", "END_DATE_OVERRIDE=20180131")</f>
        <v>13014815.21160518</v>
      </c>
      <c r="C1896">
        <f>_xll.BDP(A1896,"INTERVAL_AVG", "CRNCY=USD", "START_DATE_OVERRIDE=20170101", "END_DATE_OVERRIDE=20180131", "MARKET_DATA_OVERRIDE=RR902")</f>
        <v>5935.3847686997497</v>
      </c>
    </row>
    <row r="1897" spans="1:3" x14ac:dyDescent="0.3">
      <c r="A1897" t="s">
        <v>2072</v>
      </c>
      <c r="B1897">
        <f>_xll.BDP(A1897,"INTERVAL_AVG", "MARKET_DATA_OVERRIDE=TURNOVER", "CRNCY=USD", "START_DATE_OVERRIDE=20170101", "END_DATE_OVERRIDE=20180131")</f>
        <v>13013322.877006343</v>
      </c>
      <c r="C1897">
        <f>_xll.BDP(A1897,"INTERVAL_AVG", "CRNCY=USD", "START_DATE_OVERRIDE=20170101", "END_DATE_OVERRIDE=20180131", "MARKET_DATA_OVERRIDE=RR902")</f>
        <v>3583.1557117363996</v>
      </c>
    </row>
    <row r="1898" spans="1:3" x14ac:dyDescent="0.3">
      <c r="A1898" t="s">
        <v>2079</v>
      </c>
      <c r="B1898">
        <f>_xll.BDP(A1898,"INTERVAL_AVG", "MARKET_DATA_OVERRIDE=TURNOVER", "CRNCY=USD", "START_DATE_OVERRIDE=20170101", "END_DATE_OVERRIDE=20180131")</f>
        <v>12998473.772135703</v>
      </c>
      <c r="C1898">
        <f>_xll.BDP(A1898,"INTERVAL_AVG", "CRNCY=USD", "START_DATE_OVERRIDE=20170101", "END_DATE_OVERRIDE=20180131", "MARKET_DATA_OVERRIDE=RR902")</f>
        <v>4347.5172115926298</v>
      </c>
    </row>
    <row r="1899" spans="1:3" x14ac:dyDescent="0.3">
      <c r="A1899" t="s">
        <v>2078</v>
      </c>
      <c r="B1899">
        <f>_xll.BDP(A1899,"INTERVAL_AVG", "MARKET_DATA_OVERRIDE=TURNOVER", "CRNCY=USD", "START_DATE_OVERRIDE=20170101", "END_DATE_OVERRIDE=20180131")</f>
        <v>12955748.66287753</v>
      </c>
      <c r="C1899">
        <f>_xll.BDP(A1899,"INTERVAL_AVG", "CRNCY=USD", "START_DATE_OVERRIDE=20170101", "END_DATE_OVERRIDE=20180131", "MARKET_DATA_OVERRIDE=RR902")</f>
        <v>5892.6954858152239</v>
      </c>
    </row>
    <row r="1900" spans="1:3" x14ac:dyDescent="0.3">
      <c r="A1900" t="s">
        <v>2088</v>
      </c>
      <c r="B1900">
        <f>_xll.BDP(A1900,"INTERVAL_AVG", "MARKET_DATA_OVERRIDE=TURNOVER", "CRNCY=USD", "START_DATE_OVERRIDE=20170101", "END_DATE_OVERRIDE=20180131")</f>
        <v>12929060.319337508</v>
      </c>
      <c r="C1900">
        <f>_xll.BDP(A1900,"INTERVAL_AVG", "CRNCY=USD", "START_DATE_OVERRIDE=20170101", "END_DATE_OVERRIDE=20180131", "MARKET_DATA_OVERRIDE=RR902")</f>
        <v>4134.3037022701055</v>
      </c>
    </row>
    <row r="1901" spans="1:3" x14ac:dyDescent="0.3">
      <c r="A1901" t="s">
        <v>2097</v>
      </c>
      <c r="B1901">
        <f>_xll.BDP(A1901,"INTERVAL_AVG", "MARKET_DATA_OVERRIDE=TURNOVER", "CRNCY=USD", "START_DATE_OVERRIDE=20170101", "END_DATE_OVERRIDE=20180131")</f>
        <v>12858849.831512233</v>
      </c>
      <c r="C1901">
        <f>_xll.BDP(A1901,"INTERVAL_AVG", "CRNCY=USD", "START_DATE_OVERRIDE=20170101", "END_DATE_OVERRIDE=20180131", "MARKET_DATA_OVERRIDE=RR902")</f>
        <v>9952.5883535637695</v>
      </c>
    </row>
    <row r="1902" spans="1:3" x14ac:dyDescent="0.3">
      <c r="A1902" t="s">
        <v>2090</v>
      </c>
      <c r="B1902">
        <f>_xll.BDP(A1902,"INTERVAL_AVG", "MARKET_DATA_OVERRIDE=TURNOVER", "CRNCY=USD", "START_DATE_OVERRIDE=20170101", "END_DATE_OVERRIDE=20180131")</f>
        <v>12841080.811504224</v>
      </c>
      <c r="C1902">
        <f>_xll.BDP(A1902,"INTERVAL_AVG", "CRNCY=USD", "START_DATE_OVERRIDE=20170101", "END_DATE_OVERRIDE=20180131", "MARKET_DATA_OVERRIDE=RR902")</f>
        <v>13739.645331069811</v>
      </c>
    </row>
    <row r="1903" spans="1:3" x14ac:dyDescent="0.3">
      <c r="A1903" t="s">
        <v>2089</v>
      </c>
      <c r="B1903">
        <f>_xll.BDP(A1903,"INTERVAL_AVG", "MARKET_DATA_OVERRIDE=TURNOVER", "CRNCY=USD", "START_DATE_OVERRIDE=20170101", "END_DATE_OVERRIDE=20180131")</f>
        <v>12840491.387991861</v>
      </c>
      <c r="C1903">
        <f>_xll.BDP(A1903,"INTERVAL_AVG", "CRNCY=USD", "START_DATE_OVERRIDE=20170101", "END_DATE_OVERRIDE=20180131", "MARKET_DATA_OVERRIDE=RR902")</f>
        <v>2703.3742414619501</v>
      </c>
    </row>
    <row r="1904" spans="1:3" x14ac:dyDescent="0.3">
      <c r="A1904" t="s">
        <v>2082</v>
      </c>
      <c r="B1904">
        <f>_xll.BDP(A1904,"INTERVAL_AVG", "MARKET_DATA_OVERRIDE=TURNOVER", "CRNCY=USD", "START_DATE_OVERRIDE=20170101", "END_DATE_OVERRIDE=20180131")</f>
        <v>12840472.107013507</v>
      </c>
      <c r="C1904">
        <f>_xll.BDP(A1904,"INTERVAL_AVG", "CRNCY=USD", "START_DATE_OVERRIDE=20170101", "END_DATE_OVERRIDE=20180131", "MARKET_DATA_OVERRIDE=RR902")</f>
        <v>4084.9700184490771</v>
      </c>
    </row>
    <row r="1905" spans="1:3" x14ac:dyDescent="0.3">
      <c r="A1905" t="s">
        <v>2093</v>
      </c>
      <c r="B1905">
        <f>_xll.BDP(A1905,"INTERVAL_AVG", "MARKET_DATA_OVERRIDE=TURNOVER", "CRNCY=USD", "START_DATE_OVERRIDE=20170101", "END_DATE_OVERRIDE=20180131")</f>
        <v>12838993.347342541</v>
      </c>
      <c r="C1905">
        <f>_xll.BDP(A1905,"INTERVAL_AVG", "CRNCY=USD", "START_DATE_OVERRIDE=20170101", "END_DATE_OVERRIDE=20180131", "MARKET_DATA_OVERRIDE=RR902")</f>
        <v>5813.0050267751758</v>
      </c>
    </row>
    <row r="1906" spans="1:3" x14ac:dyDescent="0.3">
      <c r="A1906" t="s">
        <v>2091</v>
      </c>
      <c r="B1906">
        <f>_xll.BDP(A1906,"INTERVAL_AVG", "MARKET_DATA_OVERRIDE=TURNOVER", "CRNCY=USD", "START_DATE_OVERRIDE=20170101", "END_DATE_OVERRIDE=20180131")</f>
        <v>12837089.002588492</v>
      </c>
      <c r="C1906">
        <f>_xll.BDP(A1906,"INTERVAL_AVG", "CRNCY=USD", "START_DATE_OVERRIDE=20170101", "END_DATE_OVERRIDE=20180131", "MARKET_DATA_OVERRIDE=RR902")</f>
        <v>7409.1944245405639</v>
      </c>
    </row>
    <row r="1907" spans="1:3" x14ac:dyDescent="0.3">
      <c r="A1907" t="s">
        <v>2094</v>
      </c>
      <c r="B1907">
        <f>_xll.BDP(A1907,"INTERVAL_AVG", "MARKET_DATA_OVERRIDE=TURNOVER", "CRNCY=USD", "START_DATE_OVERRIDE=20170101", "END_DATE_OVERRIDE=20180131")</f>
        <v>12832208.557695942</v>
      </c>
      <c r="C1907">
        <f>_xll.BDP(A1907,"INTERVAL_AVG", "CRNCY=USD", "START_DATE_OVERRIDE=20170101", "END_DATE_OVERRIDE=20180131", "MARKET_DATA_OVERRIDE=RR902")</f>
        <v>3003.9285295490326</v>
      </c>
    </row>
    <row r="1908" spans="1:3" x14ac:dyDescent="0.3">
      <c r="A1908" t="s">
        <v>2113</v>
      </c>
      <c r="B1908">
        <f>_xll.BDP(A1908,"INTERVAL_AVG", "MARKET_DATA_OVERRIDE=TURNOVER", "CRNCY=USD", "START_DATE_OVERRIDE=20170101", "END_DATE_OVERRIDE=20180131")</f>
        <v>12827199.026185514</v>
      </c>
      <c r="C1908">
        <f>_xll.BDP(A1908,"INTERVAL_AVG", "CRNCY=USD", "START_DATE_OVERRIDE=20170101", "END_DATE_OVERRIDE=20180131", "MARKET_DATA_OVERRIDE=RR902")</f>
        <v>6681.1832905975925</v>
      </c>
    </row>
    <row r="1909" spans="1:3" x14ac:dyDescent="0.3">
      <c r="A1909" t="s">
        <v>2095</v>
      </c>
      <c r="B1909">
        <f>_xll.BDP(A1909,"INTERVAL_AVG", "MARKET_DATA_OVERRIDE=TURNOVER", "CRNCY=USD", "START_DATE_OVERRIDE=20170101", "END_DATE_OVERRIDE=20180131")</f>
        <v>12819129.656555569</v>
      </c>
      <c r="C1909">
        <f>_xll.BDP(A1909,"INTERVAL_AVG", "CRNCY=USD", "START_DATE_OVERRIDE=20170101", "END_DATE_OVERRIDE=20180131", "MARKET_DATA_OVERRIDE=RR902")</f>
        <v>4701.656837647698</v>
      </c>
    </row>
    <row r="1910" spans="1:3" x14ac:dyDescent="0.3">
      <c r="A1910" t="s">
        <v>2086</v>
      </c>
      <c r="B1910">
        <f>_xll.BDP(A1910,"INTERVAL_AVG", "MARKET_DATA_OVERRIDE=TURNOVER", "CRNCY=USD", "START_DATE_OVERRIDE=20170101", "END_DATE_OVERRIDE=20180131")</f>
        <v>12801298.912566693</v>
      </c>
      <c r="C1910">
        <f>_xll.BDP(A1910,"INTERVAL_AVG", "CRNCY=USD", "START_DATE_OVERRIDE=20170101", "END_DATE_OVERRIDE=20180131", "MARKET_DATA_OVERRIDE=RR902")</f>
        <v>3639.6968541421143</v>
      </c>
    </row>
    <row r="1911" spans="1:3" x14ac:dyDescent="0.3">
      <c r="A1911" t="s">
        <v>2100</v>
      </c>
      <c r="B1911">
        <f>_xll.BDP(A1911,"INTERVAL_AVG", "MARKET_DATA_OVERRIDE=TURNOVER", "CRNCY=USD", "START_DATE_OVERRIDE=20170101", "END_DATE_OVERRIDE=20180131")</f>
        <v>12775095.408212192</v>
      </c>
      <c r="C1911">
        <f>_xll.BDP(A1911,"INTERVAL_AVG", "CRNCY=USD", "START_DATE_OVERRIDE=20170101", "END_DATE_OVERRIDE=20180131", "MARKET_DATA_OVERRIDE=RR902")</f>
        <v>5245.2090555986479</v>
      </c>
    </row>
    <row r="1912" spans="1:3" x14ac:dyDescent="0.3">
      <c r="A1912" t="s">
        <v>2096</v>
      </c>
      <c r="B1912">
        <f>_xll.BDP(A1912,"INTERVAL_AVG", "MARKET_DATA_OVERRIDE=TURNOVER", "CRNCY=USD", "START_DATE_OVERRIDE=20170101", "END_DATE_OVERRIDE=20180131")</f>
        <v>12766286.553358573</v>
      </c>
      <c r="C1912">
        <f>_xll.BDP(A1912,"INTERVAL_AVG", "CRNCY=USD", "START_DATE_OVERRIDE=20170101", "END_DATE_OVERRIDE=20180131", "MARKET_DATA_OVERRIDE=RR902")</f>
        <v>4627.6303241380047</v>
      </c>
    </row>
    <row r="1913" spans="1:3" x14ac:dyDescent="0.3">
      <c r="A1913" t="s">
        <v>2107</v>
      </c>
      <c r="B1913">
        <f>_xll.BDP(A1913,"INTERVAL_AVG", "MARKET_DATA_OVERRIDE=TURNOVER", "CRNCY=USD", "START_DATE_OVERRIDE=20170101", "END_DATE_OVERRIDE=20180131")</f>
        <v>12741070.698807918</v>
      </c>
      <c r="C1913">
        <f>_xll.BDP(A1913,"INTERVAL_AVG", "CRNCY=USD", "START_DATE_OVERRIDE=20170101", "END_DATE_OVERRIDE=20180131", "MARKET_DATA_OVERRIDE=RR902")</f>
        <v>12311.77128584564</v>
      </c>
    </row>
    <row r="1914" spans="1:3" x14ac:dyDescent="0.3">
      <c r="A1914" t="s">
        <v>2110</v>
      </c>
      <c r="B1914">
        <f>_xll.BDP(A1914,"INTERVAL_AVG", "MARKET_DATA_OVERRIDE=TURNOVER", "CRNCY=USD", "START_DATE_OVERRIDE=20170101", "END_DATE_OVERRIDE=20180131")</f>
        <v>12734431.050218873</v>
      </c>
      <c r="C1914">
        <f>_xll.BDP(A1914,"INTERVAL_AVG", "CRNCY=USD", "START_DATE_OVERRIDE=20170101", "END_DATE_OVERRIDE=20180131", "MARKET_DATA_OVERRIDE=RR902")</f>
        <v>14606.669363323073</v>
      </c>
    </row>
    <row r="1915" spans="1:3" x14ac:dyDescent="0.3">
      <c r="A1915" t="s">
        <v>2101</v>
      </c>
      <c r="B1915">
        <f>_xll.BDP(A1915,"INTERVAL_AVG", "MARKET_DATA_OVERRIDE=TURNOVER", "CRNCY=USD", "START_DATE_OVERRIDE=20170101", "END_DATE_OVERRIDE=20180131")</f>
        <v>12641530.163954649</v>
      </c>
      <c r="C1915">
        <f>_xll.BDP(A1915,"INTERVAL_AVG", "CRNCY=USD", "START_DATE_OVERRIDE=20170101", "END_DATE_OVERRIDE=20180131", "MARKET_DATA_OVERRIDE=RR902")</f>
        <v>1994.6609735336519</v>
      </c>
    </row>
    <row r="1916" spans="1:3" x14ac:dyDescent="0.3">
      <c r="A1916" t="s">
        <v>2098</v>
      </c>
      <c r="B1916">
        <f>_xll.BDP(A1916,"INTERVAL_AVG", "MARKET_DATA_OVERRIDE=TURNOVER", "CRNCY=USD", "START_DATE_OVERRIDE=20170101", "END_DATE_OVERRIDE=20180131")</f>
        <v>12634854.634941524</v>
      </c>
      <c r="C1916">
        <f>_xll.BDP(A1916,"INTERVAL_AVG", "CRNCY=USD", "START_DATE_OVERRIDE=20170101", "END_DATE_OVERRIDE=20180131", "MARKET_DATA_OVERRIDE=RR902")</f>
        <v>2382.0445202597211</v>
      </c>
    </row>
    <row r="1917" spans="1:3" x14ac:dyDescent="0.3">
      <c r="A1917" t="s">
        <v>2102</v>
      </c>
      <c r="B1917">
        <f>_xll.BDP(A1917,"INTERVAL_AVG", "MARKET_DATA_OVERRIDE=TURNOVER", "CRNCY=USD", "START_DATE_OVERRIDE=20170101", "END_DATE_OVERRIDE=20180131")</f>
        <v>12632430.395511419</v>
      </c>
      <c r="C1917">
        <f>_xll.BDP(A1917,"INTERVAL_AVG", "CRNCY=USD", "START_DATE_OVERRIDE=20170101", "END_DATE_OVERRIDE=20180131", "MARKET_DATA_OVERRIDE=RR902")</f>
        <v>4265.229761055889</v>
      </c>
    </row>
    <row r="1918" spans="1:3" x14ac:dyDescent="0.3">
      <c r="A1918" t="s">
        <v>2105</v>
      </c>
      <c r="B1918">
        <f>_xll.BDP(A1918,"INTERVAL_AVG", "MARKET_DATA_OVERRIDE=TURNOVER", "CRNCY=USD", "START_DATE_OVERRIDE=20170101", "END_DATE_OVERRIDE=20180131")</f>
        <v>12626058.206789955</v>
      </c>
      <c r="C1918">
        <f>_xll.BDP(A1918,"INTERVAL_AVG", "CRNCY=USD", "START_DATE_OVERRIDE=20170101", "END_DATE_OVERRIDE=20180131", "MARKET_DATA_OVERRIDE=RR902")</f>
        <v>6713.9751845222827</v>
      </c>
    </row>
    <row r="1919" spans="1:3" x14ac:dyDescent="0.3">
      <c r="A1919" t="s">
        <v>2114</v>
      </c>
      <c r="B1919">
        <f>_xll.BDP(A1919,"INTERVAL_AVG", "MARKET_DATA_OVERRIDE=TURNOVER", "CRNCY=USD", "START_DATE_OVERRIDE=20170101", "END_DATE_OVERRIDE=20180131")</f>
        <v>12605230.714444276</v>
      </c>
      <c r="C1919">
        <f>_xll.BDP(A1919,"INTERVAL_AVG", "CRNCY=USD", "START_DATE_OVERRIDE=20170101", "END_DATE_OVERRIDE=20180131", "MARKET_DATA_OVERRIDE=RR902")</f>
        <v>5462.0513901395316</v>
      </c>
    </row>
    <row r="1920" spans="1:3" x14ac:dyDescent="0.3">
      <c r="A1920" t="s">
        <v>2103</v>
      </c>
      <c r="B1920">
        <f>_xll.BDP(A1920,"INTERVAL_AVG", "MARKET_DATA_OVERRIDE=TURNOVER", "CRNCY=USD", "START_DATE_OVERRIDE=20170101", "END_DATE_OVERRIDE=20180131")</f>
        <v>12585743.382164268</v>
      </c>
      <c r="C1920">
        <f>_xll.BDP(A1920,"INTERVAL_AVG", "CRNCY=USD", "START_DATE_OVERRIDE=20170101", "END_DATE_OVERRIDE=20180131", "MARKET_DATA_OVERRIDE=RR902")</f>
        <v>27144.659933461156</v>
      </c>
    </row>
    <row r="1921" spans="1:3" x14ac:dyDescent="0.3">
      <c r="A1921" t="s">
        <v>2108</v>
      </c>
      <c r="B1921">
        <f>_xll.BDP(A1921,"INTERVAL_AVG", "MARKET_DATA_OVERRIDE=TURNOVER", "CRNCY=USD", "START_DATE_OVERRIDE=20170101", "END_DATE_OVERRIDE=20180131")</f>
        <v>12576645.086288575</v>
      </c>
      <c r="C1921">
        <f>_xll.BDP(A1921,"INTERVAL_AVG", "CRNCY=USD", "START_DATE_OVERRIDE=20170101", "END_DATE_OVERRIDE=20180131", "MARKET_DATA_OVERRIDE=RR902")</f>
        <v>4743.450152262526</v>
      </c>
    </row>
    <row r="1922" spans="1:3" x14ac:dyDescent="0.3">
      <c r="A1922" t="s">
        <v>2109</v>
      </c>
      <c r="B1922">
        <f>_xll.BDP(A1922,"INTERVAL_AVG", "MARKET_DATA_OVERRIDE=TURNOVER", "CRNCY=USD", "START_DATE_OVERRIDE=20170101", "END_DATE_OVERRIDE=20180131")</f>
        <v>12540930.982711615</v>
      </c>
      <c r="C1922">
        <f>_xll.BDP(A1922,"INTERVAL_AVG", "CRNCY=USD", "START_DATE_OVERRIDE=20170101", "END_DATE_OVERRIDE=20180131", "MARKET_DATA_OVERRIDE=RR902")</f>
        <v>5255.4553196276829</v>
      </c>
    </row>
    <row r="1923" spans="1:3" x14ac:dyDescent="0.3">
      <c r="A1923" t="s">
        <v>2112</v>
      </c>
      <c r="B1923">
        <f>_xll.BDP(A1923,"INTERVAL_AVG", "MARKET_DATA_OVERRIDE=TURNOVER", "CRNCY=USD", "START_DATE_OVERRIDE=20170101", "END_DATE_OVERRIDE=20180131")</f>
        <v>12508440.65714249</v>
      </c>
      <c r="C1923">
        <f>_xll.BDP(A1923,"INTERVAL_AVG", "CRNCY=USD", "START_DATE_OVERRIDE=20170101", "END_DATE_OVERRIDE=20180131", "MARKET_DATA_OVERRIDE=RR902")</f>
        <v>13765.739915498547</v>
      </c>
    </row>
    <row r="1924" spans="1:3" x14ac:dyDescent="0.3">
      <c r="A1924" t="s">
        <v>2111</v>
      </c>
      <c r="B1924">
        <f>_xll.BDP(A1924,"INTERVAL_AVG", "MARKET_DATA_OVERRIDE=TURNOVER", "CRNCY=USD", "START_DATE_OVERRIDE=20170101", "END_DATE_OVERRIDE=20180131")</f>
        <v>12455917.792710315</v>
      </c>
      <c r="C1924">
        <f>_xll.BDP(A1924,"INTERVAL_AVG", "CRNCY=USD", "START_DATE_OVERRIDE=20170101", "END_DATE_OVERRIDE=20180131", "MARKET_DATA_OVERRIDE=RR902")</f>
        <v>6034.3921811222199</v>
      </c>
    </row>
    <row r="1925" spans="1:3" x14ac:dyDescent="0.3">
      <c r="A1925" t="s">
        <v>2104</v>
      </c>
      <c r="B1925">
        <f>_xll.BDP(A1925,"INTERVAL_AVG", "MARKET_DATA_OVERRIDE=TURNOVER", "CRNCY=USD", "START_DATE_OVERRIDE=20170101", "END_DATE_OVERRIDE=20180131")</f>
        <v>12451948.127845215</v>
      </c>
      <c r="C1925">
        <f>_xll.BDP(A1925,"INTERVAL_AVG", "CRNCY=USD", "START_DATE_OVERRIDE=20170101", "END_DATE_OVERRIDE=20180131", "MARKET_DATA_OVERRIDE=RR902")</f>
        <v>5671.8206861352064</v>
      </c>
    </row>
    <row r="1926" spans="1:3" x14ac:dyDescent="0.3">
      <c r="A1926" t="s">
        <v>2122</v>
      </c>
      <c r="B1926">
        <f>_xll.BDP(A1926,"INTERVAL_AVG", "MARKET_DATA_OVERRIDE=TURNOVER", "CRNCY=USD", "START_DATE_OVERRIDE=20170101", "END_DATE_OVERRIDE=20180131")</f>
        <v>12449828.442570735</v>
      </c>
      <c r="C1926">
        <f>_xll.BDP(A1926,"INTERVAL_AVG", "CRNCY=USD", "START_DATE_OVERRIDE=20170101", "END_DATE_OVERRIDE=20180131", "MARKET_DATA_OVERRIDE=RR902")</f>
        <v>3358.4929278689847</v>
      </c>
    </row>
    <row r="1927" spans="1:3" x14ac:dyDescent="0.3">
      <c r="A1927" t="s">
        <v>2115</v>
      </c>
      <c r="B1927">
        <f>_xll.BDP(A1927,"INTERVAL_AVG", "MARKET_DATA_OVERRIDE=TURNOVER", "CRNCY=USD", "START_DATE_OVERRIDE=20170101", "END_DATE_OVERRIDE=20180131")</f>
        <v>12404755.819852933</v>
      </c>
      <c r="C1927">
        <f>_xll.BDP(A1927,"INTERVAL_AVG", "CRNCY=USD", "START_DATE_OVERRIDE=20170101", "END_DATE_OVERRIDE=20180131", "MARKET_DATA_OVERRIDE=RR902")</f>
        <v>16200.627883285837</v>
      </c>
    </row>
    <row r="1928" spans="1:3" x14ac:dyDescent="0.3">
      <c r="A1928" t="s">
        <v>2116</v>
      </c>
      <c r="B1928">
        <f>_xll.BDP(A1928,"INTERVAL_AVG", "MARKET_DATA_OVERRIDE=TURNOVER", "CRNCY=USD", "START_DATE_OVERRIDE=20170101", "END_DATE_OVERRIDE=20180131")</f>
        <v>12387285.529546382</v>
      </c>
      <c r="C1928">
        <f>_xll.BDP(A1928,"INTERVAL_AVG", "CRNCY=USD", "START_DATE_OVERRIDE=20170101", "END_DATE_OVERRIDE=20180131", "MARKET_DATA_OVERRIDE=RR902")</f>
        <v>3501.5348702992956</v>
      </c>
    </row>
    <row r="1929" spans="1:3" x14ac:dyDescent="0.3">
      <c r="A1929" t="s">
        <v>2123</v>
      </c>
      <c r="B1929">
        <f>_xll.BDP(A1929,"INTERVAL_AVG", "MARKET_DATA_OVERRIDE=TURNOVER", "CRNCY=USD", "START_DATE_OVERRIDE=20170101", "END_DATE_OVERRIDE=20180131")</f>
        <v>12344132.680041943</v>
      </c>
      <c r="C1929">
        <f>_xll.BDP(A1929,"INTERVAL_AVG", "CRNCY=USD", "START_DATE_OVERRIDE=20170101", "END_DATE_OVERRIDE=20180131", "MARKET_DATA_OVERRIDE=RR902")</f>
        <v>4480.7229892902287</v>
      </c>
    </row>
    <row r="1930" spans="1:3" x14ac:dyDescent="0.3">
      <c r="A1930" t="s">
        <v>2120</v>
      </c>
      <c r="B1930">
        <f>_xll.BDP(A1930,"INTERVAL_AVG", "MARKET_DATA_OVERRIDE=TURNOVER", "CRNCY=USD", "START_DATE_OVERRIDE=20170101", "END_DATE_OVERRIDE=20180131")</f>
        <v>12288910.66305978</v>
      </c>
      <c r="C1930">
        <f>_xll.BDP(A1930,"INTERVAL_AVG", "CRNCY=USD", "START_DATE_OVERRIDE=20170101", "END_DATE_OVERRIDE=20180131", "MARKET_DATA_OVERRIDE=RR902")</f>
        <v>6742.9083473125747</v>
      </c>
    </row>
    <row r="1931" spans="1:3" x14ac:dyDescent="0.3">
      <c r="A1931" t="s">
        <v>2124</v>
      </c>
      <c r="B1931">
        <f>_xll.BDP(A1931,"INTERVAL_AVG", "MARKET_DATA_OVERRIDE=TURNOVER", "CRNCY=USD", "START_DATE_OVERRIDE=20170101", "END_DATE_OVERRIDE=20180131")</f>
        <v>12261694.740684846</v>
      </c>
      <c r="C1931">
        <f>_xll.BDP(A1931,"INTERVAL_AVG", "CRNCY=USD", "START_DATE_OVERRIDE=20170101", "END_DATE_OVERRIDE=20180131", "MARKET_DATA_OVERRIDE=RR902")</f>
        <v>4267.7978559889834</v>
      </c>
    </row>
    <row r="1932" spans="1:3" x14ac:dyDescent="0.3">
      <c r="A1932" t="s">
        <v>2156</v>
      </c>
      <c r="B1932">
        <f>_xll.BDP(A1932,"INTERVAL_AVG", "MARKET_DATA_OVERRIDE=TURNOVER", "CRNCY=USD", "START_DATE_OVERRIDE=20170101", "END_DATE_OVERRIDE=20180131")</f>
        <v>12254647.226079149</v>
      </c>
      <c r="C1932">
        <f>_xll.BDP(A1932,"INTERVAL_AVG", "CRNCY=USD", "START_DATE_OVERRIDE=20170101", "END_DATE_OVERRIDE=20180131", "MARKET_DATA_OVERRIDE=RR902")</f>
        <v>2618.8341036067345</v>
      </c>
    </row>
    <row r="1933" spans="1:3" x14ac:dyDescent="0.3">
      <c r="A1933" t="s">
        <v>2154</v>
      </c>
      <c r="B1933">
        <f>_xll.BDP(A1933,"INTERVAL_AVG", "MARKET_DATA_OVERRIDE=TURNOVER", "CRNCY=USD", "START_DATE_OVERRIDE=20170101", "END_DATE_OVERRIDE=20180131")</f>
        <v>12244430.129196534</v>
      </c>
      <c r="C1933">
        <f>_xll.BDP(A1933,"INTERVAL_AVG", "CRNCY=USD", "START_DATE_OVERRIDE=20170101", "END_DATE_OVERRIDE=20180131", "MARKET_DATA_OVERRIDE=RR902")</f>
        <v>1964.1902823675298</v>
      </c>
    </row>
    <row r="1934" spans="1:3" x14ac:dyDescent="0.3">
      <c r="A1934" t="s">
        <v>2119</v>
      </c>
      <c r="B1934">
        <f>_xll.BDP(A1934,"INTERVAL_AVG", "MARKET_DATA_OVERRIDE=TURNOVER", "CRNCY=USD", "START_DATE_OVERRIDE=20170101", "END_DATE_OVERRIDE=20180131")</f>
        <v>12236285.298938597</v>
      </c>
      <c r="C1934">
        <f>_xll.BDP(A1934,"INTERVAL_AVG", "CRNCY=USD", "START_DATE_OVERRIDE=20170101", "END_DATE_OVERRIDE=20180131", "MARKET_DATA_OVERRIDE=RR902")</f>
        <v>3556.7040093650471</v>
      </c>
    </row>
    <row r="1935" spans="1:3" x14ac:dyDescent="0.3">
      <c r="A1935" t="s">
        <v>2136</v>
      </c>
      <c r="B1935">
        <f>_xll.BDP(A1935,"INTERVAL_AVG", "MARKET_DATA_OVERRIDE=TURNOVER", "CRNCY=USD", "START_DATE_OVERRIDE=20170101", "END_DATE_OVERRIDE=20180131")</f>
        <v>12221850.427016757</v>
      </c>
      <c r="C1935">
        <f>_xll.BDP(A1935,"INTERVAL_AVG", "CRNCY=USD", "START_DATE_OVERRIDE=20170101", "END_DATE_OVERRIDE=20180131", "MARKET_DATA_OVERRIDE=RR902")</f>
        <v>5493.3470241480472</v>
      </c>
    </row>
    <row r="1936" spans="1:3" x14ac:dyDescent="0.3">
      <c r="A1936" t="s">
        <v>182</v>
      </c>
      <c r="B1936">
        <f>_xll.BDP(A1936,"INTERVAL_AVG", "MARKET_DATA_OVERRIDE=TURNOVER", "CRNCY=USD", "START_DATE_OVERRIDE=20170101", "END_DATE_OVERRIDE=20180131")</f>
        <v>12210254.513008613</v>
      </c>
      <c r="C1936">
        <f>_xll.BDP(A1936,"INTERVAL_AVG", "CRNCY=USD", "START_DATE_OVERRIDE=20170101", "END_DATE_OVERRIDE=20180131", "MARKET_DATA_OVERRIDE=RR902")</f>
        <v>3930.587236867354</v>
      </c>
    </row>
    <row r="1937" spans="1:3" x14ac:dyDescent="0.3">
      <c r="A1937" t="s">
        <v>2127</v>
      </c>
      <c r="B1937">
        <f>_xll.BDP(A1937,"INTERVAL_AVG", "MARKET_DATA_OVERRIDE=TURNOVER", "CRNCY=USD", "START_DATE_OVERRIDE=20170101", "END_DATE_OVERRIDE=20180131")</f>
        <v>12189257.392758485</v>
      </c>
      <c r="C1937">
        <f>_xll.BDP(A1937,"INTERVAL_AVG", "CRNCY=USD", "START_DATE_OVERRIDE=20170101", "END_DATE_OVERRIDE=20180131", "MARKET_DATA_OVERRIDE=RR902")</f>
        <v>5156.1517655373327</v>
      </c>
    </row>
    <row r="1938" spans="1:3" x14ac:dyDescent="0.3">
      <c r="A1938" t="s">
        <v>2118</v>
      </c>
      <c r="B1938">
        <f>_xll.BDP(A1938,"INTERVAL_AVG", "MARKET_DATA_OVERRIDE=TURNOVER", "CRNCY=USD", "START_DATE_OVERRIDE=20170101", "END_DATE_OVERRIDE=20180131")</f>
        <v>12182263.660844104</v>
      </c>
      <c r="C1938">
        <f>_xll.BDP(A1938,"INTERVAL_AVG", "CRNCY=USD", "START_DATE_OVERRIDE=20170101", "END_DATE_OVERRIDE=20180131", "MARKET_DATA_OVERRIDE=RR902")</f>
        <v>19006.37582371226</v>
      </c>
    </row>
    <row r="1939" spans="1:3" x14ac:dyDescent="0.3">
      <c r="A1939" t="s">
        <v>69</v>
      </c>
      <c r="B1939">
        <f>_xll.BDP(A1939,"INTERVAL_AVG", "MARKET_DATA_OVERRIDE=TURNOVER", "CRNCY=USD", "START_DATE_OVERRIDE=20170101", "END_DATE_OVERRIDE=20180131")</f>
        <v>12172371.60661765</v>
      </c>
      <c r="C1939">
        <f>_xll.BDP(A1939,"INTERVAL_AVG", "CRNCY=USD", "START_DATE_OVERRIDE=20170101", "END_DATE_OVERRIDE=20180131", "MARKET_DATA_OVERRIDE=RR902")</f>
        <v>16881.760722950406</v>
      </c>
    </row>
    <row r="1940" spans="1:3" x14ac:dyDescent="0.3">
      <c r="A1940" t="s">
        <v>2125</v>
      </c>
      <c r="B1940">
        <f>_xll.BDP(A1940,"INTERVAL_AVG", "MARKET_DATA_OVERRIDE=TURNOVER", "CRNCY=USD", "START_DATE_OVERRIDE=20170101", "END_DATE_OVERRIDE=20180131")</f>
        <v>12148089.476514431</v>
      </c>
      <c r="C1940">
        <f>_xll.BDP(A1940,"INTERVAL_AVG", "CRNCY=USD", "START_DATE_OVERRIDE=20170101", "END_DATE_OVERRIDE=20180131", "MARKET_DATA_OVERRIDE=RR902")</f>
        <v>6332.1817796254118</v>
      </c>
    </row>
    <row r="1941" spans="1:3" x14ac:dyDescent="0.3">
      <c r="A1941" t="s">
        <v>2133</v>
      </c>
      <c r="B1941">
        <f>_xll.BDP(A1941,"INTERVAL_AVG", "MARKET_DATA_OVERRIDE=TURNOVER", "CRNCY=USD", "START_DATE_OVERRIDE=20170101", "END_DATE_OVERRIDE=20180131")</f>
        <v>12141145.990658121</v>
      </c>
      <c r="C1941">
        <f>_xll.BDP(A1941,"INTERVAL_AVG", "CRNCY=USD", "START_DATE_OVERRIDE=20170101", "END_DATE_OVERRIDE=20180131", "MARKET_DATA_OVERRIDE=RR902")</f>
        <v>13213.019897664875</v>
      </c>
    </row>
    <row r="1942" spans="1:3" x14ac:dyDescent="0.3">
      <c r="A1942" t="s">
        <v>2132</v>
      </c>
      <c r="B1942">
        <f>_xll.BDP(A1942,"INTERVAL_AVG", "MARKET_DATA_OVERRIDE=TURNOVER", "CRNCY=USD", "START_DATE_OVERRIDE=20170101", "END_DATE_OVERRIDE=20180131")</f>
        <v>12140785.598986093</v>
      </c>
      <c r="C1942">
        <f>_xll.BDP(A1942,"INTERVAL_AVG", "CRNCY=USD", "START_DATE_OVERRIDE=20170101", "END_DATE_OVERRIDE=20180131", "MARKET_DATA_OVERRIDE=RR902")</f>
        <v>9105.4614456017225</v>
      </c>
    </row>
    <row r="1943" spans="1:3" x14ac:dyDescent="0.3">
      <c r="A1943" t="s">
        <v>2134</v>
      </c>
      <c r="B1943">
        <f>_xll.BDP(A1943,"INTERVAL_AVG", "MARKET_DATA_OVERRIDE=TURNOVER", "CRNCY=USD", "START_DATE_OVERRIDE=20170101", "END_DATE_OVERRIDE=20180131")</f>
        <v>12117851.438957788</v>
      </c>
      <c r="C1943">
        <f>_xll.BDP(A1943,"INTERVAL_AVG", "CRNCY=USD", "START_DATE_OVERRIDE=20170101", "END_DATE_OVERRIDE=20180131", "MARKET_DATA_OVERRIDE=RR902")</f>
        <v>2178.6466039340485</v>
      </c>
    </row>
    <row r="1944" spans="1:3" x14ac:dyDescent="0.3">
      <c r="A1944" t="s">
        <v>2128</v>
      </c>
      <c r="B1944">
        <f>_xll.BDP(A1944,"INTERVAL_AVG", "MARKET_DATA_OVERRIDE=TURNOVER", "CRNCY=USD", "START_DATE_OVERRIDE=20170101", "END_DATE_OVERRIDE=20180131")</f>
        <v>12091419.468800161</v>
      </c>
      <c r="C1944">
        <f>_xll.BDP(A1944,"INTERVAL_AVG", "CRNCY=USD", "START_DATE_OVERRIDE=20170101", "END_DATE_OVERRIDE=20180131", "MARKET_DATA_OVERRIDE=RR902")</f>
        <v>12942.262018625162</v>
      </c>
    </row>
    <row r="1945" spans="1:3" x14ac:dyDescent="0.3">
      <c r="A1945" t="s">
        <v>2126</v>
      </c>
      <c r="B1945">
        <f>_xll.BDP(A1945,"INTERVAL_AVG", "MARKET_DATA_OVERRIDE=TURNOVER", "CRNCY=USD", "START_DATE_OVERRIDE=20170101", "END_DATE_OVERRIDE=20180131")</f>
        <v>12077846.339000078</v>
      </c>
      <c r="C1945">
        <f>_xll.BDP(A1945,"INTERVAL_AVG", "CRNCY=USD", "START_DATE_OVERRIDE=20170101", "END_DATE_OVERRIDE=20180131", "MARKET_DATA_OVERRIDE=RR902")</f>
        <v>5613.1907888800815</v>
      </c>
    </row>
    <row r="1946" spans="1:3" x14ac:dyDescent="0.3">
      <c r="A1946" t="s">
        <v>2141</v>
      </c>
      <c r="B1946">
        <f>_xll.BDP(A1946,"INTERVAL_AVG", "MARKET_DATA_OVERRIDE=TURNOVER", "CRNCY=USD", "START_DATE_OVERRIDE=20170101", "END_DATE_OVERRIDE=20180131")</f>
        <v>12065595.144380854</v>
      </c>
      <c r="C1946">
        <f>_xll.BDP(A1946,"INTERVAL_AVG", "CRNCY=USD", "START_DATE_OVERRIDE=20170101", "END_DATE_OVERRIDE=20180131", "MARKET_DATA_OVERRIDE=RR902")</f>
        <v>8822.0304679000837</v>
      </c>
    </row>
    <row r="1947" spans="1:3" x14ac:dyDescent="0.3">
      <c r="A1947" t="s">
        <v>2139</v>
      </c>
      <c r="B1947">
        <f>_xll.BDP(A1947,"INTERVAL_AVG", "MARKET_DATA_OVERRIDE=TURNOVER", "CRNCY=USD", "START_DATE_OVERRIDE=20170101", "END_DATE_OVERRIDE=20180131")</f>
        <v>12058553.018531438</v>
      </c>
      <c r="C1947">
        <f>_xll.BDP(A1947,"INTERVAL_AVG", "CRNCY=USD", "START_DATE_OVERRIDE=20170101", "END_DATE_OVERRIDE=20180131", "MARKET_DATA_OVERRIDE=RR902")</f>
        <v>4802.9031474672302</v>
      </c>
    </row>
    <row r="1948" spans="1:3" x14ac:dyDescent="0.3">
      <c r="A1948" t="s">
        <v>2131</v>
      </c>
      <c r="B1948">
        <f>_xll.BDP(A1948,"INTERVAL_AVG", "MARKET_DATA_OVERRIDE=TURNOVER", "CRNCY=USD", "START_DATE_OVERRIDE=20170101", "END_DATE_OVERRIDE=20180131")</f>
        <v>12044246.085848603</v>
      </c>
      <c r="C1948">
        <f>_xll.BDP(A1948,"INTERVAL_AVG", "CRNCY=USD", "START_DATE_OVERRIDE=20170101", "END_DATE_OVERRIDE=20180131", "MARKET_DATA_OVERRIDE=RR902")</f>
        <v>4587.1147480195568</v>
      </c>
    </row>
    <row r="1949" spans="1:3" x14ac:dyDescent="0.3">
      <c r="A1949" t="s">
        <v>2129</v>
      </c>
      <c r="B1949">
        <f>_xll.BDP(A1949,"INTERVAL_AVG", "MARKET_DATA_OVERRIDE=TURNOVER", "CRNCY=USD", "START_DATE_OVERRIDE=20170101", "END_DATE_OVERRIDE=20180131")</f>
        <v>12042166.798404254</v>
      </c>
      <c r="C1949">
        <f>_xll.BDP(A1949,"INTERVAL_AVG", "CRNCY=USD", "START_DATE_OVERRIDE=20170101", "END_DATE_OVERRIDE=20180131", "MARKET_DATA_OVERRIDE=RR902")</f>
        <v>7250.8951481734339</v>
      </c>
    </row>
    <row r="1950" spans="1:3" x14ac:dyDescent="0.3">
      <c r="A1950" t="s">
        <v>2138</v>
      </c>
      <c r="B1950">
        <f>_xll.BDP(A1950,"INTERVAL_AVG", "MARKET_DATA_OVERRIDE=TURNOVER", "CRNCY=USD", "START_DATE_OVERRIDE=20170101", "END_DATE_OVERRIDE=20180131")</f>
        <v>12034759.800429022</v>
      </c>
      <c r="C1950">
        <f>_xll.BDP(A1950,"INTERVAL_AVG", "CRNCY=USD", "START_DATE_OVERRIDE=20170101", "END_DATE_OVERRIDE=20180131", "MARKET_DATA_OVERRIDE=RR902")</f>
        <v>3307.9371103531162</v>
      </c>
    </row>
    <row r="1951" spans="1:3" x14ac:dyDescent="0.3">
      <c r="A1951" t="s">
        <v>2142</v>
      </c>
      <c r="B1951">
        <f>_xll.BDP(A1951,"INTERVAL_AVG", "MARKET_DATA_OVERRIDE=TURNOVER", "CRNCY=USD", "START_DATE_OVERRIDE=20170101", "END_DATE_OVERRIDE=20180131")</f>
        <v>11987837.66867589</v>
      </c>
      <c r="C1951">
        <f>_xll.BDP(A1951,"INTERVAL_AVG", "CRNCY=USD", "START_DATE_OVERRIDE=20170101", "END_DATE_OVERRIDE=20180131", "MARKET_DATA_OVERRIDE=RR902")</f>
        <v>5222.5603738410218</v>
      </c>
    </row>
    <row r="1952" spans="1:3" x14ac:dyDescent="0.3">
      <c r="A1952" t="s">
        <v>2137</v>
      </c>
      <c r="B1952">
        <f>_xll.BDP(A1952,"INTERVAL_AVG", "MARKET_DATA_OVERRIDE=TURNOVER", "CRNCY=USD", "START_DATE_OVERRIDE=20170101", "END_DATE_OVERRIDE=20180131")</f>
        <v>11987437.018746402</v>
      </c>
      <c r="C1952">
        <f>_xll.BDP(A1952,"INTERVAL_AVG", "CRNCY=USD", "START_DATE_OVERRIDE=20170101", "END_DATE_OVERRIDE=20180131", "MARKET_DATA_OVERRIDE=RR902")</f>
        <v>14188.588025850417</v>
      </c>
    </row>
    <row r="1953" spans="1:3" x14ac:dyDescent="0.3">
      <c r="A1953" t="s">
        <v>2130</v>
      </c>
      <c r="B1953">
        <f>_xll.BDP(A1953,"INTERVAL_AVG", "MARKET_DATA_OVERRIDE=TURNOVER", "CRNCY=USD", "START_DATE_OVERRIDE=20170101", "END_DATE_OVERRIDE=20180131")</f>
        <v>11954173.814785618</v>
      </c>
      <c r="C1953">
        <f>_xll.BDP(A1953,"INTERVAL_AVG", "CRNCY=USD", "START_DATE_OVERRIDE=20170101", "END_DATE_OVERRIDE=20180131", "MARKET_DATA_OVERRIDE=RR902")</f>
        <v>3550.1908515126511</v>
      </c>
    </row>
    <row r="1954" spans="1:3" x14ac:dyDescent="0.3">
      <c r="A1954" t="s">
        <v>2147</v>
      </c>
      <c r="B1954">
        <f>_xll.BDP(A1954,"INTERVAL_AVG", "MARKET_DATA_OVERRIDE=TURNOVER", "CRNCY=USD", "START_DATE_OVERRIDE=20170101", "END_DATE_OVERRIDE=20180131")</f>
        <v>11938563.953646742</v>
      </c>
      <c r="C1954">
        <f>_xll.BDP(A1954,"INTERVAL_AVG", "CRNCY=USD", "START_DATE_OVERRIDE=20170101", "END_DATE_OVERRIDE=20180131", "MARKET_DATA_OVERRIDE=RR902")</f>
        <v>2478.7702637084553</v>
      </c>
    </row>
    <row r="1955" spans="1:3" x14ac:dyDescent="0.3">
      <c r="A1955" t="s">
        <v>2144</v>
      </c>
      <c r="B1955">
        <f>_xll.BDP(A1955,"INTERVAL_AVG", "MARKET_DATA_OVERRIDE=TURNOVER", "CRNCY=USD", "START_DATE_OVERRIDE=20170101", "END_DATE_OVERRIDE=20180131")</f>
        <v>11863753.032543492</v>
      </c>
      <c r="C1955">
        <f>_xll.BDP(A1955,"INTERVAL_AVG", "CRNCY=USD", "START_DATE_OVERRIDE=20170101", "END_DATE_OVERRIDE=20180131", "MARKET_DATA_OVERRIDE=RR902")</f>
        <v>5587.3348090007084</v>
      </c>
    </row>
    <row r="1956" spans="1:3" x14ac:dyDescent="0.3">
      <c r="A1956" t="s">
        <v>2143</v>
      </c>
      <c r="B1956">
        <f>_xll.BDP(A1956,"INTERVAL_AVG", "MARKET_DATA_OVERRIDE=TURNOVER", "CRNCY=USD", "START_DATE_OVERRIDE=20170101", "END_DATE_OVERRIDE=20180131")</f>
        <v>11857626.427103275</v>
      </c>
      <c r="C1956">
        <f>_xll.BDP(A1956,"INTERVAL_AVG", "CRNCY=USD", "START_DATE_OVERRIDE=20170101", "END_DATE_OVERRIDE=20180131", "MARKET_DATA_OVERRIDE=RR902")</f>
        <v>2943.5029735655389</v>
      </c>
    </row>
    <row r="1957" spans="1:3" x14ac:dyDescent="0.3">
      <c r="A1957" t="s">
        <v>2151</v>
      </c>
      <c r="B1957">
        <f>_xll.BDP(A1957,"INTERVAL_AVG", "MARKET_DATA_OVERRIDE=TURNOVER", "CRNCY=USD", "START_DATE_OVERRIDE=20170101", "END_DATE_OVERRIDE=20180131")</f>
        <v>11816957.646631053</v>
      </c>
      <c r="C1957">
        <f>_xll.BDP(A1957,"INTERVAL_AVG", "CRNCY=USD", "START_DATE_OVERRIDE=20170101", "END_DATE_OVERRIDE=20180131", "MARKET_DATA_OVERRIDE=RR902")</f>
        <v>2902.0120569113092</v>
      </c>
    </row>
    <row r="1958" spans="1:3" x14ac:dyDescent="0.3">
      <c r="A1958" t="s">
        <v>2148</v>
      </c>
      <c r="B1958">
        <f>_xll.BDP(A1958,"INTERVAL_AVG", "MARKET_DATA_OVERRIDE=TURNOVER", "CRNCY=USD", "START_DATE_OVERRIDE=20170101", "END_DATE_OVERRIDE=20180131")</f>
        <v>11811391.492050471</v>
      </c>
      <c r="C1958">
        <f>_xll.BDP(A1958,"INTERVAL_AVG", "CRNCY=USD", "START_DATE_OVERRIDE=20170101", "END_DATE_OVERRIDE=20180131", "MARKET_DATA_OVERRIDE=RR902")</f>
        <v>5629.5436227023893</v>
      </c>
    </row>
    <row r="1959" spans="1:3" x14ac:dyDescent="0.3">
      <c r="A1959" t="s">
        <v>283</v>
      </c>
      <c r="B1959">
        <f>_xll.BDP(A1959,"INTERVAL_AVG", "MARKET_DATA_OVERRIDE=TURNOVER", "CRNCY=USD", "START_DATE_OVERRIDE=20170101", "END_DATE_OVERRIDE=20180131")</f>
        <v>11805556.234579124</v>
      </c>
      <c r="C1959">
        <f>_xll.BDP(A1959,"INTERVAL_AVG", "CRNCY=USD", "START_DATE_OVERRIDE=20170101", "END_DATE_OVERRIDE=20180131", "MARKET_DATA_OVERRIDE=RR902")</f>
        <v>9224.7111202154738</v>
      </c>
    </row>
    <row r="1960" spans="1:3" x14ac:dyDescent="0.3">
      <c r="A1960" t="s">
        <v>2145</v>
      </c>
      <c r="B1960">
        <f>_xll.BDP(A1960,"INTERVAL_AVG", "MARKET_DATA_OVERRIDE=TURNOVER", "CRNCY=USD", "START_DATE_OVERRIDE=20170101", "END_DATE_OVERRIDE=20180131")</f>
        <v>11736660.368669257</v>
      </c>
      <c r="C1960">
        <f>_xll.BDP(A1960,"INTERVAL_AVG", "CRNCY=USD", "START_DATE_OVERRIDE=20170101", "END_DATE_OVERRIDE=20180131", "MARKET_DATA_OVERRIDE=RR902")</f>
        <v>10626.791901847562</v>
      </c>
    </row>
    <row r="1961" spans="1:3" x14ac:dyDescent="0.3">
      <c r="A1961" t="s">
        <v>2135</v>
      </c>
      <c r="B1961">
        <f>_xll.BDP(A1961,"INTERVAL_AVG", "MARKET_DATA_OVERRIDE=TURNOVER", "CRNCY=USD", "START_DATE_OVERRIDE=20170101", "END_DATE_OVERRIDE=20180131")</f>
        <v>11731253.477789298</v>
      </c>
      <c r="C1961">
        <f>_xll.BDP(A1961,"INTERVAL_AVG", "CRNCY=USD", "START_DATE_OVERRIDE=20170101", "END_DATE_OVERRIDE=20180131", "MARKET_DATA_OVERRIDE=RR902")</f>
        <v>4825.6401659283292</v>
      </c>
    </row>
    <row r="1962" spans="1:3" x14ac:dyDescent="0.3">
      <c r="A1962" t="s">
        <v>2159</v>
      </c>
      <c r="B1962">
        <f>_xll.BDP(A1962,"INTERVAL_AVG", "MARKET_DATA_OVERRIDE=TURNOVER", "CRNCY=USD", "START_DATE_OVERRIDE=20170101", "END_DATE_OVERRIDE=20180131")</f>
        <v>11715134.725387136</v>
      </c>
      <c r="C1962">
        <f>_xll.BDP(A1962,"INTERVAL_AVG", "CRNCY=USD", "START_DATE_OVERRIDE=20170101", "END_DATE_OVERRIDE=20180131", "MARKET_DATA_OVERRIDE=RR902")</f>
        <v>20499.249500164267</v>
      </c>
    </row>
    <row r="1963" spans="1:3" x14ac:dyDescent="0.3">
      <c r="A1963" t="s">
        <v>2150</v>
      </c>
      <c r="B1963">
        <f>_xll.BDP(A1963,"INTERVAL_AVG", "MARKET_DATA_OVERRIDE=TURNOVER", "CRNCY=USD", "START_DATE_OVERRIDE=20170101", "END_DATE_OVERRIDE=20180131")</f>
        <v>11704286.426690666</v>
      </c>
      <c r="C1963">
        <f>_xll.BDP(A1963,"INTERVAL_AVG", "CRNCY=USD", "START_DATE_OVERRIDE=20170101", "END_DATE_OVERRIDE=20180131", "MARKET_DATA_OVERRIDE=RR902")</f>
        <v>7049.7951182885317</v>
      </c>
    </row>
    <row r="1964" spans="1:3" x14ac:dyDescent="0.3">
      <c r="A1964" t="s">
        <v>2149</v>
      </c>
      <c r="B1964">
        <f>_xll.BDP(A1964,"INTERVAL_AVG", "MARKET_DATA_OVERRIDE=TURNOVER", "CRNCY=USD", "START_DATE_OVERRIDE=20170101", "END_DATE_OVERRIDE=20180131")</f>
        <v>11701918.859159578</v>
      </c>
      <c r="C1964">
        <f>_xll.BDP(A1964,"INTERVAL_AVG", "CRNCY=USD", "START_DATE_OVERRIDE=20170101", "END_DATE_OVERRIDE=20180131", "MARKET_DATA_OVERRIDE=RR902")</f>
        <v>4347.3524101058056</v>
      </c>
    </row>
    <row r="1965" spans="1:3" x14ac:dyDescent="0.3">
      <c r="A1965" t="s">
        <v>2171</v>
      </c>
      <c r="B1965">
        <f>_xll.BDP(A1965,"INTERVAL_AVG", "MARKET_DATA_OVERRIDE=TURNOVER", "CRNCY=USD", "START_DATE_OVERRIDE=20170101", "END_DATE_OVERRIDE=20180131")</f>
        <v>11692132.848440815</v>
      </c>
      <c r="C1965">
        <f>_xll.BDP(A1965,"INTERVAL_AVG", "CRNCY=USD", "START_DATE_OVERRIDE=20170101", "END_DATE_OVERRIDE=20180131", "MARKET_DATA_OVERRIDE=RR902")</f>
        <v>7880.3548287934882</v>
      </c>
    </row>
    <row r="1966" spans="1:3" x14ac:dyDescent="0.3">
      <c r="A1966" t="s">
        <v>2146</v>
      </c>
      <c r="B1966">
        <f>_xll.BDP(A1966,"INTERVAL_AVG", "MARKET_DATA_OVERRIDE=TURNOVER", "CRNCY=USD", "START_DATE_OVERRIDE=20170101", "END_DATE_OVERRIDE=20180131")</f>
        <v>11684086.222263684</v>
      </c>
      <c r="C1966">
        <f>_xll.BDP(A1966,"INTERVAL_AVG", "CRNCY=USD", "START_DATE_OVERRIDE=20170101", "END_DATE_OVERRIDE=20180131", "MARKET_DATA_OVERRIDE=RR902")</f>
        <v>3256.9065197370414</v>
      </c>
    </row>
    <row r="1967" spans="1:3" x14ac:dyDescent="0.3">
      <c r="A1967" t="s">
        <v>2158</v>
      </c>
      <c r="B1967">
        <f>_xll.BDP(A1967,"INTERVAL_AVG", "MARKET_DATA_OVERRIDE=TURNOVER", "CRNCY=USD", "START_DATE_OVERRIDE=20170101", "END_DATE_OVERRIDE=20180131")</f>
        <v>11673512.26068205</v>
      </c>
      <c r="C1967">
        <f>_xll.BDP(A1967,"INTERVAL_AVG", "CRNCY=USD", "START_DATE_OVERRIDE=20170101", "END_DATE_OVERRIDE=20180131", "MARKET_DATA_OVERRIDE=RR902")</f>
        <v>9988.7721160832643</v>
      </c>
    </row>
    <row r="1968" spans="1:3" x14ac:dyDescent="0.3">
      <c r="A1968" t="s">
        <v>2155</v>
      </c>
      <c r="B1968">
        <f>_xll.BDP(A1968,"INTERVAL_AVG", "MARKET_DATA_OVERRIDE=TURNOVER", "CRNCY=USD", "START_DATE_OVERRIDE=20170101", "END_DATE_OVERRIDE=20180131")</f>
        <v>11673005.857488163</v>
      </c>
      <c r="C1968">
        <f>_xll.BDP(A1968,"INTERVAL_AVG", "CRNCY=USD", "START_DATE_OVERRIDE=20170101", "END_DATE_OVERRIDE=20180131", "MARKET_DATA_OVERRIDE=RR902")</f>
        <v>9223.246460727205</v>
      </c>
    </row>
    <row r="1969" spans="1:3" x14ac:dyDescent="0.3">
      <c r="A1969" t="s">
        <v>2161</v>
      </c>
      <c r="B1969">
        <f>_xll.BDP(A1969,"INTERVAL_AVG", "MARKET_DATA_OVERRIDE=TURNOVER", "CRNCY=USD", "START_DATE_OVERRIDE=20170101", "END_DATE_OVERRIDE=20180131")</f>
        <v>11643277.332635369</v>
      </c>
      <c r="C1969">
        <f>_xll.BDP(A1969,"INTERVAL_AVG", "CRNCY=USD", "START_DATE_OVERRIDE=20170101", "END_DATE_OVERRIDE=20180131", "MARKET_DATA_OVERRIDE=RR902")</f>
        <v>4199.5844236516223</v>
      </c>
    </row>
    <row r="1970" spans="1:3" x14ac:dyDescent="0.3">
      <c r="A1970" t="s">
        <v>2153</v>
      </c>
      <c r="B1970">
        <f>_xll.BDP(A1970,"INTERVAL_AVG", "MARKET_DATA_OVERRIDE=TURNOVER", "CRNCY=USD", "START_DATE_OVERRIDE=20170101", "END_DATE_OVERRIDE=20180131")</f>
        <v>11618686.258271713</v>
      </c>
      <c r="C1970">
        <f>_xll.BDP(A1970,"INTERVAL_AVG", "CRNCY=USD", "START_DATE_OVERRIDE=20170101", "END_DATE_OVERRIDE=20180131", "MARKET_DATA_OVERRIDE=RR902")</f>
        <v>5565.1607685828239</v>
      </c>
    </row>
    <row r="1971" spans="1:3" x14ac:dyDescent="0.3">
      <c r="A1971" t="s">
        <v>2181</v>
      </c>
      <c r="B1971">
        <f>_xll.BDP(A1971,"INTERVAL_AVG", "MARKET_DATA_OVERRIDE=TURNOVER", "CRNCY=USD", "START_DATE_OVERRIDE=20170101", "END_DATE_OVERRIDE=20180131")</f>
        <v>11615473.968440358</v>
      </c>
      <c r="C1971">
        <f>_xll.BDP(A1971,"INTERVAL_AVG", "CRNCY=USD", "START_DATE_OVERRIDE=20170101", "END_DATE_OVERRIDE=20180131", "MARKET_DATA_OVERRIDE=RR902")</f>
        <v>5069.2307930374709</v>
      </c>
    </row>
    <row r="1972" spans="1:3" x14ac:dyDescent="0.3">
      <c r="A1972" t="s">
        <v>2152</v>
      </c>
      <c r="B1972">
        <f>_xll.BDP(A1972,"INTERVAL_AVG", "MARKET_DATA_OVERRIDE=TURNOVER", "CRNCY=USD", "START_DATE_OVERRIDE=20170101", "END_DATE_OVERRIDE=20180131")</f>
        <v>11574108.008310525</v>
      </c>
      <c r="C1972">
        <f>_xll.BDP(A1972,"INTERVAL_AVG", "CRNCY=USD", "START_DATE_OVERRIDE=20170101", "END_DATE_OVERRIDE=20180131", "MARKET_DATA_OVERRIDE=RR902")</f>
        <v>2817.6669517229216</v>
      </c>
    </row>
    <row r="1973" spans="1:3" x14ac:dyDescent="0.3">
      <c r="A1973" t="s">
        <v>2173</v>
      </c>
      <c r="B1973">
        <f>_xll.BDP(A1973,"INTERVAL_AVG", "MARKET_DATA_OVERRIDE=TURNOVER", "CRNCY=USD", "START_DATE_OVERRIDE=20170101", "END_DATE_OVERRIDE=20180131")</f>
        <v>11509060.614719646</v>
      </c>
      <c r="C1973">
        <f>_xll.BDP(A1973,"INTERVAL_AVG", "CRNCY=USD", "START_DATE_OVERRIDE=20170101", "END_DATE_OVERRIDE=20180131", "MARKET_DATA_OVERRIDE=RR902")</f>
        <v>3228.0820540869618</v>
      </c>
    </row>
    <row r="1974" spans="1:3" x14ac:dyDescent="0.3">
      <c r="A1974" t="s">
        <v>2170</v>
      </c>
      <c r="B1974">
        <f>_xll.BDP(A1974,"INTERVAL_AVG", "MARKET_DATA_OVERRIDE=TURNOVER", "CRNCY=USD", "START_DATE_OVERRIDE=20170101", "END_DATE_OVERRIDE=20180131")</f>
        <v>11493634.871462625</v>
      </c>
      <c r="C1974">
        <f>_xll.BDP(A1974,"INTERVAL_AVG", "CRNCY=USD", "START_DATE_OVERRIDE=20170101", "END_DATE_OVERRIDE=20180131", "MARKET_DATA_OVERRIDE=RR902")</f>
        <v>5917.036656487905</v>
      </c>
    </row>
    <row r="1975" spans="1:3" x14ac:dyDescent="0.3">
      <c r="A1975" t="s">
        <v>2160</v>
      </c>
      <c r="B1975">
        <f>_xll.BDP(A1975,"INTERVAL_AVG", "MARKET_DATA_OVERRIDE=TURNOVER", "CRNCY=USD", "START_DATE_OVERRIDE=20170101", "END_DATE_OVERRIDE=20180131")</f>
        <v>11490587.990805926</v>
      </c>
      <c r="C1975">
        <f>_xll.BDP(A1975,"INTERVAL_AVG", "CRNCY=USD", "START_DATE_OVERRIDE=20170101", "END_DATE_OVERRIDE=20180131", "MARKET_DATA_OVERRIDE=RR902")</f>
        <v>4318.4927419600772</v>
      </c>
    </row>
    <row r="1976" spans="1:3" x14ac:dyDescent="0.3">
      <c r="A1976" t="s">
        <v>2166</v>
      </c>
      <c r="B1976">
        <f>_xll.BDP(A1976,"INTERVAL_AVG", "MARKET_DATA_OVERRIDE=TURNOVER", "CRNCY=USD", "START_DATE_OVERRIDE=20170101", "END_DATE_OVERRIDE=20180131")</f>
        <v>11464170.080788948</v>
      </c>
      <c r="C1976">
        <f>_xll.BDP(A1976,"INTERVAL_AVG", "CRNCY=USD", "START_DATE_OVERRIDE=20170101", "END_DATE_OVERRIDE=20180131", "MARKET_DATA_OVERRIDE=RR902")</f>
        <v>1627.4315354087325</v>
      </c>
    </row>
    <row r="1977" spans="1:3" x14ac:dyDescent="0.3">
      <c r="A1977" t="s">
        <v>2172</v>
      </c>
      <c r="B1977">
        <f>_xll.BDP(A1977,"INTERVAL_AVG", "MARKET_DATA_OVERRIDE=TURNOVER", "CRNCY=USD", "START_DATE_OVERRIDE=20170101", "END_DATE_OVERRIDE=20180131")</f>
        <v>11445164.854488004</v>
      </c>
      <c r="C1977">
        <f>_xll.BDP(A1977,"INTERVAL_AVG", "CRNCY=USD", "START_DATE_OVERRIDE=20170101", "END_DATE_OVERRIDE=20180131", "MARKET_DATA_OVERRIDE=RR902")</f>
        <v>9019.9133086188267</v>
      </c>
    </row>
    <row r="1978" spans="1:3" x14ac:dyDescent="0.3">
      <c r="A1978" t="s">
        <v>2167</v>
      </c>
      <c r="B1978">
        <f>_xll.BDP(A1978,"INTERVAL_AVG", "MARKET_DATA_OVERRIDE=TURNOVER", "CRNCY=USD", "START_DATE_OVERRIDE=20170101", "END_DATE_OVERRIDE=20180131")</f>
        <v>11407331.374194313</v>
      </c>
      <c r="C1978">
        <f>_xll.BDP(A1978,"INTERVAL_AVG", "CRNCY=USD", "START_DATE_OVERRIDE=20170101", "END_DATE_OVERRIDE=20180131", "MARKET_DATA_OVERRIDE=RR902")</f>
        <v>10054.815068550251</v>
      </c>
    </row>
    <row r="1979" spans="1:3" x14ac:dyDescent="0.3">
      <c r="A1979" t="s">
        <v>2165</v>
      </c>
      <c r="B1979">
        <f>_xll.BDP(A1979,"INTERVAL_AVG", "MARKET_DATA_OVERRIDE=TURNOVER", "CRNCY=USD", "START_DATE_OVERRIDE=20170101", "END_DATE_OVERRIDE=20180131")</f>
        <v>11402768.650130518</v>
      </c>
      <c r="C1979">
        <f>_xll.BDP(A1979,"INTERVAL_AVG", "CRNCY=USD", "START_DATE_OVERRIDE=20170101", "END_DATE_OVERRIDE=20180131", "MARKET_DATA_OVERRIDE=RR902")</f>
        <v>11150.816702830456</v>
      </c>
    </row>
    <row r="1980" spans="1:3" x14ac:dyDescent="0.3">
      <c r="A1980" t="s">
        <v>2163</v>
      </c>
      <c r="B1980">
        <f>_xll.BDP(A1980,"INTERVAL_AVG", "MARKET_DATA_OVERRIDE=TURNOVER", "CRNCY=USD", "START_DATE_OVERRIDE=20170101", "END_DATE_OVERRIDE=20180131")</f>
        <v>11392480.3347633</v>
      </c>
      <c r="C1980">
        <f>_xll.BDP(A1980,"INTERVAL_AVG", "CRNCY=USD", "START_DATE_OVERRIDE=20170101", "END_DATE_OVERRIDE=20180131", "MARKET_DATA_OVERRIDE=RR902")</f>
        <v>3238.4873207120036</v>
      </c>
    </row>
    <row r="1981" spans="1:3" x14ac:dyDescent="0.3">
      <c r="A1981" t="s">
        <v>2164</v>
      </c>
      <c r="B1981">
        <f>_xll.BDP(A1981,"INTERVAL_AVG", "MARKET_DATA_OVERRIDE=TURNOVER", "CRNCY=USD", "START_DATE_OVERRIDE=20170101", "END_DATE_OVERRIDE=20180131")</f>
        <v>11387581.933436062</v>
      </c>
      <c r="C1981">
        <f>_xll.BDP(A1981,"INTERVAL_AVG", "CRNCY=USD", "START_DATE_OVERRIDE=20170101", "END_DATE_OVERRIDE=20180131", "MARKET_DATA_OVERRIDE=RR902")</f>
        <v>7274.9116463513847</v>
      </c>
    </row>
    <row r="1982" spans="1:3" x14ac:dyDescent="0.3">
      <c r="A1982" t="s">
        <v>2162</v>
      </c>
      <c r="B1982">
        <f>_xll.BDP(A1982,"INTERVAL_AVG", "MARKET_DATA_OVERRIDE=TURNOVER", "CRNCY=USD", "START_DATE_OVERRIDE=20170101", "END_DATE_OVERRIDE=20180131")</f>
        <v>11358856.783713687</v>
      </c>
      <c r="C1982">
        <f>_xll.BDP(A1982,"INTERVAL_AVG", "CRNCY=USD", "START_DATE_OVERRIDE=20170101", "END_DATE_OVERRIDE=20180131", "MARKET_DATA_OVERRIDE=RR902")</f>
        <v>7662.7720137043689</v>
      </c>
    </row>
    <row r="1983" spans="1:3" x14ac:dyDescent="0.3">
      <c r="A1983" t="s">
        <v>2180</v>
      </c>
      <c r="B1983">
        <f>_xll.BDP(A1983,"INTERVAL_AVG", "MARKET_DATA_OVERRIDE=TURNOVER", "CRNCY=USD", "START_DATE_OVERRIDE=20170101", "END_DATE_OVERRIDE=20180131")</f>
        <v>11358229.466026993</v>
      </c>
      <c r="C1983">
        <f>_xll.BDP(A1983,"INTERVAL_AVG", "CRNCY=USD", "START_DATE_OVERRIDE=20170101", "END_DATE_OVERRIDE=20180131", "MARKET_DATA_OVERRIDE=RR902")</f>
        <v>2360.451858381532</v>
      </c>
    </row>
    <row r="1984" spans="1:3" x14ac:dyDescent="0.3">
      <c r="A1984" t="s">
        <v>2169</v>
      </c>
      <c r="B1984">
        <f>_xll.BDP(A1984,"INTERVAL_AVG", "MARKET_DATA_OVERRIDE=TURNOVER", "CRNCY=USD", "START_DATE_OVERRIDE=20170101", "END_DATE_OVERRIDE=20180131")</f>
        <v>11328679.405026156</v>
      </c>
      <c r="C1984">
        <f>_xll.BDP(A1984,"INTERVAL_AVG", "CRNCY=USD", "START_DATE_OVERRIDE=20170101", "END_DATE_OVERRIDE=20180131", "MARKET_DATA_OVERRIDE=RR902")</f>
        <v>5273.3503740952183</v>
      </c>
    </row>
    <row r="1985" spans="1:3" x14ac:dyDescent="0.3">
      <c r="A1985" t="s">
        <v>2175</v>
      </c>
      <c r="B1985">
        <f>_xll.BDP(A1985,"INTERVAL_AVG", "MARKET_DATA_OVERRIDE=TURNOVER", "CRNCY=USD", "START_DATE_OVERRIDE=20170101", "END_DATE_OVERRIDE=20180131")</f>
        <v>11285876.384167291</v>
      </c>
      <c r="C1985">
        <f>_xll.BDP(A1985,"INTERVAL_AVG", "CRNCY=USD", "START_DATE_OVERRIDE=20170101", "END_DATE_OVERRIDE=20180131", "MARKET_DATA_OVERRIDE=RR902")</f>
        <v>7178.5263512103538</v>
      </c>
    </row>
    <row r="1986" spans="1:3" x14ac:dyDescent="0.3">
      <c r="A1986" t="s">
        <v>2176</v>
      </c>
      <c r="B1986">
        <f>_xll.BDP(A1986,"INTERVAL_AVG", "MARKET_DATA_OVERRIDE=TURNOVER", "CRNCY=USD", "START_DATE_OVERRIDE=20170101", "END_DATE_OVERRIDE=20180131")</f>
        <v>11274615.740888586</v>
      </c>
      <c r="C1986">
        <f>_xll.BDP(A1986,"INTERVAL_AVG", "CRNCY=USD", "START_DATE_OVERRIDE=20170101", "END_DATE_OVERRIDE=20180131", "MARKET_DATA_OVERRIDE=RR902")</f>
        <v>4557.9873828240707</v>
      </c>
    </row>
    <row r="1987" spans="1:3" x14ac:dyDescent="0.3">
      <c r="A1987" t="s">
        <v>2168</v>
      </c>
      <c r="B1987">
        <f>_xll.BDP(A1987,"INTERVAL_AVG", "MARKET_DATA_OVERRIDE=TURNOVER", "CRNCY=USD", "START_DATE_OVERRIDE=20170101", "END_DATE_OVERRIDE=20180131")</f>
        <v>11238010.48534899</v>
      </c>
      <c r="C1987">
        <f>_xll.BDP(A1987,"INTERVAL_AVG", "CRNCY=USD", "START_DATE_OVERRIDE=20170101", "END_DATE_OVERRIDE=20180131", "MARKET_DATA_OVERRIDE=RR902")</f>
        <v>3699.6977873812589</v>
      </c>
    </row>
    <row r="1988" spans="1:3" x14ac:dyDescent="0.3">
      <c r="A1988" t="s">
        <v>2177</v>
      </c>
      <c r="B1988">
        <f>_xll.BDP(A1988,"INTERVAL_AVG", "MARKET_DATA_OVERRIDE=TURNOVER", "CRNCY=USD", "START_DATE_OVERRIDE=20170101", "END_DATE_OVERRIDE=20180131")</f>
        <v>11231432.289236354</v>
      </c>
      <c r="C1988">
        <f>_xll.BDP(A1988,"INTERVAL_AVG", "CRNCY=USD", "START_DATE_OVERRIDE=20170101", "END_DATE_OVERRIDE=20180131", "MARKET_DATA_OVERRIDE=RR902")</f>
        <v>5596.4024808592458</v>
      </c>
    </row>
    <row r="1989" spans="1:3" x14ac:dyDescent="0.3">
      <c r="A1989" t="s">
        <v>2174</v>
      </c>
      <c r="B1989">
        <f>_xll.BDP(A1989,"INTERVAL_AVG", "MARKET_DATA_OVERRIDE=TURNOVER", "CRNCY=USD", "START_DATE_OVERRIDE=20170101", "END_DATE_OVERRIDE=20180131")</f>
        <v>11223315.749753518</v>
      </c>
      <c r="C1989">
        <f>_xll.BDP(A1989,"INTERVAL_AVG", "CRNCY=USD", "START_DATE_OVERRIDE=20170101", "END_DATE_OVERRIDE=20180131", "MARKET_DATA_OVERRIDE=RR902")</f>
        <v>3420.3890285721272</v>
      </c>
    </row>
    <row r="1990" spans="1:3" x14ac:dyDescent="0.3">
      <c r="A1990" t="s">
        <v>309</v>
      </c>
      <c r="B1990">
        <f>_xll.BDP(A1990,"INTERVAL_AVG", "MARKET_DATA_OVERRIDE=TURNOVER", "CRNCY=USD", "START_DATE_OVERRIDE=20170101", "END_DATE_OVERRIDE=20180131")</f>
        <v>11209927.164089825</v>
      </c>
      <c r="C1990">
        <f>_xll.BDP(A1990,"INTERVAL_AVG", "CRNCY=USD", "START_DATE_OVERRIDE=20170101", "END_DATE_OVERRIDE=20180131", "MARKET_DATA_OVERRIDE=RR902")</f>
        <v>8973.3597206747927</v>
      </c>
    </row>
    <row r="1991" spans="1:3" x14ac:dyDescent="0.3">
      <c r="A1991" t="s">
        <v>2182</v>
      </c>
      <c r="B1991">
        <f>_xll.BDP(A1991,"INTERVAL_AVG", "MARKET_DATA_OVERRIDE=TURNOVER", "CRNCY=USD", "START_DATE_OVERRIDE=20170101", "END_DATE_OVERRIDE=20180131")</f>
        <v>11102383.192906413</v>
      </c>
      <c r="C1991">
        <f>_xll.BDP(A1991,"INTERVAL_AVG", "CRNCY=USD", "START_DATE_OVERRIDE=20170101", "END_DATE_OVERRIDE=20180131", "MARKET_DATA_OVERRIDE=RR902")</f>
        <v>4064.6134257267504</v>
      </c>
    </row>
    <row r="1992" spans="1:3" x14ac:dyDescent="0.3">
      <c r="A1992" t="s">
        <v>2179</v>
      </c>
      <c r="B1992">
        <f>_xll.BDP(A1992,"INTERVAL_AVG", "MARKET_DATA_OVERRIDE=TURNOVER", "CRNCY=USD", "START_DATE_OVERRIDE=20170101", "END_DATE_OVERRIDE=20180131")</f>
        <v>11100304.169385083</v>
      </c>
      <c r="C1992">
        <f>_xll.BDP(A1992,"INTERVAL_AVG", "CRNCY=USD", "START_DATE_OVERRIDE=20170101", "END_DATE_OVERRIDE=20180131", "MARKET_DATA_OVERRIDE=RR902")</f>
        <v>37226.620451166309</v>
      </c>
    </row>
    <row r="1993" spans="1:3" x14ac:dyDescent="0.3">
      <c r="A1993" t="s">
        <v>2184</v>
      </c>
      <c r="B1993">
        <f>_xll.BDP(A1993,"INTERVAL_AVG", "MARKET_DATA_OVERRIDE=TURNOVER", "CRNCY=USD", "START_DATE_OVERRIDE=20170101", "END_DATE_OVERRIDE=20180131")</f>
        <v>11068860.681968095</v>
      </c>
      <c r="C1993">
        <f>_xll.BDP(A1993,"INTERVAL_AVG", "CRNCY=USD", "START_DATE_OVERRIDE=20170101", "END_DATE_OVERRIDE=20180131", "MARKET_DATA_OVERRIDE=RR902")</f>
        <v>10899.809779153726</v>
      </c>
    </row>
    <row r="1994" spans="1:3" x14ac:dyDescent="0.3">
      <c r="A1994" t="s">
        <v>2178</v>
      </c>
      <c r="B1994">
        <f>_xll.BDP(A1994,"INTERVAL_AVG", "MARKET_DATA_OVERRIDE=TURNOVER", "CRNCY=USD", "START_DATE_OVERRIDE=20170101", "END_DATE_OVERRIDE=20180131")</f>
        <v>11056169.370043801</v>
      </c>
      <c r="C1994">
        <f>_xll.BDP(A1994,"INTERVAL_AVG", "CRNCY=USD", "START_DATE_OVERRIDE=20170101", "END_DATE_OVERRIDE=20180131", "MARKET_DATA_OVERRIDE=RR902")</f>
        <v>6632.7958066274005</v>
      </c>
    </row>
    <row r="1995" spans="1:3" x14ac:dyDescent="0.3">
      <c r="A1995" t="s">
        <v>2185</v>
      </c>
      <c r="B1995">
        <f>_xll.BDP(A1995,"INTERVAL_AVG", "MARKET_DATA_OVERRIDE=TURNOVER", "CRNCY=USD", "START_DATE_OVERRIDE=20170101", "END_DATE_OVERRIDE=20180131")</f>
        <v>11041564.155881165</v>
      </c>
      <c r="C1995">
        <f>_xll.BDP(A1995,"INTERVAL_AVG", "CRNCY=USD", "START_DATE_OVERRIDE=20170101", "END_DATE_OVERRIDE=20180131", "MARKET_DATA_OVERRIDE=RR902")</f>
        <v>2101.8953438705898</v>
      </c>
    </row>
    <row r="1996" spans="1:3" x14ac:dyDescent="0.3">
      <c r="A1996" t="s">
        <v>2187</v>
      </c>
      <c r="B1996">
        <f>_xll.BDP(A1996,"INTERVAL_AVG", "MARKET_DATA_OVERRIDE=TURNOVER", "CRNCY=USD", "START_DATE_OVERRIDE=20170101", "END_DATE_OVERRIDE=20180131")</f>
        <v>11022384.795605155</v>
      </c>
      <c r="C1996">
        <f>_xll.BDP(A1996,"INTERVAL_AVG", "CRNCY=USD", "START_DATE_OVERRIDE=20170101", "END_DATE_OVERRIDE=20180131", "MARKET_DATA_OVERRIDE=RR902")</f>
        <v>6278.477706994945</v>
      </c>
    </row>
    <row r="1997" spans="1:3" x14ac:dyDescent="0.3">
      <c r="A1997" t="s">
        <v>2199</v>
      </c>
      <c r="B1997">
        <f>_xll.BDP(A1997,"INTERVAL_AVG", "MARKET_DATA_OVERRIDE=TURNOVER", "CRNCY=USD", "START_DATE_OVERRIDE=20170101", "END_DATE_OVERRIDE=20180131")</f>
        <v>11018463.551945239</v>
      </c>
      <c r="C1997">
        <f>_xll.BDP(A1997,"INTERVAL_AVG", "CRNCY=USD", "START_DATE_OVERRIDE=20170101", "END_DATE_OVERRIDE=20180131", "MARKET_DATA_OVERRIDE=RR902")</f>
        <v>11274.915534095897</v>
      </c>
    </row>
    <row r="1998" spans="1:3" x14ac:dyDescent="0.3">
      <c r="A1998" t="s">
        <v>2206</v>
      </c>
      <c r="B1998">
        <f>_xll.BDP(A1998,"INTERVAL_AVG", "MARKET_DATA_OVERRIDE=TURNOVER", "CRNCY=USD", "START_DATE_OVERRIDE=20170101", "END_DATE_OVERRIDE=20180131")</f>
        <v>10977573.60754458</v>
      </c>
      <c r="C1998">
        <f>_xll.BDP(A1998,"INTERVAL_AVG", "CRNCY=USD", "START_DATE_OVERRIDE=20170101", "END_DATE_OVERRIDE=20180131", "MARKET_DATA_OVERRIDE=RR902")</f>
        <v>11758.778443288838</v>
      </c>
    </row>
    <row r="1999" spans="1:3" x14ac:dyDescent="0.3">
      <c r="A1999" t="s">
        <v>2186</v>
      </c>
      <c r="B1999">
        <f>_xll.BDP(A1999,"INTERVAL_AVG", "MARKET_DATA_OVERRIDE=TURNOVER", "CRNCY=USD", "START_DATE_OVERRIDE=20170101", "END_DATE_OVERRIDE=20180131")</f>
        <v>10968629.373454949</v>
      </c>
      <c r="C1999">
        <f>_xll.BDP(A1999,"INTERVAL_AVG", "CRNCY=USD", "START_DATE_OVERRIDE=20170101", "END_DATE_OVERRIDE=20180131", "MARKET_DATA_OVERRIDE=RR902")</f>
        <v>33907.401769561773</v>
      </c>
    </row>
    <row r="2000" spans="1:3" x14ac:dyDescent="0.3">
      <c r="A2000" t="s">
        <v>2203</v>
      </c>
      <c r="B2000">
        <f>_xll.BDP(A2000,"INTERVAL_AVG", "MARKET_DATA_OVERRIDE=TURNOVER", "CRNCY=USD", "START_DATE_OVERRIDE=20170101", "END_DATE_OVERRIDE=20180131")</f>
        <v>10965410.009815032</v>
      </c>
      <c r="C2000">
        <f>_xll.BDP(A2000,"INTERVAL_AVG", "CRNCY=USD", "START_DATE_OVERRIDE=20170101", "END_DATE_OVERRIDE=20180131", "MARKET_DATA_OVERRIDE=RR902")</f>
        <v>3719.9154814084441</v>
      </c>
    </row>
    <row r="2001" spans="1:3" x14ac:dyDescent="0.3">
      <c r="A2001" t="s">
        <v>2191</v>
      </c>
      <c r="B2001">
        <f>_xll.BDP(A2001,"INTERVAL_AVG", "MARKET_DATA_OVERRIDE=TURNOVER", "CRNCY=USD", "START_DATE_OVERRIDE=20170101", "END_DATE_OVERRIDE=20180131")</f>
        <v>10919498.272697464</v>
      </c>
      <c r="C2001">
        <f>_xll.BDP(A2001,"INTERVAL_AVG", "CRNCY=USD", "START_DATE_OVERRIDE=20170101", "END_DATE_OVERRIDE=20180131", "MARKET_DATA_OVERRIDE=RR902")</f>
        <v>6136.3244389549509</v>
      </c>
    </row>
    <row r="2002" spans="1:3" x14ac:dyDescent="0.3">
      <c r="A2002" t="s">
        <v>2189</v>
      </c>
      <c r="B2002">
        <f>_xll.BDP(A2002,"INTERVAL_AVG", "MARKET_DATA_OVERRIDE=TURNOVER", "CRNCY=USD", "START_DATE_OVERRIDE=20170101", "END_DATE_OVERRIDE=20180131")</f>
        <v>10904028.815406563</v>
      </c>
      <c r="C2002">
        <f>_xll.BDP(A2002,"INTERVAL_AVG", "CRNCY=USD", "START_DATE_OVERRIDE=20170101", "END_DATE_OVERRIDE=20180131", "MARKET_DATA_OVERRIDE=RR902")</f>
        <v>6690.5159951623164</v>
      </c>
    </row>
    <row r="2003" spans="1:3" x14ac:dyDescent="0.3">
      <c r="A2003" t="s">
        <v>2196</v>
      </c>
      <c r="B2003">
        <f>_xll.BDP(A2003,"INTERVAL_AVG", "MARKET_DATA_OVERRIDE=TURNOVER", "CRNCY=USD", "START_DATE_OVERRIDE=20170101", "END_DATE_OVERRIDE=20180131")</f>
        <v>10884287.645837817</v>
      </c>
      <c r="C2003">
        <f>_xll.BDP(A2003,"INTERVAL_AVG", "CRNCY=USD", "START_DATE_OVERRIDE=20170101", "END_DATE_OVERRIDE=20180131", "MARKET_DATA_OVERRIDE=RR902")</f>
        <v>6826.9355922100276</v>
      </c>
    </row>
    <row r="2004" spans="1:3" x14ac:dyDescent="0.3">
      <c r="A2004" t="s">
        <v>2190</v>
      </c>
      <c r="B2004">
        <f>_xll.BDP(A2004,"INTERVAL_AVG", "MARKET_DATA_OVERRIDE=TURNOVER", "CRNCY=USD", "START_DATE_OVERRIDE=20170101", "END_DATE_OVERRIDE=20180131")</f>
        <v>10846092.480047459</v>
      </c>
      <c r="C2004">
        <f>_xll.BDP(A2004,"INTERVAL_AVG", "CRNCY=USD", "START_DATE_OVERRIDE=20170101", "END_DATE_OVERRIDE=20180131", "MARKET_DATA_OVERRIDE=RR902")</f>
        <v>15296.672714710929</v>
      </c>
    </row>
    <row r="2005" spans="1:3" x14ac:dyDescent="0.3">
      <c r="A2005" t="s">
        <v>2201</v>
      </c>
      <c r="B2005">
        <f>_xll.BDP(A2005,"INTERVAL_AVG", "MARKET_DATA_OVERRIDE=TURNOVER", "CRNCY=USD", "START_DATE_OVERRIDE=20170101", "END_DATE_OVERRIDE=20180131")</f>
        <v>10836711.799995545</v>
      </c>
      <c r="C2005">
        <f>_xll.BDP(A2005,"INTERVAL_AVG", "CRNCY=USD", "START_DATE_OVERRIDE=20170101", "END_DATE_OVERRIDE=20180131", "MARKET_DATA_OVERRIDE=RR902")</f>
        <v>7981.1676681572344</v>
      </c>
    </row>
    <row r="2006" spans="1:3" x14ac:dyDescent="0.3">
      <c r="A2006" t="s">
        <v>2207</v>
      </c>
      <c r="B2006">
        <f>_xll.BDP(A2006,"INTERVAL_AVG", "MARKET_DATA_OVERRIDE=TURNOVER", "CRNCY=USD", "START_DATE_OVERRIDE=20170101", "END_DATE_OVERRIDE=20180131")</f>
        <v>10811267.444148473</v>
      </c>
      <c r="C2006">
        <f>_xll.BDP(A2006,"INTERVAL_AVG", "CRNCY=USD", "START_DATE_OVERRIDE=20170101", "END_DATE_OVERRIDE=20180131", "MARKET_DATA_OVERRIDE=RR902")</f>
        <v>5855.9653614306881</v>
      </c>
    </row>
    <row r="2007" spans="1:3" x14ac:dyDescent="0.3">
      <c r="A2007" t="s">
        <v>2183</v>
      </c>
      <c r="B2007">
        <f>_xll.BDP(A2007,"INTERVAL_AVG", "MARKET_DATA_OVERRIDE=TURNOVER", "CRNCY=USD", "START_DATE_OVERRIDE=20170101", "END_DATE_OVERRIDE=20180131")</f>
        <v>10809319.924503775</v>
      </c>
      <c r="C2007">
        <f>_xll.BDP(A2007,"INTERVAL_AVG", "CRNCY=USD", "START_DATE_OVERRIDE=20170101", "END_DATE_OVERRIDE=20180131", "MARKET_DATA_OVERRIDE=RR902")</f>
        <v>3620.4767933871435</v>
      </c>
    </row>
    <row r="2008" spans="1:3" x14ac:dyDescent="0.3">
      <c r="A2008" t="s">
        <v>2192</v>
      </c>
      <c r="B2008">
        <f>_xll.BDP(A2008,"INTERVAL_AVG", "MARKET_DATA_OVERRIDE=TURNOVER", "CRNCY=USD", "START_DATE_OVERRIDE=20170101", "END_DATE_OVERRIDE=20180131")</f>
        <v>10806798.152908066</v>
      </c>
      <c r="C2008">
        <f>_xll.BDP(A2008,"INTERVAL_AVG", "CRNCY=USD", "START_DATE_OVERRIDE=20170101", "END_DATE_OVERRIDE=20180131", "MARKET_DATA_OVERRIDE=RR902")</f>
        <v>6094.7489191956656</v>
      </c>
    </row>
    <row r="2009" spans="1:3" x14ac:dyDescent="0.3">
      <c r="A2009" t="s">
        <v>2198</v>
      </c>
      <c r="B2009">
        <f>_xll.BDP(A2009,"INTERVAL_AVG", "MARKET_DATA_OVERRIDE=TURNOVER", "CRNCY=USD", "START_DATE_OVERRIDE=20170101", "END_DATE_OVERRIDE=20180131")</f>
        <v>10802380.122658115</v>
      </c>
      <c r="C2009">
        <f>_xll.BDP(A2009,"INTERVAL_AVG", "CRNCY=USD", "START_DATE_OVERRIDE=20170101", "END_DATE_OVERRIDE=20180131", "MARKET_DATA_OVERRIDE=RR902")</f>
        <v>4522.2275747651047</v>
      </c>
    </row>
    <row r="2010" spans="1:3" x14ac:dyDescent="0.3">
      <c r="A2010" t="s">
        <v>2188</v>
      </c>
      <c r="B2010">
        <f>_xll.BDP(A2010,"INTERVAL_AVG", "MARKET_DATA_OVERRIDE=TURNOVER", "CRNCY=USD", "START_DATE_OVERRIDE=20170101", "END_DATE_OVERRIDE=20180131")</f>
        <v>10795833.555794258</v>
      </c>
      <c r="C2010">
        <f>_xll.BDP(A2010,"INTERVAL_AVG", "CRNCY=USD", "START_DATE_OVERRIDE=20170101", "END_DATE_OVERRIDE=20180131", "MARKET_DATA_OVERRIDE=RR902")</f>
        <v>3983.2308240759085</v>
      </c>
    </row>
    <row r="2011" spans="1:3" x14ac:dyDescent="0.3">
      <c r="A2011" t="s">
        <v>2197</v>
      </c>
      <c r="B2011">
        <f>_xll.BDP(A2011,"INTERVAL_AVG", "MARKET_DATA_OVERRIDE=TURNOVER", "CRNCY=USD", "START_DATE_OVERRIDE=20170101", "END_DATE_OVERRIDE=20180131")</f>
        <v>10748326.530294867</v>
      </c>
      <c r="C2011">
        <f>_xll.BDP(A2011,"INTERVAL_AVG", "CRNCY=USD", "START_DATE_OVERRIDE=20170101", "END_DATE_OVERRIDE=20180131", "MARKET_DATA_OVERRIDE=RR902")</f>
        <v>7040.4454101441534</v>
      </c>
    </row>
    <row r="2012" spans="1:3" x14ac:dyDescent="0.3">
      <c r="A2012" t="s">
        <v>2214</v>
      </c>
      <c r="B2012">
        <f>_xll.BDP(A2012,"INTERVAL_AVG", "MARKET_DATA_OVERRIDE=TURNOVER", "CRNCY=USD", "START_DATE_OVERRIDE=20170101", "END_DATE_OVERRIDE=20180131")</f>
        <v>10743081.44105077</v>
      </c>
      <c r="C2012">
        <f>_xll.BDP(A2012,"INTERVAL_AVG", "CRNCY=USD", "START_DATE_OVERRIDE=20170101", "END_DATE_OVERRIDE=20180131", "MARKET_DATA_OVERRIDE=RR902")</f>
        <v>2833.9974404315794</v>
      </c>
    </row>
    <row r="2013" spans="1:3" x14ac:dyDescent="0.3">
      <c r="A2013" t="s">
        <v>2195</v>
      </c>
      <c r="B2013">
        <f>_xll.BDP(A2013,"INTERVAL_AVG", "MARKET_DATA_OVERRIDE=TURNOVER", "CRNCY=USD", "START_DATE_OVERRIDE=20170101", "END_DATE_OVERRIDE=20180131")</f>
        <v>10741340.697016081</v>
      </c>
      <c r="C2013">
        <f>_xll.BDP(A2013,"INTERVAL_AVG", "CRNCY=USD", "START_DATE_OVERRIDE=20170101", "END_DATE_OVERRIDE=20180131", "MARKET_DATA_OVERRIDE=RR902")</f>
        <v>6722.8589687046606</v>
      </c>
    </row>
    <row r="2014" spans="1:3" x14ac:dyDescent="0.3">
      <c r="A2014" t="s">
        <v>2200</v>
      </c>
      <c r="B2014">
        <f>_xll.BDP(A2014,"INTERVAL_AVG", "MARKET_DATA_OVERRIDE=TURNOVER", "CRNCY=USD", "START_DATE_OVERRIDE=20170101", "END_DATE_OVERRIDE=20180131")</f>
        <v>10723265.154965768</v>
      </c>
      <c r="C2014">
        <f>_xll.BDP(A2014,"INTERVAL_AVG", "CRNCY=USD", "START_DATE_OVERRIDE=20170101", "END_DATE_OVERRIDE=20180131", "MARKET_DATA_OVERRIDE=RR902")</f>
        <v>2916.3720276336248</v>
      </c>
    </row>
    <row r="2015" spans="1:3" x14ac:dyDescent="0.3">
      <c r="A2015" t="s">
        <v>2193</v>
      </c>
      <c r="B2015">
        <f>_xll.BDP(A2015,"INTERVAL_AVG", "MARKET_DATA_OVERRIDE=TURNOVER", "CRNCY=USD", "START_DATE_OVERRIDE=20170101", "END_DATE_OVERRIDE=20180131")</f>
        <v>10713892.615061842</v>
      </c>
      <c r="C2015">
        <f>_xll.BDP(A2015,"INTERVAL_AVG", "CRNCY=USD", "START_DATE_OVERRIDE=20170101", "END_DATE_OVERRIDE=20180131", "MARKET_DATA_OVERRIDE=RR902")</f>
        <v>4528.9292196511396</v>
      </c>
    </row>
    <row r="2016" spans="1:3" x14ac:dyDescent="0.3">
      <c r="A2016" t="s">
        <v>2202</v>
      </c>
      <c r="B2016">
        <f>_xll.BDP(A2016,"INTERVAL_AVG", "MARKET_DATA_OVERRIDE=TURNOVER", "CRNCY=USD", "START_DATE_OVERRIDE=20170101", "END_DATE_OVERRIDE=20180131")</f>
        <v>10693139.890934264</v>
      </c>
      <c r="C2016">
        <f>_xll.BDP(A2016,"INTERVAL_AVG", "CRNCY=USD", "START_DATE_OVERRIDE=20170101", "END_DATE_OVERRIDE=20180131", "MARKET_DATA_OVERRIDE=RR902")</f>
        <v>6487.1454538108528</v>
      </c>
    </row>
    <row r="2017" spans="1:3" x14ac:dyDescent="0.3">
      <c r="A2017" t="s">
        <v>2194</v>
      </c>
      <c r="B2017">
        <f>_xll.BDP(A2017,"INTERVAL_AVG", "MARKET_DATA_OVERRIDE=TURNOVER", "CRNCY=USD", "START_DATE_OVERRIDE=20170101", "END_DATE_OVERRIDE=20180131")</f>
        <v>10692244.451115187</v>
      </c>
      <c r="C2017">
        <f>_xll.BDP(A2017,"INTERVAL_AVG", "CRNCY=USD", "START_DATE_OVERRIDE=20170101", "END_DATE_OVERRIDE=20180131", "MARKET_DATA_OVERRIDE=RR902")</f>
        <v>2819.1508375796602</v>
      </c>
    </row>
    <row r="2018" spans="1:3" x14ac:dyDescent="0.3">
      <c r="A2018" t="s">
        <v>2210</v>
      </c>
      <c r="B2018">
        <f>_xll.BDP(A2018,"INTERVAL_AVG", "MARKET_DATA_OVERRIDE=TURNOVER", "CRNCY=USD", "START_DATE_OVERRIDE=20170101", "END_DATE_OVERRIDE=20180131")</f>
        <v>10622803.822152987</v>
      </c>
      <c r="C2018">
        <f>_xll.BDP(A2018,"INTERVAL_AVG", "CRNCY=USD", "START_DATE_OVERRIDE=20170101", "END_DATE_OVERRIDE=20180131", "MARKET_DATA_OVERRIDE=RR902")</f>
        <v>20819.206985343997</v>
      </c>
    </row>
    <row r="2019" spans="1:3" x14ac:dyDescent="0.3">
      <c r="A2019" t="s">
        <v>2209</v>
      </c>
      <c r="B2019">
        <f>_xll.BDP(A2019,"INTERVAL_AVG", "MARKET_DATA_OVERRIDE=TURNOVER", "CRNCY=USD", "START_DATE_OVERRIDE=20170101", "END_DATE_OVERRIDE=20180131")</f>
        <v>10564572.478825368</v>
      </c>
      <c r="C2019">
        <f>_xll.BDP(A2019,"INTERVAL_AVG", "CRNCY=USD", "START_DATE_OVERRIDE=20170101", "END_DATE_OVERRIDE=20180131", "MARKET_DATA_OVERRIDE=RR902")</f>
        <v>4008.8140357431653</v>
      </c>
    </row>
    <row r="2020" spans="1:3" x14ac:dyDescent="0.3">
      <c r="A2020" t="s">
        <v>2204</v>
      </c>
      <c r="B2020">
        <f>_xll.BDP(A2020,"INTERVAL_AVG", "MARKET_DATA_OVERRIDE=TURNOVER", "CRNCY=USD", "START_DATE_OVERRIDE=20170101", "END_DATE_OVERRIDE=20180131")</f>
        <v>10560201.735252392</v>
      </c>
      <c r="C2020">
        <f>_xll.BDP(A2020,"INTERVAL_AVG", "CRNCY=USD", "START_DATE_OVERRIDE=20170101", "END_DATE_OVERRIDE=20180131", "MARKET_DATA_OVERRIDE=RR902")</f>
        <v>15263.76474809753</v>
      </c>
    </row>
    <row r="2021" spans="1:3" x14ac:dyDescent="0.3">
      <c r="A2021" t="s">
        <v>2233</v>
      </c>
      <c r="B2021">
        <f>_xll.BDP(A2021,"INTERVAL_AVG", "MARKET_DATA_OVERRIDE=TURNOVER", "CRNCY=USD", "START_DATE_OVERRIDE=20170101", "END_DATE_OVERRIDE=20180131")</f>
        <v>10484511.960390633</v>
      </c>
      <c r="C2021">
        <f>_xll.BDP(A2021,"INTERVAL_AVG", "CRNCY=USD", "START_DATE_OVERRIDE=20170101", "END_DATE_OVERRIDE=20180131", "MARKET_DATA_OVERRIDE=RR902")</f>
        <v>8257.6503171809018</v>
      </c>
    </row>
    <row r="2022" spans="1:3" x14ac:dyDescent="0.3">
      <c r="A2022" t="s">
        <v>2208</v>
      </c>
      <c r="B2022">
        <f>_xll.BDP(A2022,"INTERVAL_AVG", "MARKET_DATA_OVERRIDE=TURNOVER", "CRNCY=USD", "START_DATE_OVERRIDE=20170101", "END_DATE_OVERRIDE=20180131")</f>
        <v>10466709.31939581</v>
      </c>
      <c r="C2022">
        <f>_xll.BDP(A2022,"INTERVAL_AVG", "CRNCY=USD", "START_DATE_OVERRIDE=20170101", "END_DATE_OVERRIDE=20180131", "MARKET_DATA_OVERRIDE=RR902")</f>
        <v>5818.9535120685987</v>
      </c>
    </row>
    <row r="2023" spans="1:3" x14ac:dyDescent="0.3">
      <c r="A2023" t="s">
        <v>2224</v>
      </c>
      <c r="B2023">
        <f>_xll.BDP(A2023,"INTERVAL_AVG", "MARKET_DATA_OVERRIDE=TURNOVER", "CRNCY=USD", "START_DATE_OVERRIDE=20170101", "END_DATE_OVERRIDE=20180131")</f>
        <v>10428594.52913869</v>
      </c>
      <c r="C2023">
        <f>_xll.BDP(A2023,"INTERVAL_AVG", "CRNCY=USD", "START_DATE_OVERRIDE=20170101", "END_DATE_OVERRIDE=20180131", "MARKET_DATA_OVERRIDE=RR902")</f>
        <v>5426.7633679541514</v>
      </c>
    </row>
    <row r="2024" spans="1:3" x14ac:dyDescent="0.3">
      <c r="A2024" t="s">
        <v>2211</v>
      </c>
      <c r="B2024">
        <f>_xll.BDP(A2024,"INTERVAL_AVG", "MARKET_DATA_OVERRIDE=TURNOVER", "CRNCY=USD", "START_DATE_OVERRIDE=20170101", "END_DATE_OVERRIDE=20180131")</f>
        <v>10426102.882436132</v>
      </c>
      <c r="C2024">
        <f>_xll.BDP(A2024,"INTERVAL_AVG", "CRNCY=USD", "START_DATE_OVERRIDE=20170101", "END_DATE_OVERRIDE=20180131", "MARKET_DATA_OVERRIDE=RR902")</f>
        <v>5398.2610373368379</v>
      </c>
    </row>
    <row r="2025" spans="1:3" x14ac:dyDescent="0.3">
      <c r="A2025" t="s">
        <v>2221</v>
      </c>
      <c r="B2025">
        <f>_xll.BDP(A2025,"INTERVAL_AVG", "MARKET_DATA_OVERRIDE=TURNOVER", "CRNCY=USD", "START_DATE_OVERRIDE=20170101", "END_DATE_OVERRIDE=20180131")</f>
        <v>10425304.796063479</v>
      </c>
      <c r="C2025">
        <f>_xll.BDP(A2025,"INTERVAL_AVG", "CRNCY=USD", "START_DATE_OVERRIDE=20170101", "END_DATE_OVERRIDE=20180131", "MARKET_DATA_OVERRIDE=RR902")</f>
        <v>8307.1697638280893</v>
      </c>
    </row>
    <row r="2026" spans="1:3" x14ac:dyDescent="0.3">
      <c r="A2026" t="s">
        <v>2229</v>
      </c>
      <c r="B2026">
        <f>_xll.BDP(A2026,"INTERVAL_AVG", "MARKET_DATA_OVERRIDE=TURNOVER", "CRNCY=USD", "START_DATE_OVERRIDE=20170101", "END_DATE_OVERRIDE=20180131")</f>
        <v>10420590.173526663</v>
      </c>
      <c r="C2026">
        <f>_xll.BDP(A2026,"INTERVAL_AVG", "CRNCY=USD", "START_DATE_OVERRIDE=20170101", "END_DATE_OVERRIDE=20180131", "MARKET_DATA_OVERRIDE=RR902")</f>
        <v>16117.302333835616</v>
      </c>
    </row>
    <row r="2027" spans="1:3" x14ac:dyDescent="0.3">
      <c r="A2027" t="s">
        <v>2205</v>
      </c>
      <c r="B2027">
        <f>_xll.BDP(A2027,"INTERVAL_AVG", "MARKET_DATA_OVERRIDE=TURNOVER", "CRNCY=USD", "START_DATE_OVERRIDE=20170101", "END_DATE_OVERRIDE=20180131")</f>
        <v>10418784.684899408</v>
      </c>
      <c r="C2027">
        <f>_xll.BDP(A2027,"INTERVAL_AVG", "CRNCY=USD", "START_DATE_OVERRIDE=20170101", "END_DATE_OVERRIDE=20180131", "MARKET_DATA_OVERRIDE=RR902")</f>
        <v>3079.9288944135214</v>
      </c>
    </row>
    <row r="2028" spans="1:3" x14ac:dyDescent="0.3">
      <c r="A2028" t="s">
        <v>2213</v>
      </c>
      <c r="B2028">
        <f>_xll.BDP(A2028,"INTERVAL_AVG", "MARKET_DATA_OVERRIDE=TURNOVER", "CRNCY=USD", "START_DATE_OVERRIDE=20170101", "END_DATE_OVERRIDE=20180131")</f>
        <v>10388597.05379349</v>
      </c>
      <c r="C2028">
        <f>_xll.BDP(A2028,"INTERVAL_AVG", "CRNCY=USD", "START_DATE_OVERRIDE=20170101", "END_DATE_OVERRIDE=20180131", "MARKET_DATA_OVERRIDE=RR902")</f>
        <v>10538.835307092972</v>
      </c>
    </row>
    <row r="2029" spans="1:3" x14ac:dyDescent="0.3">
      <c r="A2029" t="s">
        <v>167</v>
      </c>
      <c r="B2029">
        <f>_xll.BDP(A2029,"INTERVAL_AVG", "MARKET_DATA_OVERRIDE=TURNOVER", "CRNCY=USD", "START_DATE_OVERRIDE=20170101", "END_DATE_OVERRIDE=20180131")</f>
        <v>10372518.556223892</v>
      </c>
      <c r="C2029">
        <f>_xll.BDP(A2029,"INTERVAL_AVG", "CRNCY=USD", "START_DATE_OVERRIDE=20170101", "END_DATE_OVERRIDE=20180131", "MARKET_DATA_OVERRIDE=RR902")</f>
        <v>6152.4520998999214</v>
      </c>
    </row>
    <row r="2030" spans="1:3" x14ac:dyDescent="0.3">
      <c r="A2030" t="s">
        <v>2215</v>
      </c>
      <c r="B2030">
        <f>_xll.BDP(A2030,"INTERVAL_AVG", "MARKET_DATA_OVERRIDE=TURNOVER", "CRNCY=USD", "START_DATE_OVERRIDE=20170101", "END_DATE_OVERRIDE=20180131")</f>
        <v>10332872.333516018</v>
      </c>
      <c r="C2030">
        <f>_xll.BDP(A2030,"INTERVAL_AVG", "CRNCY=USD", "START_DATE_OVERRIDE=20170101", "END_DATE_OVERRIDE=20180131", "MARKET_DATA_OVERRIDE=RR902")</f>
        <v>2854.9973064004812</v>
      </c>
    </row>
    <row r="2031" spans="1:3" x14ac:dyDescent="0.3">
      <c r="A2031" t="s">
        <v>2212</v>
      </c>
      <c r="B2031">
        <f>_xll.BDP(A2031,"INTERVAL_AVG", "MARKET_DATA_OVERRIDE=TURNOVER", "CRNCY=USD", "START_DATE_OVERRIDE=20170101", "END_DATE_OVERRIDE=20180131")</f>
        <v>10325024.33292466</v>
      </c>
      <c r="C2031">
        <f>_xll.BDP(A2031,"INTERVAL_AVG", "CRNCY=USD", "START_DATE_OVERRIDE=20170101", "END_DATE_OVERRIDE=20180131", "MARKET_DATA_OVERRIDE=RR902")</f>
        <v>3126.7759653801504</v>
      </c>
    </row>
    <row r="2032" spans="1:3" x14ac:dyDescent="0.3">
      <c r="A2032" t="s">
        <v>2219</v>
      </c>
      <c r="B2032">
        <f>_xll.BDP(A2032,"INTERVAL_AVG", "MARKET_DATA_OVERRIDE=TURNOVER", "CRNCY=USD", "START_DATE_OVERRIDE=20170101", "END_DATE_OVERRIDE=20180131")</f>
        <v>10320494.145435823</v>
      </c>
      <c r="C2032">
        <f>_xll.BDP(A2032,"INTERVAL_AVG", "CRNCY=USD", "START_DATE_OVERRIDE=20170101", "END_DATE_OVERRIDE=20180131", "MARKET_DATA_OVERRIDE=RR902")</f>
        <v>3950.8516102939416</v>
      </c>
    </row>
    <row r="2033" spans="1:3" x14ac:dyDescent="0.3">
      <c r="A2033" t="s">
        <v>2232</v>
      </c>
      <c r="B2033">
        <f>_xll.BDP(A2033,"INTERVAL_AVG", "MARKET_DATA_OVERRIDE=TURNOVER", "CRNCY=USD", "START_DATE_OVERRIDE=20170101", "END_DATE_OVERRIDE=20180131")</f>
        <v>10314813.021721138</v>
      </c>
      <c r="C2033">
        <f>_xll.BDP(A2033,"INTERVAL_AVG", "CRNCY=USD", "START_DATE_OVERRIDE=20170101", "END_DATE_OVERRIDE=20180131", "MARKET_DATA_OVERRIDE=RR902")</f>
        <v>8175.3831769672533</v>
      </c>
    </row>
    <row r="2034" spans="1:3" x14ac:dyDescent="0.3">
      <c r="A2034" t="s">
        <v>2217</v>
      </c>
      <c r="B2034">
        <f>_xll.BDP(A2034,"INTERVAL_AVG", "MARKET_DATA_OVERRIDE=TURNOVER", "CRNCY=USD", "START_DATE_OVERRIDE=20170101", "END_DATE_OVERRIDE=20180131")</f>
        <v>10314149.626400189</v>
      </c>
      <c r="C2034">
        <f>_xll.BDP(A2034,"INTERVAL_AVG", "CRNCY=USD", "START_DATE_OVERRIDE=20170101", "END_DATE_OVERRIDE=20180131", "MARKET_DATA_OVERRIDE=RR902")</f>
        <v>5341.8033873543154</v>
      </c>
    </row>
    <row r="2035" spans="1:3" x14ac:dyDescent="0.3">
      <c r="A2035" t="s">
        <v>2216</v>
      </c>
      <c r="B2035">
        <f>_xll.BDP(A2035,"INTERVAL_AVG", "MARKET_DATA_OVERRIDE=TURNOVER", "CRNCY=USD", "START_DATE_OVERRIDE=20170101", "END_DATE_OVERRIDE=20180131")</f>
        <v>10311796.766902233</v>
      </c>
      <c r="C2035">
        <f>_xll.BDP(A2035,"INTERVAL_AVG", "CRNCY=USD", "START_DATE_OVERRIDE=20170101", "END_DATE_OVERRIDE=20180131", "MARKET_DATA_OVERRIDE=RR902")</f>
        <v>8946.8170404918637</v>
      </c>
    </row>
    <row r="2036" spans="1:3" x14ac:dyDescent="0.3">
      <c r="A2036" t="s">
        <v>2220</v>
      </c>
      <c r="B2036">
        <f>_xll.BDP(A2036,"INTERVAL_AVG", "MARKET_DATA_OVERRIDE=TURNOVER", "CRNCY=USD", "START_DATE_OVERRIDE=20170101", "END_DATE_OVERRIDE=20180131")</f>
        <v>10277635.32905392</v>
      </c>
      <c r="C2036">
        <f>_xll.BDP(A2036,"INTERVAL_AVG", "CRNCY=USD", "START_DATE_OVERRIDE=20170101", "END_DATE_OVERRIDE=20180131", "MARKET_DATA_OVERRIDE=RR902")</f>
        <v>4263.2831438983885</v>
      </c>
    </row>
    <row r="2037" spans="1:3" x14ac:dyDescent="0.3">
      <c r="A2037" t="s">
        <v>2226</v>
      </c>
      <c r="B2037">
        <f>_xll.BDP(A2037,"INTERVAL_AVG", "MARKET_DATA_OVERRIDE=TURNOVER", "CRNCY=USD", "START_DATE_OVERRIDE=20170101", "END_DATE_OVERRIDE=20180131")</f>
        <v>10255297.187499031</v>
      </c>
      <c r="C2037">
        <f>_xll.BDP(A2037,"INTERVAL_AVG", "CRNCY=USD", "START_DATE_OVERRIDE=20170101", "END_DATE_OVERRIDE=20180131", "MARKET_DATA_OVERRIDE=RR902")</f>
        <v>2965.7225274817119</v>
      </c>
    </row>
    <row r="2038" spans="1:3" x14ac:dyDescent="0.3">
      <c r="A2038" t="s">
        <v>2218</v>
      </c>
      <c r="B2038">
        <f>_xll.BDP(A2038,"INTERVAL_AVG", "MARKET_DATA_OVERRIDE=TURNOVER", "CRNCY=USD", "START_DATE_OVERRIDE=20170101", "END_DATE_OVERRIDE=20180131")</f>
        <v>10249932.996959064</v>
      </c>
      <c r="C2038">
        <f>_xll.BDP(A2038,"INTERVAL_AVG", "CRNCY=USD", "START_DATE_OVERRIDE=20170101", "END_DATE_OVERRIDE=20180131", "MARKET_DATA_OVERRIDE=RR902")</f>
        <v>5650.4095546315748</v>
      </c>
    </row>
    <row r="2039" spans="1:3" x14ac:dyDescent="0.3">
      <c r="A2039" t="s">
        <v>2234</v>
      </c>
      <c r="B2039">
        <f>_xll.BDP(A2039,"INTERVAL_AVG", "MARKET_DATA_OVERRIDE=TURNOVER", "CRNCY=USD", "START_DATE_OVERRIDE=20170101", "END_DATE_OVERRIDE=20180131")</f>
        <v>10214228.943940183</v>
      </c>
      <c r="C2039">
        <f>_xll.BDP(A2039,"INTERVAL_AVG", "CRNCY=USD", "START_DATE_OVERRIDE=20170101", "END_DATE_OVERRIDE=20180131", "MARKET_DATA_OVERRIDE=RR902")</f>
        <v>10530.338195576784</v>
      </c>
    </row>
    <row r="2040" spans="1:3" x14ac:dyDescent="0.3">
      <c r="A2040" t="s">
        <v>2225</v>
      </c>
      <c r="B2040">
        <f>_xll.BDP(A2040,"INTERVAL_AVG", "MARKET_DATA_OVERRIDE=TURNOVER", "CRNCY=USD", "START_DATE_OVERRIDE=20170101", "END_DATE_OVERRIDE=20180131")</f>
        <v>10187701.858464383</v>
      </c>
      <c r="C2040">
        <f>_xll.BDP(A2040,"INTERVAL_AVG", "CRNCY=USD", "START_DATE_OVERRIDE=20170101", "END_DATE_OVERRIDE=20180131", "MARKET_DATA_OVERRIDE=RR902")</f>
        <v>4601.363925740985</v>
      </c>
    </row>
    <row r="2041" spans="1:3" x14ac:dyDescent="0.3">
      <c r="A2041" t="s">
        <v>2223</v>
      </c>
      <c r="B2041">
        <f>_xll.BDP(A2041,"INTERVAL_AVG", "MARKET_DATA_OVERRIDE=TURNOVER", "CRNCY=USD", "START_DATE_OVERRIDE=20170101", "END_DATE_OVERRIDE=20180131")</f>
        <v>10184326.225201089</v>
      </c>
      <c r="C2041">
        <f>_xll.BDP(A2041,"INTERVAL_AVG", "CRNCY=USD", "START_DATE_OVERRIDE=20170101", "END_DATE_OVERRIDE=20180131", "MARKET_DATA_OVERRIDE=RR902")</f>
        <v>6044.8211990585387</v>
      </c>
    </row>
    <row r="2042" spans="1:3" x14ac:dyDescent="0.3">
      <c r="A2042" t="s">
        <v>2249</v>
      </c>
      <c r="B2042">
        <f>_xll.BDP(A2042,"INTERVAL_AVG", "MARKET_DATA_OVERRIDE=TURNOVER", "CRNCY=USD", "START_DATE_OVERRIDE=20170101", "END_DATE_OVERRIDE=20180131")</f>
        <v>10149368.163953815</v>
      </c>
      <c r="C2042">
        <f>_xll.BDP(A2042,"INTERVAL_AVG", "CRNCY=USD", "START_DATE_OVERRIDE=20170101", "END_DATE_OVERRIDE=20180131", "MARKET_DATA_OVERRIDE=RR902")</f>
        <v>4643.1917012183558</v>
      </c>
    </row>
    <row r="2043" spans="1:3" x14ac:dyDescent="0.3">
      <c r="A2043" t="s">
        <v>2222</v>
      </c>
      <c r="B2043">
        <f>_xll.BDP(A2043,"INTERVAL_AVG", "MARKET_DATA_OVERRIDE=TURNOVER", "CRNCY=USD", "START_DATE_OVERRIDE=20170101", "END_DATE_OVERRIDE=20180131")</f>
        <v>10125879.411764719</v>
      </c>
      <c r="C2043">
        <f>_xll.BDP(A2043,"INTERVAL_AVG", "CRNCY=USD", "START_DATE_OVERRIDE=20170101", "END_DATE_OVERRIDE=20180131", "MARKET_DATA_OVERRIDE=RR902")</f>
        <v>7170.3011161587174</v>
      </c>
    </row>
    <row r="2044" spans="1:3" x14ac:dyDescent="0.3">
      <c r="A2044" t="s">
        <v>2231</v>
      </c>
      <c r="B2044">
        <f>_xll.BDP(A2044,"INTERVAL_AVG", "MARKET_DATA_OVERRIDE=TURNOVER", "CRNCY=USD", "START_DATE_OVERRIDE=20170101", "END_DATE_OVERRIDE=20180131")</f>
        <v>10122288.016812183</v>
      </c>
      <c r="C2044">
        <f>_xll.BDP(A2044,"INTERVAL_AVG", "CRNCY=USD", "START_DATE_OVERRIDE=20170101", "END_DATE_OVERRIDE=20180131", "MARKET_DATA_OVERRIDE=RR902")</f>
        <v>11217.408262410983</v>
      </c>
    </row>
    <row r="2045" spans="1:3" x14ac:dyDescent="0.3">
      <c r="A2045" t="s">
        <v>2228</v>
      </c>
      <c r="B2045">
        <f>_xll.BDP(A2045,"INTERVAL_AVG", "MARKET_DATA_OVERRIDE=TURNOVER", "CRNCY=USD", "START_DATE_OVERRIDE=20170101", "END_DATE_OVERRIDE=20180131")</f>
        <v>10090176.84482467</v>
      </c>
      <c r="C2045">
        <f>_xll.BDP(A2045,"INTERVAL_AVG", "CRNCY=USD", "START_DATE_OVERRIDE=20170101", "END_DATE_OVERRIDE=20180131", "MARKET_DATA_OVERRIDE=RR902")</f>
        <v>4582.7881387978268</v>
      </c>
    </row>
    <row r="2046" spans="1:3" x14ac:dyDescent="0.3">
      <c r="A2046" t="s">
        <v>2227</v>
      </c>
      <c r="B2046">
        <f>_xll.BDP(A2046,"INTERVAL_AVG", "MARKET_DATA_OVERRIDE=TURNOVER", "CRNCY=USD", "START_DATE_OVERRIDE=20170101", "END_DATE_OVERRIDE=20180131")</f>
        <v>10086620.204827596</v>
      </c>
      <c r="C2046">
        <f>_xll.BDP(A2046,"INTERVAL_AVG", "CRNCY=USD", "START_DATE_OVERRIDE=20170101", "END_DATE_OVERRIDE=20180131", "MARKET_DATA_OVERRIDE=RR902")</f>
        <v>4377.0012682847837</v>
      </c>
    </row>
    <row r="2047" spans="1:3" x14ac:dyDescent="0.3">
      <c r="A2047" t="s">
        <v>2240</v>
      </c>
      <c r="B2047">
        <f>_xll.BDP(A2047,"INTERVAL_AVG", "MARKET_DATA_OVERRIDE=TURNOVER", "CRNCY=USD", "START_DATE_OVERRIDE=20170101", "END_DATE_OVERRIDE=20180131")</f>
        <v>10072726.224050835</v>
      </c>
      <c r="C2047">
        <f>_xll.BDP(A2047,"INTERVAL_AVG", "CRNCY=USD", "START_DATE_OVERRIDE=20170101", "END_DATE_OVERRIDE=20180131", "MARKET_DATA_OVERRIDE=RR902")</f>
        <v>5945.0449207876236</v>
      </c>
    </row>
    <row r="2048" spans="1:3" x14ac:dyDescent="0.3">
      <c r="A2048" t="s">
        <v>2230</v>
      </c>
      <c r="B2048">
        <f>_xll.BDP(A2048,"INTERVAL_AVG", "MARKET_DATA_OVERRIDE=TURNOVER", "CRNCY=USD", "START_DATE_OVERRIDE=20170101", "END_DATE_OVERRIDE=20180131")</f>
        <v>10060189.440867603</v>
      </c>
      <c r="C2048">
        <f>_xll.BDP(A2048,"INTERVAL_AVG", "CRNCY=USD", "START_DATE_OVERRIDE=20170101", "END_DATE_OVERRIDE=20180131", "MARKET_DATA_OVERRIDE=RR902")</f>
        <v>1866.1807116986993</v>
      </c>
    </row>
    <row r="2049" spans="1:3" x14ac:dyDescent="0.3">
      <c r="A2049" t="s">
        <v>2236</v>
      </c>
      <c r="B2049">
        <f>_xll.BDP(A2049,"INTERVAL_AVG", "MARKET_DATA_OVERRIDE=TURNOVER", "CRNCY=USD", "START_DATE_OVERRIDE=20170101", "END_DATE_OVERRIDE=20180131")</f>
        <v>10042557.286286019</v>
      </c>
      <c r="C2049">
        <f>_xll.BDP(A2049,"INTERVAL_AVG", "CRNCY=USD", "START_DATE_OVERRIDE=20170101", "END_DATE_OVERRIDE=20180131", "MARKET_DATA_OVERRIDE=RR902")</f>
        <v>54575.276293141425</v>
      </c>
    </row>
    <row r="2050" spans="1:3" x14ac:dyDescent="0.3">
      <c r="A2050" t="s">
        <v>2260</v>
      </c>
      <c r="B2050">
        <f>_xll.BDP(A2050,"INTERVAL_AVG", "MARKET_DATA_OVERRIDE=TURNOVER", "CRNCY=USD", "START_DATE_OVERRIDE=20170101", "END_DATE_OVERRIDE=20180131")</f>
        <v>10002730.56271971</v>
      </c>
      <c r="C2050">
        <f>_xll.BDP(A2050,"INTERVAL_AVG", "CRNCY=USD", "START_DATE_OVERRIDE=20170101", "END_DATE_OVERRIDE=20180131", "MARKET_DATA_OVERRIDE=RR902")</f>
        <v>6114.4222004812837</v>
      </c>
    </row>
    <row r="2051" spans="1:3" x14ac:dyDescent="0.3">
      <c r="A2051" t="s">
        <v>2238</v>
      </c>
      <c r="B2051">
        <f>_xll.BDP(A2051,"INTERVAL_AVG", "MARKET_DATA_OVERRIDE=TURNOVER", "CRNCY=USD", "START_DATE_OVERRIDE=20170101", "END_DATE_OVERRIDE=20180131")</f>
        <v>9979498.0342309792</v>
      </c>
      <c r="C2051">
        <f>_xll.BDP(A2051,"INTERVAL_AVG", "CRNCY=USD", "START_DATE_OVERRIDE=20170101", "END_DATE_OVERRIDE=20180131", "MARKET_DATA_OVERRIDE=RR902")</f>
        <v>12365.031244742024</v>
      </c>
    </row>
    <row r="2052" spans="1:3" x14ac:dyDescent="0.3">
      <c r="A2052" t="s">
        <v>2235</v>
      </c>
      <c r="B2052">
        <f>_xll.BDP(A2052,"INTERVAL_AVG", "MARKET_DATA_OVERRIDE=TURNOVER", "CRNCY=USD", "START_DATE_OVERRIDE=20170101", "END_DATE_OVERRIDE=20180131")</f>
        <v>9930800.5193033889</v>
      </c>
      <c r="C2052">
        <f>_xll.BDP(A2052,"INTERVAL_AVG", "CRNCY=USD", "START_DATE_OVERRIDE=20170101", "END_DATE_OVERRIDE=20180131", "MARKET_DATA_OVERRIDE=RR902")</f>
        <v>3594.751698334479</v>
      </c>
    </row>
    <row r="2053" spans="1:3" x14ac:dyDescent="0.3">
      <c r="A2053" t="s">
        <v>2241</v>
      </c>
      <c r="B2053">
        <f>_xll.BDP(A2053,"INTERVAL_AVG", "MARKET_DATA_OVERRIDE=TURNOVER", "CRNCY=USD", "START_DATE_OVERRIDE=20170101", "END_DATE_OVERRIDE=20180131")</f>
        <v>9907306.1048755385</v>
      </c>
      <c r="C2053">
        <f>_xll.BDP(A2053,"INTERVAL_AVG", "CRNCY=USD", "START_DATE_OVERRIDE=20170101", "END_DATE_OVERRIDE=20180131", "MARKET_DATA_OVERRIDE=RR902")</f>
        <v>4355.877256411859</v>
      </c>
    </row>
    <row r="2054" spans="1:3" x14ac:dyDescent="0.3">
      <c r="A2054" t="s">
        <v>2247</v>
      </c>
      <c r="B2054">
        <f>_xll.BDP(A2054,"INTERVAL_AVG", "MARKET_DATA_OVERRIDE=TURNOVER", "CRNCY=USD", "START_DATE_OVERRIDE=20170101", "END_DATE_OVERRIDE=20180131")</f>
        <v>9889719.0764430203</v>
      </c>
      <c r="C2054">
        <f>_xll.BDP(A2054,"INTERVAL_AVG", "CRNCY=USD", "START_DATE_OVERRIDE=20170101", "END_DATE_OVERRIDE=20180131", "MARKET_DATA_OVERRIDE=RR902")</f>
        <v>5630.1284643612016</v>
      </c>
    </row>
    <row r="2055" spans="1:3" x14ac:dyDescent="0.3">
      <c r="A2055" t="s">
        <v>2270</v>
      </c>
      <c r="B2055">
        <f>_xll.BDP(A2055,"INTERVAL_AVG", "MARKET_DATA_OVERRIDE=TURNOVER", "CRNCY=USD", "START_DATE_OVERRIDE=20170101", "END_DATE_OVERRIDE=20180131")</f>
        <v>9876760.4549688138</v>
      </c>
      <c r="C2055">
        <f>_xll.BDP(A2055,"INTERVAL_AVG", "CRNCY=USD", "START_DATE_OVERRIDE=20170101", "END_DATE_OVERRIDE=20180131", "MARKET_DATA_OVERRIDE=RR902")</f>
        <v>3046.4151224516781</v>
      </c>
    </row>
    <row r="2056" spans="1:3" x14ac:dyDescent="0.3">
      <c r="A2056" t="s">
        <v>2237</v>
      </c>
      <c r="B2056">
        <f>_xll.BDP(A2056,"INTERVAL_AVG", "MARKET_DATA_OVERRIDE=TURNOVER", "CRNCY=USD", "START_DATE_OVERRIDE=20170101", "END_DATE_OVERRIDE=20180131")</f>
        <v>9870950.7190691885</v>
      </c>
      <c r="C2056">
        <f>_xll.BDP(A2056,"INTERVAL_AVG", "CRNCY=USD", "START_DATE_OVERRIDE=20170101", "END_DATE_OVERRIDE=20180131", "MARKET_DATA_OVERRIDE=RR902")</f>
        <v>3591.954925057034</v>
      </c>
    </row>
    <row r="2057" spans="1:3" x14ac:dyDescent="0.3">
      <c r="A2057" t="s">
        <v>58</v>
      </c>
      <c r="B2057">
        <f>_xll.BDP(A2057,"INTERVAL_AVG", "MARKET_DATA_OVERRIDE=TURNOVER", "CRNCY=USD", "START_DATE_OVERRIDE=20170101", "END_DATE_OVERRIDE=20180131")</f>
        <v>9858884.5220588166</v>
      </c>
      <c r="C2057">
        <f>_xll.BDP(A2057,"INTERVAL_AVG", "CRNCY=USD", "START_DATE_OVERRIDE=20170101", "END_DATE_OVERRIDE=20180131", "MARKET_DATA_OVERRIDE=RR902")</f>
        <v>9978.7567987055936</v>
      </c>
    </row>
    <row r="2058" spans="1:3" x14ac:dyDescent="0.3">
      <c r="A2058" t="s">
        <v>2243</v>
      </c>
      <c r="B2058">
        <f>_xll.BDP(A2058,"INTERVAL_AVG", "MARKET_DATA_OVERRIDE=TURNOVER", "CRNCY=USD", "START_DATE_OVERRIDE=20170101", "END_DATE_OVERRIDE=20180131")</f>
        <v>9845550.303030394</v>
      </c>
      <c r="C2058">
        <f>_xll.BDP(A2058,"INTERVAL_AVG", "CRNCY=USD", "START_DATE_OVERRIDE=20170101", "END_DATE_OVERRIDE=20180131", "MARKET_DATA_OVERRIDE=RR902")</f>
        <v>2586.2025318372821</v>
      </c>
    </row>
    <row r="2059" spans="1:3" x14ac:dyDescent="0.3">
      <c r="A2059" t="s">
        <v>2242</v>
      </c>
      <c r="B2059">
        <f>_xll.BDP(A2059,"INTERVAL_AVG", "MARKET_DATA_OVERRIDE=TURNOVER", "CRNCY=USD", "START_DATE_OVERRIDE=20170101", "END_DATE_OVERRIDE=20180131")</f>
        <v>9844185.6247366592</v>
      </c>
      <c r="C2059">
        <f>_xll.BDP(A2059,"INTERVAL_AVG", "CRNCY=USD", "START_DATE_OVERRIDE=20170101", "END_DATE_OVERRIDE=20180131", "MARKET_DATA_OVERRIDE=RR902")</f>
        <v>4741.2925857206783</v>
      </c>
    </row>
    <row r="2060" spans="1:3" x14ac:dyDescent="0.3">
      <c r="A2060" t="s">
        <v>2239</v>
      </c>
      <c r="B2060">
        <f>_xll.BDP(A2060,"INTERVAL_AVG", "MARKET_DATA_OVERRIDE=TURNOVER", "CRNCY=USD", "START_DATE_OVERRIDE=20170101", "END_DATE_OVERRIDE=20180131")</f>
        <v>9834500.1806301791</v>
      </c>
      <c r="C2060">
        <f>_xll.BDP(A2060,"INTERVAL_AVG", "CRNCY=USD", "START_DATE_OVERRIDE=20170101", "END_DATE_OVERRIDE=20180131", "MARKET_DATA_OVERRIDE=RR902")</f>
        <v>1695.8195795696884</v>
      </c>
    </row>
    <row r="2061" spans="1:3" x14ac:dyDescent="0.3">
      <c r="A2061" t="s">
        <v>2244</v>
      </c>
      <c r="B2061">
        <f>_xll.BDP(A2061,"INTERVAL_AVG", "MARKET_DATA_OVERRIDE=TURNOVER", "CRNCY=USD", "START_DATE_OVERRIDE=20170101", "END_DATE_OVERRIDE=20180131")</f>
        <v>9824354.9926655423</v>
      </c>
      <c r="C2061">
        <f>_xll.BDP(A2061,"INTERVAL_AVG", "CRNCY=USD", "START_DATE_OVERRIDE=20170101", "END_DATE_OVERRIDE=20180131", "MARKET_DATA_OVERRIDE=RR902")</f>
        <v>5767.75728119827</v>
      </c>
    </row>
    <row r="2062" spans="1:3" x14ac:dyDescent="0.3">
      <c r="A2062" t="s">
        <v>2248</v>
      </c>
      <c r="B2062">
        <f>_xll.BDP(A2062,"INTERVAL_AVG", "MARKET_DATA_OVERRIDE=TURNOVER", "CRNCY=USD", "START_DATE_OVERRIDE=20170101", "END_DATE_OVERRIDE=20180131")</f>
        <v>9816316.3656242248</v>
      </c>
      <c r="C2062">
        <f>_xll.BDP(A2062,"INTERVAL_AVG", "CRNCY=USD", "START_DATE_OVERRIDE=20170101", "END_DATE_OVERRIDE=20180131", "MARKET_DATA_OVERRIDE=RR902")</f>
        <v>9324.2228659383782</v>
      </c>
    </row>
    <row r="2063" spans="1:3" x14ac:dyDescent="0.3">
      <c r="A2063" t="s">
        <v>2245</v>
      </c>
      <c r="B2063">
        <f>_xll.BDP(A2063,"INTERVAL_AVG", "MARKET_DATA_OVERRIDE=TURNOVER", "CRNCY=USD", "START_DATE_OVERRIDE=20170101", "END_DATE_OVERRIDE=20180131")</f>
        <v>9790372.3101632707</v>
      </c>
      <c r="C2063">
        <f>_xll.BDP(A2063,"INTERVAL_AVG", "CRNCY=USD", "START_DATE_OVERRIDE=20170101", "END_DATE_OVERRIDE=20180131", "MARKET_DATA_OVERRIDE=RR902")</f>
        <v>3148.0057024593907</v>
      </c>
    </row>
    <row r="2064" spans="1:3" x14ac:dyDescent="0.3">
      <c r="A2064" t="s">
        <v>2246</v>
      </c>
      <c r="B2064">
        <f>_xll.BDP(A2064,"INTERVAL_AVG", "MARKET_DATA_OVERRIDE=TURNOVER", "CRNCY=USD", "START_DATE_OVERRIDE=20170101", "END_DATE_OVERRIDE=20180131")</f>
        <v>9770372.1069505066</v>
      </c>
      <c r="C2064">
        <f>_xll.BDP(A2064,"INTERVAL_AVG", "CRNCY=USD", "START_DATE_OVERRIDE=20170101", "END_DATE_OVERRIDE=20180131", "MARKET_DATA_OVERRIDE=RR902")</f>
        <v>7428.6824222025361</v>
      </c>
    </row>
    <row r="2065" spans="1:3" x14ac:dyDescent="0.3">
      <c r="A2065" t="s">
        <v>2256</v>
      </c>
      <c r="B2065">
        <f>_xll.BDP(A2065,"INTERVAL_AVG", "MARKET_DATA_OVERRIDE=TURNOVER", "CRNCY=USD", "START_DATE_OVERRIDE=20170101", "END_DATE_OVERRIDE=20180131")</f>
        <v>9728878.0913301054</v>
      </c>
      <c r="C2065">
        <f>_xll.BDP(A2065,"INTERVAL_AVG", "CRNCY=USD", "START_DATE_OVERRIDE=20170101", "END_DATE_OVERRIDE=20180131", "MARKET_DATA_OVERRIDE=RR902")</f>
        <v>8004.350623807466</v>
      </c>
    </row>
    <row r="2066" spans="1:3" x14ac:dyDescent="0.3">
      <c r="A2066" t="s">
        <v>2257</v>
      </c>
      <c r="B2066">
        <f>_xll.BDP(A2066,"INTERVAL_AVG", "MARKET_DATA_OVERRIDE=TURNOVER", "CRNCY=USD", "START_DATE_OVERRIDE=20170101", "END_DATE_OVERRIDE=20180131")</f>
        <v>9710594.3170229718</v>
      </c>
      <c r="C2066">
        <f>_xll.BDP(A2066,"INTERVAL_AVG", "CRNCY=USD", "START_DATE_OVERRIDE=20170101", "END_DATE_OVERRIDE=20180131", "MARKET_DATA_OVERRIDE=RR902")</f>
        <v>7642.7887962001005</v>
      </c>
    </row>
    <row r="2067" spans="1:3" x14ac:dyDescent="0.3">
      <c r="A2067" t="s">
        <v>2254</v>
      </c>
      <c r="B2067">
        <f>_xll.BDP(A2067,"INTERVAL_AVG", "MARKET_DATA_OVERRIDE=TURNOVER", "CRNCY=USD", "START_DATE_OVERRIDE=20170101", "END_DATE_OVERRIDE=20180131")</f>
        <v>9674235.9193628523</v>
      </c>
      <c r="C2067">
        <f>_xll.BDP(A2067,"INTERVAL_AVG", "CRNCY=USD", "START_DATE_OVERRIDE=20170101", "END_DATE_OVERRIDE=20180131", "MARKET_DATA_OVERRIDE=RR902")</f>
        <v>7268.0416543632628</v>
      </c>
    </row>
    <row r="2068" spans="1:3" x14ac:dyDescent="0.3">
      <c r="A2068" t="s">
        <v>2252</v>
      </c>
      <c r="B2068">
        <f>_xll.BDP(A2068,"INTERVAL_AVG", "MARKET_DATA_OVERRIDE=TURNOVER", "CRNCY=USD", "START_DATE_OVERRIDE=20170101", "END_DATE_OVERRIDE=20180131")</f>
        <v>9669772.003447907</v>
      </c>
      <c r="C2068">
        <f>_xll.BDP(A2068,"INTERVAL_AVG", "CRNCY=USD", "START_DATE_OVERRIDE=20170101", "END_DATE_OVERRIDE=20180131", "MARKET_DATA_OVERRIDE=RR902")</f>
        <v>27574.155476478612</v>
      </c>
    </row>
    <row r="2069" spans="1:3" x14ac:dyDescent="0.3">
      <c r="A2069" t="s">
        <v>2255</v>
      </c>
      <c r="B2069">
        <f>_xll.BDP(A2069,"INTERVAL_AVG", "MARKET_DATA_OVERRIDE=TURNOVER", "CRNCY=USD", "START_DATE_OVERRIDE=20170101", "END_DATE_OVERRIDE=20180131")</f>
        <v>9659755.5850293282</v>
      </c>
      <c r="C2069">
        <f>_xll.BDP(A2069,"INTERVAL_AVG", "CRNCY=USD", "START_DATE_OVERRIDE=20170101", "END_DATE_OVERRIDE=20180131", "MARKET_DATA_OVERRIDE=RR902")</f>
        <v>4014.2770777900864</v>
      </c>
    </row>
    <row r="2070" spans="1:3" x14ac:dyDescent="0.3">
      <c r="A2070" t="s">
        <v>2250</v>
      </c>
      <c r="B2070">
        <f>_xll.BDP(A2070,"INTERVAL_AVG", "MARKET_DATA_OVERRIDE=TURNOVER", "CRNCY=USD", "START_DATE_OVERRIDE=20170101", "END_DATE_OVERRIDE=20180131")</f>
        <v>9648040.5437133312</v>
      </c>
      <c r="C2070">
        <f>_xll.BDP(A2070,"INTERVAL_AVG", "CRNCY=USD", "START_DATE_OVERRIDE=20170101", "END_DATE_OVERRIDE=20180131", "MARKET_DATA_OVERRIDE=RR902")</f>
        <v>3234.4606158014662</v>
      </c>
    </row>
    <row r="2071" spans="1:3" x14ac:dyDescent="0.3">
      <c r="A2071" t="s">
        <v>2251</v>
      </c>
      <c r="B2071">
        <f>_xll.BDP(A2071,"INTERVAL_AVG", "MARKET_DATA_OVERRIDE=TURNOVER", "CRNCY=USD", "START_DATE_OVERRIDE=20170101", "END_DATE_OVERRIDE=20180131")</f>
        <v>9629171.6085906196</v>
      </c>
      <c r="C2071">
        <f>_xll.BDP(A2071,"INTERVAL_AVG", "CRNCY=USD", "START_DATE_OVERRIDE=20170101", "END_DATE_OVERRIDE=20180131", "MARKET_DATA_OVERRIDE=RR902")</f>
        <v>4154.8250107392178</v>
      </c>
    </row>
    <row r="2072" spans="1:3" x14ac:dyDescent="0.3">
      <c r="A2072" t="s">
        <v>2253</v>
      </c>
      <c r="B2072">
        <f>_xll.BDP(A2072,"INTERVAL_AVG", "MARKET_DATA_OVERRIDE=TURNOVER", "CRNCY=USD", "START_DATE_OVERRIDE=20170101", "END_DATE_OVERRIDE=20180131")</f>
        <v>9611363.3271986563</v>
      </c>
      <c r="C2072">
        <f>_xll.BDP(A2072,"INTERVAL_AVG", "CRNCY=USD", "START_DATE_OVERRIDE=20170101", "END_DATE_OVERRIDE=20180131", "MARKET_DATA_OVERRIDE=RR902")</f>
        <v>34206.633654598794</v>
      </c>
    </row>
    <row r="2073" spans="1:3" x14ac:dyDescent="0.3">
      <c r="A2073" t="s">
        <v>2263</v>
      </c>
      <c r="B2073">
        <f>_xll.BDP(A2073,"INTERVAL_AVG", "MARKET_DATA_OVERRIDE=TURNOVER", "CRNCY=USD", "START_DATE_OVERRIDE=20170101", "END_DATE_OVERRIDE=20180131")</f>
        <v>9553356.3620836884</v>
      </c>
      <c r="C2073">
        <f>_xll.BDP(A2073,"INTERVAL_AVG", "CRNCY=USD", "START_DATE_OVERRIDE=20170101", "END_DATE_OVERRIDE=20180131", "MARKET_DATA_OVERRIDE=RR902")</f>
        <v>2324.859677334206</v>
      </c>
    </row>
    <row r="2074" spans="1:3" x14ac:dyDescent="0.3">
      <c r="A2074" t="s">
        <v>2258</v>
      </c>
      <c r="B2074">
        <f>_xll.BDP(A2074,"INTERVAL_AVG", "MARKET_DATA_OVERRIDE=TURNOVER", "CRNCY=USD", "START_DATE_OVERRIDE=20170101", "END_DATE_OVERRIDE=20180131")</f>
        <v>9541984.4954260141</v>
      </c>
      <c r="C2074">
        <f>_xll.BDP(A2074,"INTERVAL_AVG", "CRNCY=USD", "START_DATE_OVERRIDE=20170101", "END_DATE_OVERRIDE=20180131", "MARKET_DATA_OVERRIDE=RR902")</f>
        <v>7283.5335204741796</v>
      </c>
    </row>
    <row r="2075" spans="1:3" x14ac:dyDescent="0.3">
      <c r="A2075" t="s">
        <v>2259</v>
      </c>
      <c r="B2075">
        <f>_xll.BDP(A2075,"INTERVAL_AVG", "MARKET_DATA_OVERRIDE=TURNOVER", "CRNCY=USD", "START_DATE_OVERRIDE=20170101", "END_DATE_OVERRIDE=20180131")</f>
        <v>9537077.0663972087</v>
      </c>
      <c r="C2075">
        <f>_xll.BDP(A2075,"INTERVAL_AVG", "CRNCY=USD", "START_DATE_OVERRIDE=20170101", "END_DATE_OVERRIDE=20180131", "MARKET_DATA_OVERRIDE=RR902")</f>
        <v>11998.85045319321</v>
      </c>
    </row>
    <row r="2076" spans="1:3" x14ac:dyDescent="0.3">
      <c r="A2076" t="s">
        <v>2261</v>
      </c>
      <c r="B2076">
        <f>_xll.BDP(A2076,"INTERVAL_AVG", "MARKET_DATA_OVERRIDE=TURNOVER", "CRNCY=USD", "START_DATE_OVERRIDE=20170101", "END_DATE_OVERRIDE=20180131")</f>
        <v>9414993.7419403978</v>
      </c>
      <c r="C2076">
        <f>_xll.BDP(A2076,"INTERVAL_AVG", "CRNCY=USD", "START_DATE_OVERRIDE=20170101", "END_DATE_OVERRIDE=20180131", "MARKET_DATA_OVERRIDE=RR902")</f>
        <v>4824.0816507751924</v>
      </c>
    </row>
    <row r="2077" spans="1:3" x14ac:dyDescent="0.3">
      <c r="A2077" t="s">
        <v>2277</v>
      </c>
      <c r="B2077">
        <f>_xll.BDP(A2077,"INTERVAL_AVG", "MARKET_DATA_OVERRIDE=TURNOVER", "CRNCY=USD", "START_DATE_OVERRIDE=20170101", "END_DATE_OVERRIDE=20180131")</f>
        <v>9323830.8911844362</v>
      </c>
      <c r="C2077">
        <f>_xll.BDP(A2077,"INTERVAL_AVG", "CRNCY=USD", "START_DATE_OVERRIDE=20170101", "END_DATE_OVERRIDE=20180131", "MARKET_DATA_OVERRIDE=RR902")</f>
        <v>6965.5574012606694</v>
      </c>
    </row>
    <row r="2078" spans="1:3" x14ac:dyDescent="0.3">
      <c r="A2078" t="s">
        <v>2262</v>
      </c>
      <c r="B2078">
        <f>_xll.BDP(A2078,"INTERVAL_AVG", "MARKET_DATA_OVERRIDE=TURNOVER", "CRNCY=USD", "START_DATE_OVERRIDE=20170101", "END_DATE_OVERRIDE=20180131")</f>
        <v>9323380.0466094054</v>
      </c>
      <c r="C2078">
        <f>_xll.BDP(A2078,"INTERVAL_AVG", "CRNCY=USD", "START_DATE_OVERRIDE=20170101", "END_DATE_OVERRIDE=20180131", "MARKET_DATA_OVERRIDE=RR902")</f>
        <v>2843.9266385224996</v>
      </c>
    </row>
    <row r="2079" spans="1:3" x14ac:dyDescent="0.3">
      <c r="A2079" t="s">
        <v>2272</v>
      </c>
      <c r="B2079">
        <f>_xll.BDP(A2079,"INTERVAL_AVG", "MARKET_DATA_OVERRIDE=TURNOVER", "CRNCY=USD", "START_DATE_OVERRIDE=20170101", "END_DATE_OVERRIDE=20180131")</f>
        <v>9304934.3658073805</v>
      </c>
      <c r="C2079">
        <f>_xll.BDP(A2079,"INTERVAL_AVG", "CRNCY=USD", "START_DATE_OVERRIDE=20170101", "END_DATE_OVERRIDE=20180131", "MARKET_DATA_OVERRIDE=RR902")</f>
        <v>3378.2754161825264</v>
      </c>
    </row>
    <row r="2080" spans="1:3" x14ac:dyDescent="0.3">
      <c r="A2080" t="s">
        <v>2264</v>
      </c>
      <c r="B2080">
        <f>_xll.BDP(A2080,"INTERVAL_AVG", "MARKET_DATA_OVERRIDE=TURNOVER", "CRNCY=USD", "START_DATE_OVERRIDE=20170101", "END_DATE_OVERRIDE=20180131")</f>
        <v>9265202.1855371632</v>
      </c>
      <c r="C2080">
        <f>_xll.BDP(A2080,"INTERVAL_AVG", "CRNCY=USD", "START_DATE_OVERRIDE=20170101", "END_DATE_OVERRIDE=20180131", "MARKET_DATA_OVERRIDE=RR902")</f>
        <v>6976.4823654764796</v>
      </c>
    </row>
    <row r="2081" spans="1:3" x14ac:dyDescent="0.3">
      <c r="A2081" t="s">
        <v>2268</v>
      </c>
      <c r="B2081">
        <f>_xll.BDP(A2081,"INTERVAL_AVG", "MARKET_DATA_OVERRIDE=TURNOVER", "CRNCY=USD", "START_DATE_OVERRIDE=20170101", "END_DATE_OVERRIDE=20180131")</f>
        <v>9239334.6558629647</v>
      </c>
      <c r="C2081">
        <f>_xll.BDP(A2081,"INTERVAL_AVG", "CRNCY=USD", "START_DATE_OVERRIDE=20170101", "END_DATE_OVERRIDE=20180131", "MARKET_DATA_OVERRIDE=RR902")</f>
        <v>3352.6392513578467</v>
      </c>
    </row>
    <row r="2082" spans="1:3" x14ac:dyDescent="0.3">
      <c r="A2082" t="s">
        <v>2422</v>
      </c>
      <c r="B2082">
        <f>_xll.BDP(A2082,"INTERVAL_AVG", "MARKET_DATA_OVERRIDE=TURNOVER", "CRNCY=USD", "START_DATE_OVERRIDE=20170101", "END_DATE_OVERRIDE=20180131")</f>
        <v>9216650.2013034858</v>
      </c>
      <c r="C2082">
        <f>_xll.BDP(A2082,"INTERVAL_AVG", "CRNCY=USD", "START_DATE_OVERRIDE=20170101", "END_DATE_OVERRIDE=20180131", "MARKET_DATA_OVERRIDE=RR902")</f>
        <v>4377.4944636381215</v>
      </c>
    </row>
    <row r="2083" spans="1:3" x14ac:dyDescent="0.3">
      <c r="A2083" t="s">
        <v>2267</v>
      </c>
      <c r="B2083">
        <f>_xll.BDP(A2083,"INTERVAL_AVG", "MARKET_DATA_OVERRIDE=TURNOVER", "CRNCY=USD", "START_DATE_OVERRIDE=20170101", "END_DATE_OVERRIDE=20180131")</f>
        <v>9204236.9169232994</v>
      </c>
      <c r="C2083">
        <f>_xll.BDP(A2083,"INTERVAL_AVG", "CRNCY=USD", "START_DATE_OVERRIDE=20170101", "END_DATE_OVERRIDE=20180131", "MARKET_DATA_OVERRIDE=RR902")</f>
        <v>3087.5605204787125</v>
      </c>
    </row>
    <row r="2084" spans="1:3" x14ac:dyDescent="0.3">
      <c r="A2084" t="s">
        <v>2273</v>
      </c>
      <c r="B2084">
        <f>_xll.BDP(A2084,"INTERVAL_AVG", "MARKET_DATA_OVERRIDE=TURNOVER", "CRNCY=USD", "START_DATE_OVERRIDE=20170101", "END_DATE_OVERRIDE=20180131")</f>
        <v>9201844.1909106243</v>
      </c>
      <c r="C2084">
        <f>_xll.BDP(A2084,"INTERVAL_AVG", "CRNCY=USD", "START_DATE_OVERRIDE=20170101", "END_DATE_OVERRIDE=20180131", "MARKET_DATA_OVERRIDE=RR902")</f>
        <v>11734.845894074722</v>
      </c>
    </row>
    <row r="2085" spans="1:3" x14ac:dyDescent="0.3">
      <c r="A2085" t="s">
        <v>2269</v>
      </c>
      <c r="B2085">
        <f>_xll.BDP(A2085,"INTERVAL_AVG", "MARKET_DATA_OVERRIDE=TURNOVER", "CRNCY=USD", "START_DATE_OVERRIDE=20170101", "END_DATE_OVERRIDE=20180131")</f>
        <v>9200460.3295096606</v>
      </c>
      <c r="C2085">
        <f>_xll.BDP(A2085,"INTERVAL_AVG", "CRNCY=USD", "START_DATE_OVERRIDE=20170101", "END_DATE_OVERRIDE=20180131", "MARKET_DATA_OVERRIDE=RR902")</f>
        <v>3078.6649523410524</v>
      </c>
    </row>
    <row r="2086" spans="1:3" x14ac:dyDescent="0.3">
      <c r="A2086" t="s">
        <v>2266</v>
      </c>
      <c r="B2086">
        <f>_xll.BDP(A2086,"INTERVAL_AVG", "MARKET_DATA_OVERRIDE=TURNOVER", "CRNCY=USD", "START_DATE_OVERRIDE=20170101", "END_DATE_OVERRIDE=20180131")</f>
        <v>9192773.1667029224</v>
      </c>
      <c r="C2086">
        <f>_xll.BDP(A2086,"INTERVAL_AVG", "CRNCY=USD", "START_DATE_OVERRIDE=20170101", "END_DATE_OVERRIDE=20180131", "MARKET_DATA_OVERRIDE=RR902")</f>
        <v>5617.8284895252673</v>
      </c>
    </row>
    <row r="2087" spans="1:3" x14ac:dyDescent="0.3">
      <c r="A2087" t="s">
        <v>2275</v>
      </c>
      <c r="B2087">
        <f>_xll.BDP(A2087,"INTERVAL_AVG", "MARKET_DATA_OVERRIDE=TURNOVER", "CRNCY=USD", "START_DATE_OVERRIDE=20170101", "END_DATE_OVERRIDE=20180131")</f>
        <v>9185324.6345925257</v>
      </c>
      <c r="C2087">
        <f>_xll.BDP(A2087,"INTERVAL_AVG", "CRNCY=USD", "START_DATE_OVERRIDE=20170101", "END_DATE_OVERRIDE=20180131", "MARKET_DATA_OVERRIDE=RR902")</f>
        <v>8840.0018343391821</v>
      </c>
    </row>
    <row r="2088" spans="1:3" x14ac:dyDescent="0.3">
      <c r="A2088" t="s">
        <v>2265</v>
      </c>
      <c r="B2088">
        <f>_xll.BDP(A2088,"INTERVAL_AVG", "MARKET_DATA_OVERRIDE=TURNOVER", "CRNCY=USD", "START_DATE_OVERRIDE=20170101", "END_DATE_OVERRIDE=20180131")</f>
        <v>9165125.3558216691</v>
      </c>
      <c r="C2088">
        <f>_xll.BDP(A2088,"INTERVAL_AVG", "CRNCY=USD", "START_DATE_OVERRIDE=20170101", "END_DATE_OVERRIDE=20180131", "MARKET_DATA_OVERRIDE=RR902")</f>
        <v>1801.9501270749772</v>
      </c>
    </row>
    <row r="2089" spans="1:3" x14ac:dyDescent="0.3">
      <c r="A2089" t="s">
        <v>2274</v>
      </c>
      <c r="B2089">
        <f>_xll.BDP(A2089,"INTERVAL_AVG", "MARKET_DATA_OVERRIDE=TURNOVER", "CRNCY=USD", "START_DATE_OVERRIDE=20170101", "END_DATE_OVERRIDE=20180131")</f>
        <v>9081243.245633509</v>
      </c>
      <c r="C2089">
        <f>_xll.BDP(A2089,"INTERVAL_AVG", "CRNCY=USD", "START_DATE_OVERRIDE=20170101", "END_DATE_OVERRIDE=20180131", "MARKET_DATA_OVERRIDE=RR902")</f>
        <v>12800.800948832855</v>
      </c>
    </row>
    <row r="2090" spans="1:3" x14ac:dyDescent="0.3">
      <c r="A2090" t="s">
        <v>2309</v>
      </c>
      <c r="B2090">
        <f>_xll.BDP(A2090,"INTERVAL_AVG", "MARKET_DATA_OVERRIDE=TURNOVER", "CRNCY=USD", "START_DATE_OVERRIDE=20170101", "END_DATE_OVERRIDE=20180131")</f>
        <v>9070570.8015587162</v>
      </c>
      <c r="C2090">
        <f>_xll.BDP(A2090,"INTERVAL_AVG", "CRNCY=USD", "START_DATE_OVERRIDE=20170101", "END_DATE_OVERRIDE=20180131", "MARKET_DATA_OVERRIDE=RR902")</f>
        <v>19058.687223984092</v>
      </c>
    </row>
    <row r="2091" spans="1:3" x14ac:dyDescent="0.3">
      <c r="A2091" t="s">
        <v>2280</v>
      </c>
      <c r="B2091">
        <f>_xll.BDP(A2091,"INTERVAL_AVG", "MARKET_DATA_OVERRIDE=TURNOVER", "CRNCY=USD", "START_DATE_OVERRIDE=20170101", "END_DATE_OVERRIDE=20180131")</f>
        <v>9065024.1258509364</v>
      </c>
      <c r="C2091">
        <f>_xll.BDP(A2091,"INTERVAL_AVG", "CRNCY=USD", "START_DATE_OVERRIDE=20170101", "END_DATE_OVERRIDE=20180131", "MARKET_DATA_OVERRIDE=RR902")</f>
        <v>7306.2483717192445</v>
      </c>
    </row>
    <row r="2092" spans="1:3" x14ac:dyDescent="0.3">
      <c r="A2092" t="s">
        <v>2276</v>
      </c>
      <c r="B2092">
        <f>_xll.BDP(A2092,"INTERVAL_AVG", "MARKET_DATA_OVERRIDE=TURNOVER", "CRNCY=USD", "START_DATE_OVERRIDE=20170101", "END_DATE_OVERRIDE=20180131")</f>
        <v>9033352.7297402341</v>
      </c>
      <c r="C2092">
        <f>_xll.BDP(A2092,"INTERVAL_AVG", "CRNCY=USD", "START_DATE_OVERRIDE=20170101", "END_DATE_OVERRIDE=20180131", "MARKET_DATA_OVERRIDE=RR902")</f>
        <v>3632.659970316387</v>
      </c>
    </row>
    <row r="2093" spans="1:3" x14ac:dyDescent="0.3">
      <c r="A2093" t="s">
        <v>2278</v>
      </c>
      <c r="B2093">
        <f>_xll.BDP(A2093,"INTERVAL_AVG", "MARKET_DATA_OVERRIDE=TURNOVER", "CRNCY=USD", "START_DATE_OVERRIDE=20170101", "END_DATE_OVERRIDE=20180131")</f>
        <v>8999994.3478709757</v>
      </c>
      <c r="C2093">
        <f>_xll.BDP(A2093,"INTERVAL_AVG", "CRNCY=USD", "START_DATE_OVERRIDE=20170101", "END_DATE_OVERRIDE=20180131", "MARKET_DATA_OVERRIDE=RR902")</f>
        <v>5100.0361350733137</v>
      </c>
    </row>
    <row r="2094" spans="1:3" x14ac:dyDescent="0.3">
      <c r="A2094" t="s">
        <v>2271</v>
      </c>
      <c r="B2094">
        <f>_xll.BDP(A2094,"INTERVAL_AVG", "MARKET_DATA_OVERRIDE=TURNOVER", "CRNCY=USD", "START_DATE_OVERRIDE=20170101", "END_DATE_OVERRIDE=20180131")</f>
        <v>8959514.2529425919</v>
      </c>
      <c r="C2094">
        <f>_xll.BDP(A2094,"INTERVAL_AVG", "CRNCY=USD", "START_DATE_OVERRIDE=20170101", "END_DATE_OVERRIDE=20180131", "MARKET_DATA_OVERRIDE=RR902")</f>
        <v>2545.872362223683</v>
      </c>
    </row>
    <row r="2095" spans="1:3" x14ac:dyDescent="0.3">
      <c r="A2095" t="s">
        <v>2281</v>
      </c>
      <c r="B2095">
        <f>_xll.BDP(A2095,"INTERVAL_AVG", "MARKET_DATA_OVERRIDE=TURNOVER", "CRNCY=USD", "START_DATE_OVERRIDE=20170101", "END_DATE_OVERRIDE=20180131")</f>
        <v>8941978.5180545524</v>
      </c>
      <c r="C2095">
        <f>_xll.BDP(A2095,"INTERVAL_AVG", "CRNCY=USD", "START_DATE_OVERRIDE=20170101", "END_DATE_OVERRIDE=20180131", "MARKET_DATA_OVERRIDE=RR902")</f>
        <v>3505.6130764772602</v>
      </c>
    </row>
    <row r="2096" spans="1:3" x14ac:dyDescent="0.3">
      <c r="A2096" t="s">
        <v>2282</v>
      </c>
      <c r="B2096">
        <f>_xll.BDP(A2096,"INTERVAL_AVG", "MARKET_DATA_OVERRIDE=TURNOVER", "CRNCY=USD", "START_DATE_OVERRIDE=20170101", "END_DATE_OVERRIDE=20180131")</f>
        <v>8932048.6001154613</v>
      </c>
      <c r="C2096">
        <f>_xll.BDP(A2096,"INTERVAL_AVG", "CRNCY=USD", "START_DATE_OVERRIDE=20170101", "END_DATE_OVERRIDE=20180131", "MARKET_DATA_OVERRIDE=RR902")</f>
        <v>4084.5620190785912</v>
      </c>
    </row>
    <row r="2097" spans="1:3" x14ac:dyDescent="0.3">
      <c r="A2097" t="s">
        <v>2283</v>
      </c>
      <c r="B2097">
        <f>_xll.BDP(A2097,"INTERVAL_AVG", "MARKET_DATA_OVERRIDE=TURNOVER", "CRNCY=USD", "START_DATE_OVERRIDE=20170101", "END_DATE_OVERRIDE=20180131")</f>
        <v>8927310.8048947621</v>
      </c>
      <c r="C2097">
        <f>_xll.BDP(A2097,"INTERVAL_AVG", "CRNCY=USD", "START_DATE_OVERRIDE=20170101", "END_DATE_OVERRIDE=20180131", "MARKET_DATA_OVERRIDE=RR902")</f>
        <v>7946.6872314092598</v>
      </c>
    </row>
    <row r="2098" spans="1:3" x14ac:dyDescent="0.3">
      <c r="A2098" t="s">
        <v>2279</v>
      </c>
      <c r="B2098">
        <f>_xll.BDP(A2098,"INTERVAL_AVG", "MARKET_DATA_OVERRIDE=TURNOVER", "CRNCY=USD", "START_DATE_OVERRIDE=20170101", "END_DATE_OVERRIDE=20180131")</f>
        <v>8925953.6867916957</v>
      </c>
      <c r="C2098">
        <f>_xll.BDP(A2098,"INTERVAL_AVG", "CRNCY=USD", "START_DATE_OVERRIDE=20170101", "END_DATE_OVERRIDE=20180131", "MARKET_DATA_OVERRIDE=RR902")</f>
        <v>3589.8640622083576</v>
      </c>
    </row>
    <row r="2099" spans="1:3" x14ac:dyDescent="0.3">
      <c r="A2099" t="s">
        <v>2286</v>
      </c>
      <c r="B2099">
        <f>_xll.BDP(A2099,"INTERVAL_AVG", "MARKET_DATA_OVERRIDE=TURNOVER", "CRNCY=USD", "START_DATE_OVERRIDE=20170101", "END_DATE_OVERRIDE=20180131")</f>
        <v>8919828.9800364934</v>
      </c>
      <c r="C2099">
        <f>_xll.BDP(A2099,"INTERVAL_AVG", "CRNCY=USD", "START_DATE_OVERRIDE=20170101", "END_DATE_OVERRIDE=20180131", "MARKET_DATA_OVERRIDE=RR902")</f>
        <v>21724.349774429324</v>
      </c>
    </row>
    <row r="2100" spans="1:3" x14ac:dyDescent="0.3">
      <c r="A2100" t="s">
        <v>2284</v>
      </c>
      <c r="B2100">
        <f>_xll.BDP(A2100,"INTERVAL_AVG", "MARKET_DATA_OVERRIDE=TURNOVER", "CRNCY=USD", "START_DATE_OVERRIDE=20170101", "END_DATE_OVERRIDE=20180131")</f>
        <v>8917143.5592127517</v>
      </c>
      <c r="C2100">
        <f>_xll.BDP(A2100,"INTERVAL_AVG", "CRNCY=USD", "START_DATE_OVERRIDE=20170101", "END_DATE_OVERRIDE=20180131", "MARKET_DATA_OVERRIDE=RR902")</f>
        <v>7585.4432923313889</v>
      </c>
    </row>
    <row r="2101" spans="1:3" x14ac:dyDescent="0.3">
      <c r="A2101" t="s">
        <v>208</v>
      </c>
      <c r="B2101">
        <f>_xll.BDP(A2101,"INTERVAL_AVG", "MARKET_DATA_OVERRIDE=TURNOVER", "CRNCY=USD", "START_DATE_OVERRIDE=20170101", "END_DATE_OVERRIDE=20180131")</f>
        <v>8861033.7372279745</v>
      </c>
      <c r="C2101">
        <f>_xll.BDP(A2101,"INTERVAL_AVG", "CRNCY=USD", "START_DATE_OVERRIDE=20170101", "END_DATE_OVERRIDE=20180131", "MARKET_DATA_OVERRIDE=RR902")</f>
        <v>8446.9157478916095</v>
      </c>
    </row>
    <row r="2102" spans="1:3" x14ac:dyDescent="0.3">
      <c r="A2102" t="s">
        <v>2288</v>
      </c>
      <c r="B2102">
        <f>_xll.BDP(A2102,"INTERVAL_AVG", "MARKET_DATA_OVERRIDE=TURNOVER", "CRNCY=USD", "START_DATE_OVERRIDE=20170101", "END_DATE_OVERRIDE=20180131")</f>
        <v>8858424.3899792358</v>
      </c>
      <c r="C2102">
        <f>_xll.BDP(A2102,"INTERVAL_AVG", "CRNCY=USD", "START_DATE_OVERRIDE=20170101", "END_DATE_OVERRIDE=20180131", "MARKET_DATA_OVERRIDE=RR902")</f>
        <v>7759.0360125599145</v>
      </c>
    </row>
    <row r="2103" spans="1:3" x14ac:dyDescent="0.3">
      <c r="A2103" t="s">
        <v>2285</v>
      </c>
      <c r="B2103">
        <f>_xll.BDP(A2103,"INTERVAL_AVG", "MARKET_DATA_OVERRIDE=TURNOVER", "CRNCY=USD", "START_DATE_OVERRIDE=20170101", "END_DATE_OVERRIDE=20180131")</f>
        <v>8850457.7228415031</v>
      </c>
      <c r="C2103">
        <f>_xll.BDP(A2103,"INTERVAL_AVG", "CRNCY=USD", "START_DATE_OVERRIDE=20170101", "END_DATE_OVERRIDE=20180131", "MARKET_DATA_OVERRIDE=RR902")</f>
        <v>3224.3725157822473</v>
      </c>
    </row>
    <row r="2104" spans="1:3" x14ac:dyDescent="0.3">
      <c r="A2104" t="s">
        <v>2297</v>
      </c>
      <c r="B2104">
        <f>_xll.BDP(A2104,"INTERVAL_AVG", "MARKET_DATA_OVERRIDE=TURNOVER", "CRNCY=USD", "START_DATE_OVERRIDE=20170101", "END_DATE_OVERRIDE=20180131")</f>
        <v>8846741.6357188541</v>
      </c>
      <c r="C2104">
        <f>_xll.BDP(A2104,"INTERVAL_AVG", "CRNCY=USD", "START_DATE_OVERRIDE=20170101", "END_DATE_OVERRIDE=20180131", "MARKET_DATA_OVERRIDE=RR902")</f>
        <v>3828.3466199146965</v>
      </c>
    </row>
    <row r="2105" spans="1:3" x14ac:dyDescent="0.3">
      <c r="A2105" t="s">
        <v>2289</v>
      </c>
      <c r="B2105">
        <f>_xll.BDP(A2105,"INTERVAL_AVG", "MARKET_DATA_OVERRIDE=TURNOVER", "CRNCY=USD", "START_DATE_OVERRIDE=20170101", "END_DATE_OVERRIDE=20180131")</f>
        <v>8816066.5410611164</v>
      </c>
      <c r="C2105">
        <f>_xll.BDP(A2105,"INTERVAL_AVG", "CRNCY=USD", "START_DATE_OVERRIDE=20170101", "END_DATE_OVERRIDE=20180131", "MARKET_DATA_OVERRIDE=RR902")</f>
        <v>7800.2410440763788</v>
      </c>
    </row>
    <row r="2106" spans="1:3" x14ac:dyDescent="0.3">
      <c r="A2106" t="s">
        <v>2349</v>
      </c>
      <c r="B2106">
        <f>_xll.BDP(A2106,"INTERVAL_AVG", "MARKET_DATA_OVERRIDE=TURNOVER", "CRNCY=USD", "START_DATE_OVERRIDE=20170101", "END_DATE_OVERRIDE=20180131")</f>
        <v>8810070.0508397166</v>
      </c>
      <c r="C2106">
        <f>_xll.BDP(A2106,"INTERVAL_AVG", "CRNCY=USD", "START_DATE_OVERRIDE=20170101", "END_DATE_OVERRIDE=20180131", "MARKET_DATA_OVERRIDE=RR902")</f>
        <v>4008.0604758045124</v>
      </c>
    </row>
    <row r="2107" spans="1:3" x14ac:dyDescent="0.3">
      <c r="A2107" t="s">
        <v>2287</v>
      </c>
      <c r="B2107">
        <f>_xll.BDP(A2107,"INTERVAL_AVG", "MARKET_DATA_OVERRIDE=TURNOVER", "CRNCY=USD", "START_DATE_OVERRIDE=20170101", "END_DATE_OVERRIDE=20180131")</f>
        <v>8795988.7852030788</v>
      </c>
      <c r="C2107">
        <f>_xll.BDP(A2107,"INTERVAL_AVG", "CRNCY=USD", "START_DATE_OVERRIDE=20170101", "END_DATE_OVERRIDE=20180131", "MARKET_DATA_OVERRIDE=RR902")</f>
        <v>7151.5679173574272</v>
      </c>
    </row>
    <row r="2108" spans="1:3" x14ac:dyDescent="0.3">
      <c r="A2108" t="s">
        <v>2291</v>
      </c>
      <c r="B2108">
        <f>_xll.BDP(A2108,"INTERVAL_AVG", "MARKET_DATA_OVERRIDE=TURNOVER", "CRNCY=USD", "START_DATE_OVERRIDE=20170101", "END_DATE_OVERRIDE=20180131")</f>
        <v>8763017.2084824685</v>
      </c>
      <c r="C2108">
        <f>_xll.BDP(A2108,"INTERVAL_AVG", "CRNCY=USD", "START_DATE_OVERRIDE=20170101", "END_DATE_OVERRIDE=20180131", "MARKET_DATA_OVERRIDE=RR902")</f>
        <v>11932.658459265853</v>
      </c>
    </row>
    <row r="2109" spans="1:3" x14ac:dyDescent="0.3">
      <c r="A2109" t="s">
        <v>2292</v>
      </c>
      <c r="B2109">
        <f>_xll.BDP(A2109,"INTERVAL_AVG", "MARKET_DATA_OVERRIDE=TURNOVER", "CRNCY=USD", "START_DATE_OVERRIDE=20170101", "END_DATE_OVERRIDE=20180131")</f>
        <v>8730463.4001920056</v>
      </c>
      <c r="C2109">
        <f>_xll.BDP(A2109,"INTERVAL_AVG", "CRNCY=USD", "START_DATE_OVERRIDE=20170101", "END_DATE_OVERRIDE=20180131", "MARKET_DATA_OVERRIDE=RR902")</f>
        <v>25759.315994819441</v>
      </c>
    </row>
    <row r="2110" spans="1:3" x14ac:dyDescent="0.3">
      <c r="A2110" t="s">
        <v>2290</v>
      </c>
      <c r="B2110">
        <f>_xll.BDP(A2110,"INTERVAL_AVG", "MARKET_DATA_OVERRIDE=TURNOVER", "CRNCY=USD", "START_DATE_OVERRIDE=20170101", "END_DATE_OVERRIDE=20180131")</f>
        <v>8725726.3321704268</v>
      </c>
      <c r="C2110">
        <f>_xll.BDP(A2110,"INTERVAL_AVG", "CRNCY=USD", "START_DATE_OVERRIDE=20170101", "END_DATE_OVERRIDE=20180131", "MARKET_DATA_OVERRIDE=RR902")</f>
        <v>2647.9593979560477</v>
      </c>
    </row>
    <row r="2111" spans="1:3" x14ac:dyDescent="0.3">
      <c r="A2111" t="s">
        <v>2293</v>
      </c>
      <c r="B2111">
        <f>_xll.BDP(A2111,"INTERVAL_AVG", "MARKET_DATA_OVERRIDE=TURNOVER", "CRNCY=USD", "START_DATE_OVERRIDE=20170101", "END_DATE_OVERRIDE=20180131")</f>
        <v>8718568.8143995851</v>
      </c>
      <c r="C2111">
        <f>_xll.BDP(A2111,"INTERVAL_AVG", "CRNCY=USD", "START_DATE_OVERRIDE=20170101", "END_DATE_OVERRIDE=20180131", "MARKET_DATA_OVERRIDE=RR902")</f>
        <v>5224.6234833051676</v>
      </c>
    </row>
    <row r="2112" spans="1:3" x14ac:dyDescent="0.3">
      <c r="A2112" t="s">
        <v>2296</v>
      </c>
      <c r="B2112">
        <f>_xll.BDP(A2112,"INTERVAL_AVG", "MARKET_DATA_OVERRIDE=TURNOVER", "CRNCY=USD", "START_DATE_OVERRIDE=20170101", "END_DATE_OVERRIDE=20180131")</f>
        <v>8688485.3873800319</v>
      </c>
      <c r="C2112">
        <f>_xll.BDP(A2112,"INTERVAL_AVG", "CRNCY=USD", "START_DATE_OVERRIDE=20170101", "END_DATE_OVERRIDE=20180131", "MARKET_DATA_OVERRIDE=RR902")</f>
        <v>3569.374756656382</v>
      </c>
    </row>
    <row r="2113" spans="1:3" x14ac:dyDescent="0.3">
      <c r="A2113" t="s">
        <v>2298</v>
      </c>
      <c r="B2113">
        <f>_xll.BDP(A2113,"INTERVAL_AVG", "MARKET_DATA_OVERRIDE=TURNOVER", "CRNCY=USD", "START_DATE_OVERRIDE=20170101", "END_DATE_OVERRIDE=20180131")</f>
        <v>8687803.9360263068</v>
      </c>
      <c r="C2113">
        <f>_xll.BDP(A2113,"INTERVAL_AVG", "CRNCY=USD", "START_DATE_OVERRIDE=20170101", "END_DATE_OVERRIDE=20180131", "MARKET_DATA_OVERRIDE=RR902")</f>
        <v>15095.025943548531</v>
      </c>
    </row>
    <row r="2114" spans="1:3" x14ac:dyDescent="0.3">
      <c r="A2114" t="s">
        <v>2295</v>
      </c>
      <c r="B2114">
        <f>_xll.BDP(A2114,"INTERVAL_AVG", "MARKET_DATA_OVERRIDE=TURNOVER", "CRNCY=USD", "START_DATE_OVERRIDE=20170101", "END_DATE_OVERRIDE=20180131")</f>
        <v>8662140.1014235802</v>
      </c>
      <c r="C2114">
        <f>_xll.BDP(A2114,"INTERVAL_AVG", "CRNCY=USD", "START_DATE_OVERRIDE=20170101", "END_DATE_OVERRIDE=20180131", "MARKET_DATA_OVERRIDE=RR902")</f>
        <v>8571.5536360414608</v>
      </c>
    </row>
    <row r="2115" spans="1:3" x14ac:dyDescent="0.3">
      <c r="A2115" t="s">
        <v>2305</v>
      </c>
      <c r="B2115">
        <f>_xll.BDP(A2115,"INTERVAL_AVG", "MARKET_DATA_OVERRIDE=TURNOVER", "CRNCY=USD", "START_DATE_OVERRIDE=20170101", "END_DATE_OVERRIDE=20180131")</f>
        <v>8657764.0824488085</v>
      </c>
      <c r="C2115">
        <f>_xll.BDP(A2115,"INTERVAL_AVG", "CRNCY=USD", "START_DATE_OVERRIDE=20170101", "END_DATE_OVERRIDE=20180131", "MARKET_DATA_OVERRIDE=RR902")</f>
        <v>14693.818893462909</v>
      </c>
    </row>
    <row r="2116" spans="1:3" x14ac:dyDescent="0.3">
      <c r="A2116" t="s">
        <v>2294</v>
      </c>
      <c r="B2116">
        <f>_xll.BDP(A2116,"INTERVAL_AVG", "MARKET_DATA_OVERRIDE=TURNOVER", "CRNCY=USD", "START_DATE_OVERRIDE=20170101", "END_DATE_OVERRIDE=20180131")</f>
        <v>8620208.3682428114</v>
      </c>
      <c r="C2116">
        <f>_xll.BDP(A2116,"INTERVAL_AVG", "CRNCY=USD", "START_DATE_OVERRIDE=20170101", "END_DATE_OVERRIDE=20180131", "MARKET_DATA_OVERRIDE=RR902")</f>
        <v>3125.0520243703236</v>
      </c>
    </row>
    <row r="2117" spans="1:3" x14ac:dyDescent="0.3">
      <c r="A2117" t="s">
        <v>2329</v>
      </c>
      <c r="B2117">
        <f>_xll.BDP(A2117,"INTERVAL_AVG", "MARKET_DATA_OVERRIDE=TURNOVER", "CRNCY=USD", "START_DATE_OVERRIDE=20170101", "END_DATE_OVERRIDE=20180131")</f>
        <v>8614769.1618533209</v>
      </c>
      <c r="C2117">
        <f>_xll.BDP(A2117,"INTERVAL_AVG", "CRNCY=USD", "START_DATE_OVERRIDE=20170101", "END_DATE_OVERRIDE=20180131", "MARKET_DATA_OVERRIDE=RR902")</f>
        <v>8951.5010862507788</v>
      </c>
    </row>
    <row r="2118" spans="1:3" x14ac:dyDescent="0.3">
      <c r="A2118" t="s">
        <v>301</v>
      </c>
      <c r="B2118">
        <f>_xll.BDP(A2118,"INTERVAL_AVG", "MARKET_DATA_OVERRIDE=TURNOVER", "CRNCY=USD", "START_DATE_OVERRIDE=20170101", "END_DATE_OVERRIDE=20180131")</f>
        <v>8607477.7015544791</v>
      </c>
      <c r="C2118">
        <f>_xll.BDP(A2118,"INTERVAL_AVG", "CRNCY=USD", "START_DATE_OVERRIDE=20170101", "END_DATE_OVERRIDE=20180131", "MARKET_DATA_OVERRIDE=RR902")</f>
        <v>2479.77073251821</v>
      </c>
    </row>
    <row r="2119" spans="1:3" x14ac:dyDescent="0.3">
      <c r="A2119" t="s">
        <v>2319</v>
      </c>
      <c r="B2119">
        <f>_xll.BDP(A2119,"INTERVAL_AVG", "MARKET_DATA_OVERRIDE=TURNOVER", "CRNCY=USD", "START_DATE_OVERRIDE=20170101", "END_DATE_OVERRIDE=20180131")</f>
        <v>8605684.3268591817</v>
      </c>
      <c r="C2119">
        <f>_xll.BDP(A2119,"INTERVAL_AVG", "CRNCY=USD", "START_DATE_OVERRIDE=20170101", "END_DATE_OVERRIDE=20180131", "MARKET_DATA_OVERRIDE=RR902")</f>
        <v>6497.0647070301611</v>
      </c>
    </row>
    <row r="2120" spans="1:3" x14ac:dyDescent="0.3">
      <c r="A2120" t="s">
        <v>2310</v>
      </c>
      <c r="B2120">
        <f>_xll.BDP(A2120,"INTERVAL_AVG", "MARKET_DATA_OVERRIDE=TURNOVER", "CRNCY=USD", "START_DATE_OVERRIDE=20170101", "END_DATE_OVERRIDE=20180131")</f>
        <v>8496959.3714336269</v>
      </c>
      <c r="C2120">
        <f>_xll.BDP(A2120,"INTERVAL_AVG", "CRNCY=USD", "START_DATE_OVERRIDE=20170101", "END_DATE_OVERRIDE=20180131", "MARKET_DATA_OVERRIDE=RR902")</f>
        <v>4065.5690097791849</v>
      </c>
    </row>
    <row r="2121" spans="1:3" x14ac:dyDescent="0.3">
      <c r="A2121" t="s">
        <v>2299</v>
      </c>
      <c r="B2121">
        <f>_xll.BDP(A2121,"INTERVAL_AVG", "MARKET_DATA_OVERRIDE=TURNOVER", "CRNCY=USD", "START_DATE_OVERRIDE=20170101", "END_DATE_OVERRIDE=20180131")</f>
        <v>8491107.5652337186</v>
      </c>
      <c r="C2121">
        <f>_xll.BDP(A2121,"INTERVAL_AVG", "CRNCY=USD", "START_DATE_OVERRIDE=20170101", "END_DATE_OVERRIDE=20180131", "MARKET_DATA_OVERRIDE=RR902")</f>
        <v>11832.201679820699</v>
      </c>
    </row>
    <row r="2122" spans="1:3" x14ac:dyDescent="0.3">
      <c r="A2122" t="s">
        <v>2301</v>
      </c>
      <c r="B2122">
        <f>_xll.BDP(A2122,"INTERVAL_AVG", "MARKET_DATA_OVERRIDE=TURNOVER", "CRNCY=USD", "START_DATE_OVERRIDE=20170101", "END_DATE_OVERRIDE=20180131")</f>
        <v>8461386.4875024818</v>
      </c>
      <c r="C2122">
        <f>_xll.BDP(A2122,"INTERVAL_AVG", "CRNCY=USD", "START_DATE_OVERRIDE=20170101", "END_DATE_OVERRIDE=20180131", "MARKET_DATA_OVERRIDE=RR902")</f>
        <v>4735.7475784163526</v>
      </c>
    </row>
    <row r="2123" spans="1:3" x14ac:dyDescent="0.3">
      <c r="A2123" t="s">
        <v>2300</v>
      </c>
      <c r="B2123">
        <f>_xll.BDP(A2123,"INTERVAL_AVG", "MARKET_DATA_OVERRIDE=TURNOVER", "CRNCY=USD", "START_DATE_OVERRIDE=20170101", "END_DATE_OVERRIDE=20180131")</f>
        <v>8460034.4085065369</v>
      </c>
      <c r="C2123">
        <f>_xll.BDP(A2123,"INTERVAL_AVG", "CRNCY=USD", "START_DATE_OVERRIDE=20170101", "END_DATE_OVERRIDE=20180131", "MARKET_DATA_OVERRIDE=RR902")</f>
        <v>5839.7699081635719</v>
      </c>
    </row>
    <row r="2124" spans="1:3" x14ac:dyDescent="0.3">
      <c r="A2124" t="s">
        <v>2303</v>
      </c>
      <c r="B2124">
        <f>_xll.BDP(A2124,"INTERVAL_AVG", "MARKET_DATA_OVERRIDE=TURNOVER", "CRNCY=USD", "START_DATE_OVERRIDE=20170101", "END_DATE_OVERRIDE=20180131")</f>
        <v>8407717.9281564895</v>
      </c>
      <c r="C2124">
        <f>_xll.BDP(A2124,"INTERVAL_AVG", "CRNCY=USD", "START_DATE_OVERRIDE=20170101", "END_DATE_OVERRIDE=20180131", "MARKET_DATA_OVERRIDE=RR902")</f>
        <v>6406.813690271526</v>
      </c>
    </row>
    <row r="2125" spans="1:3" x14ac:dyDescent="0.3">
      <c r="A2125" t="s">
        <v>2307</v>
      </c>
      <c r="B2125">
        <f>_xll.BDP(A2125,"INTERVAL_AVG", "MARKET_DATA_OVERRIDE=TURNOVER", "CRNCY=USD", "START_DATE_OVERRIDE=20170101", "END_DATE_OVERRIDE=20180131")</f>
        <v>8406332.1847766452</v>
      </c>
      <c r="C2125">
        <f>_xll.BDP(A2125,"INTERVAL_AVG", "CRNCY=USD", "START_DATE_OVERRIDE=20170101", "END_DATE_OVERRIDE=20180131", "MARKET_DATA_OVERRIDE=RR902")</f>
        <v>9175.2080575460568</v>
      </c>
    </row>
    <row r="2126" spans="1:3" x14ac:dyDescent="0.3">
      <c r="A2126" t="s">
        <v>2308</v>
      </c>
      <c r="B2126">
        <f>_xll.BDP(A2126,"INTERVAL_AVG", "MARKET_DATA_OVERRIDE=TURNOVER", "CRNCY=USD", "START_DATE_OVERRIDE=20170101", "END_DATE_OVERRIDE=20180131")</f>
        <v>8396976.3102045376</v>
      </c>
      <c r="C2126">
        <f>_xll.BDP(A2126,"INTERVAL_AVG", "CRNCY=USD", "START_DATE_OVERRIDE=20170101", "END_DATE_OVERRIDE=20180131", "MARKET_DATA_OVERRIDE=RR902")</f>
        <v>4568.5691279386729</v>
      </c>
    </row>
    <row r="2127" spans="1:3" x14ac:dyDescent="0.3">
      <c r="A2127" t="s">
        <v>2302</v>
      </c>
      <c r="B2127">
        <f>_xll.BDP(A2127,"INTERVAL_AVG", "MARKET_DATA_OVERRIDE=TURNOVER", "CRNCY=USD", "START_DATE_OVERRIDE=20170101", "END_DATE_OVERRIDE=20180131")</f>
        <v>8386382.2018973362</v>
      </c>
      <c r="C2127">
        <f>_xll.BDP(A2127,"INTERVAL_AVG", "CRNCY=USD", "START_DATE_OVERRIDE=20170101", "END_DATE_OVERRIDE=20180131", "MARKET_DATA_OVERRIDE=RR902")</f>
        <v>2870.1013589955751</v>
      </c>
    </row>
    <row r="2128" spans="1:3" x14ac:dyDescent="0.3">
      <c r="A2128" t="s">
        <v>2315</v>
      </c>
      <c r="B2128">
        <f>_xll.BDP(A2128,"INTERVAL_AVG", "MARKET_DATA_OVERRIDE=TURNOVER", "CRNCY=USD", "START_DATE_OVERRIDE=20170101", "END_DATE_OVERRIDE=20180131")</f>
        <v>8385998.5809901832</v>
      </c>
      <c r="C2128">
        <f>_xll.BDP(A2128,"INTERVAL_AVG", "CRNCY=USD", "START_DATE_OVERRIDE=20170101", "END_DATE_OVERRIDE=20180131", "MARKET_DATA_OVERRIDE=RR902")</f>
        <v>2345.4965089841453</v>
      </c>
    </row>
    <row r="2129" spans="1:3" x14ac:dyDescent="0.3">
      <c r="A2129" t="s">
        <v>2311</v>
      </c>
      <c r="B2129">
        <f>_xll.BDP(A2129,"INTERVAL_AVG", "MARKET_DATA_OVERRIDE=TURNOVER", "CRNCY=USD", "START_DATE_OVERRIDE=20170101", "END_DATE_OVERRIDE=20180131")</f>
        <v>8372928.5577079104</v>
      </c>
      <c r="C2129">
        <f>_xll.BDP(A2129,"INTERVAL_AVG", "CRNCY=USD", "START_DATE_OVERRIDE=20170101", "END_DATE_OVERRIDE=20180131", "MARKET_DATA_OVERRIDE=RR902")</f>
        <v>4307.8671320241529</v>
      </c>
    </row>
    <row r="2130" spans="1:3" x14ac:dyDescent="0.3">
      <c r="A2130" t="s">
        <v>2304</v>
      </c>
      <c r="B2130">
        <f>_xll.BDP(A2130,"INTERVAL_AVG", "MARKET_DATA_OVERRIDE=TURNOVER", "CRNCY=USD", "START_DATE_OVERRIDE=20170101", "END_DATE_OVERRIDE=20180131")</f>
        <v>8366318.9756707596</v>
      </c>
      <c r="C2130">
        <f>_xll.BDP(A2130,"INTERVAL_AVG", "CRNCY=USD", "START_DATE_OVERRIDE=20170101", "END_DATE_OVERRIDE=20180131", "MARKET_DATA_OVERRIDE=RR902")</f>
        <v>3340.688537842314</v>
      </c>
    </row>
    <row r="2131" spans="1:3" x14ac:dyDescent="0.3">
      <c r="A2131" t="s">
        <v>2322</v>
      </c>
      <c r="B2131">
        <f>_xll.BDP(A2131,"INTERVAL_AVG", "MARKET_DATA_OVERRIDE=TURNOVER", "CRNCY=USD", "START_DATE_OVERRIDE=20170101", "END_DATE_OVERRIDE=20180131")</f>
        <v>8354202.3081620876</v>
      </c>
      <c r="C2131">
        <f>_xll.BDP(A2131,"INTERVAL_AVG", "CRNCY=USD", "START_DATE_OVERRIDE=20170101", "END_DATE_OVERRIDE=20180131", "MARKET_DATA_OVERRIDE=RR902")</f>
        <v>9614.7743389184434</v>
      </c>
    </row>
    <row r="2132" spans="1:3" x14ac:dyDescent="0.3">
      <c r="A2132" t="s">
        <v>2320</v>
      </c>
      <c r="B2132">
        <f>_xll.BDP(A2132,"INTERVAL_AVG", "MARKET_DATA_OVERRIDE=TURNOVER", "CRNCY=USD", "START_DATE_OVERRIDE=20170101", "END_DATE_OVERRIDE=20180131")</f>
        <v>8351810.8618070576</v>
      </c>
      <c r="C2132">
        <f>_xll.BDP(A2132,"INTERVAL_AVG", "CRNCY=USD", "START_DATE_OVERRIDE=20170101", "END_DATE_OVERRIDE=20180131", "MARKET_DATA_OVERRIDE=RR902")</f>
        <v>4416.0611768381086</v>
      </c>
    </row>
    <row r="2133" spans="1:3" x14ac:dyDescent="0.3">
      <c r="A2133" t="s">
        <v>2314</v>
      </c>
      <c r="B2133">
        <f>_xll.BDP(A2133,"INTERVAL_AVG", "MARKET_DATA_OVERRIDE=TURNOVER", "CRNCY=USD", "START_DATE_OVERRIDE=20170101", "END_DATE_OVERRIDE=20180131")</f>
        <v>8351589.5700203683</v>
      </c>
      <c r="C2133">
        <f>_xll.BDP(A2133,"INTERVAL_AVG", "CRNCY=USD", "START_DATE_OVERRIDE=20170101", "END_DATE_OVERRIDE=20180131", "MARKET_DATA_OVERRIDE=RR902")</f>
        <v>8477.2466254203428</v>
      </c>
    </row>
    <row r="2134" spans="1:3" x14ac:dyDescent="0.3">
      <c r="A2134" t="s">
        <v>2312</v>
      </c>
      <c r="B2134">
        <f>_xll.BDP(A2134,"INTERVAL_AVG", "MARKET_DATA_OVERRIDE=TURNOVER", "CRNCY=USD", "START_DATE_OVERRIDE=20170101", "END_DATE_OVERRIDE=20180131")</f>
        <v>8351361.9409947209</v>
      </c>
      <c r="C2134">
        <f>_xll.BDP(A2134,"INTERVAL_AVG", "CRNCY=USD", "START_DATE_OVERRIDE=20170101", "END_DATE_OVERRIDE=20180131", "MARKET_DATA_OVERRIDE=RR902")</f>
        <v>2824.4934929840165</v>
      </c>
    </row>
    <row r="2135" spans="1:3" x14ac:dyDescent="0.3">
      <c r="A2135" t="s">
        <v>2313</v>
      </c>
      <c r="B2135">
        <f>_xll.BDP(A2135,"INTERVAL_AVG", "MARKET_DATA_OVERRIDE=TURNOVER", "CRNCY=USD", "START_DATE_OVERRIDE=20170101", "END_DATE_OVERRIDE=20180131")</f>
        <v>8314709.4335811585</v>
      </c>
      <c r="C2135">
        <f>_xll.BDP(A2135,"INTERVAL_AVG", "CRNCY=USD", "START_DATE_OVERRIDE=20170101", "END_DATE_OVERRIDE=20180131", "MARKET_DATA_OVERRIDE=RR902")</f>
        <v>2774.1151654172763</v>
      </c>
    </row>
    <row r="2136" spans="1:3" x14ac:dyDescent="0.3">
      <c r="A2136" t="s">
        <v>2306</v>
      </c>
      <c r="B2136">
        <f>_xll.BDP(A2136,"INTERVAL_AVG", "MARKET_DATA_OVERRIDE=TURNOVER", "CRNCY=USD", "START_DATE_OVERRIDE=20170101", "END_DATE_OVERRIDE=20180131")</f>
        <v>8290623.3506554095</v>
      </c>
      <c r="C2136">
        <f>_xll.BDP(A2136,"INTERVAL_AVG", "CRNCY=USD", "START_DATE_OVERRIDE=20170101", "END_DATE_OVERRIDE=20180131", "MARKET_DATA_OVERRIDE=RR902")</f>
        <v>7239.2798192458904</v>
      </c>
    </row>
    <row r="2137" spans="1:3" x14ac:dyDescent="0.3">
      <c r="A2137" t="s">
        <v>2321</v>
      </c>
      <c r="B2137">
        <f>_xll.BDP(A2137,"INTERVAL_AVG", "MARKET_DATA_OVERRIDE=TURNOVER", "CRNCY=USD", "START_DATE_OVERRIDE=20170101", "END_DATE_OVERRIDE=20180131")</f>
        <v>8254437.7195903445</v>
      </c>
      <c r="C2137">
        <f>_xll.BDP(A2137,"INTERVAL_AVG", "CRNCY=USD", "START_DATE_OVERRIDE=20170101", "END_DATE_OVERRIDE=20180131", "MARKET_DATA_OVERRIDE=RR902")</f>
        <v>6930.3846638220793</v>
      </c>
    </row>
    <row r="2138" spans="1:3" x14ac:dyDescent="0.3">
      <c r="A2138" t="s">
        <v>2318</v>
      </c>
      <c r="B2138">
        <f>_xll.BDP(A2138,"INTERVAL_AVG", "MARKET_DATA_OVERRIDE=TURNOVER", "CRNCY=USD", "START_DATE_OVERRIDE=20170101", "END_DATE_OVERRIDE=20180131")</f>
        <v>8252190.9318860043</v>
      </c>
      <c r="C2138">
        <f>_xll.BDP(A2138,"INTERVAL_AVG", "CRNCY=USD", "START_DATE_OVERRIDE=20170101", "END_DATE_OVERRIDE=20180131", "MARKET_DATA_OVERRIDE=RR902")</f>
        <v>3610.9423814360284</v>
      </c>
    </row>
    <row r="2139" spans="1:3" x14ac:dyDescent="0.3">
      <c r="A2139" t="s">
        <v>2316</v>
      </c>
      <c r="B2139">
        <f>_xll.BDP(A2139,"INTERVAL_AVG", "MARKET_DATA_OVERRIDE=TURNOVER", "CRNCY=USD", "START_DATE_OVERRIDE=20170101", "END_DATE_OVERRIDE=20180131")</f>
        <v>8216596.8565724967</v>
      </c>
      <c r="C2139">
        <f>_xll.BDP(A2139,"INTERVAL_AVG", "CRNCY=USD", "START_DATE_OVERRIDE=20170101", "END_DATE_OVERRIDE=20180131", "MARKET_DATA_OVERRIDE=RR902")</f>
        <v>4418.4041736597255</v>
      </c>
    </row>
    <row r="2140" spans="1:3" x14ac:dyDescent="0.3">
      <c r="A2140" t="s">
        <v>2317</v>
      </c>
      <c r="B2140">
        <f>_xll.BDP(A2140,"INTERVAL_AVG", "MARKET_DATA_OVERRIDE=TURNOVER", "CRNCY=USD", "START_DATE_OVERRIDE=20170101", "END_DATE_OVERRIDE=20180131")</f>
        <v>8170739.696329128</v>
      </c>
      <c r="C2140">
        <f>_xll.BDP(A2140,"INTERVAL_AVG", "CRNCY=USD", "START_DATE_OVERRIDE=20170101", "END_DATE_OVERRIDE=20180131", "MARKET_DATA_OVERRIDE=RR902")</f>
        <v>5269.458360817036</v>
      </c>
    </row>
    <row r="2141" spans="1:3" x14ac:dyDescent="0.3">
      <c r="A2141" t="s">
        <v>2330</v>
      </c>
      <c r="B2141">
        <f>_xll.BDP(A2141,"INTERVAL_AVG", "MARKET_DATA_OVERRIDE=TURNOVER", "CRNCY=USD", "START_DATE_OVERRIDE=20170101", "END_DATE_OVERRIDE=20180131")</f>
        <v>8144535.578733597</v>
      </c>
      <c r="C2141">
        <f>_xll.BDP(A2141,"INTERVAL_AVG", "CRNCY=USD", "START_DATE_OVERRIDE=20170101", "END_DATE_OVERRIDE=20180131", "MARKET_DATA_OVERRIDE=RR902")</f>
        <v>6376.7412762420699</v>
      </c>
    </row>
    <row r="2142" spans="1:3" x14ac:dyDescent="0.3">
      <c r="A2142" t="s">
        <v>2332</v>
      </c>
      <c r="B2142">
        <f>_xll.BDP(A2142,"INTERVAL_AVG", "MARKET_DATA_OVERRIDE=TURNOVER", "CRNCY=USD", "START_DATE_OVERRIDE=20170101", "END_DATE_OVERRIDE=20180131")</f>
        <v>8143194.1531388378</v>
      </c>
      <c r="C2142">
        <f>_xll.BDP(A2142,"INTERVAL_AVG", "CRNCY=USD", "START_DATE_OVERRIDE=20170101", "END_DATE_OVERRIDE=20180131", "MARKET_DATA_OVERRIDE=RR902")</f>
        <v>4200.7274069372843</v>
      </c>
    </row>
    <row r="2143" spans="1:3" x14ac:dyDescent="0.3">
      <c r="A2143" t="s">
        <v>2326</v>
      </c>
      <c r="B2143">
        <f>_xll.BDP(A2143,"INTERVAL_AVG", "MARKET_DATA_OVERRIDE=TURNOVER", "CRNCY=USD", "START_DATE_OVERRIDE=20170101", "END_DATE_OVERRIDE=20180131")</f>
        <v>8136137.1213336801</v>
      </c>
      <c r="C2143">
        <f>_xll.BDP(A2143,"INTERVAL_AVG", "CRNCY=USD", "START_DATE_OVERRIDE=20170101", "END_DATE_OVERRIDE=20180131", "MARKET_DATA_OVERRIDE=RR902")</f>
        <v>3724.6565497115998</v>
      </c>
    </row>
    <row r="2144" spans="1:3" x14ac:dyDescent="0.3">
      <c r="A2144" t="s">
        <v>2339</v>
      </c>
      <c r="B2144">
        <f>_xll.BDP(A2144,"INTERVAL_AVG", "MARKET_DATA_OVERRIDE=TURNOVER", "CRNCY=USD", "START_DATE_OVERRIDE=20170101", "END_DATE_OVERRIDE=20180131")</f>
        <v>8122442.5106795812</v>
      </c>
      <c r="C2144">
        <f>_xll.BDP(A2144,"INTERVAL_AVG", "CRNCY=USD", "START_DATE_OVERRIDE=20170101", "END_DATE_OVERRIDE=20180131", "MARKET_DATA_OVERRIDE=RR902")</f>
        <v>2337.9214220407421</v>
      </c>
    </row>
    <row r="2145" spans="1:3" x14ac:dyDescent="0.3">
      <c r="A2145" t="s">
        <v>2325</v>
      </c>
      <c r="B2145">
        <f>_xll.BDP(A2145,"INTERVAL_AVG", "MARKET_DATA_OVERRIDE=TURNOVER", "CRNCY=USD", "START_DATE_OVERRIDE=20170101", "END_DATE_OVERRIDE=20180131")</f>
        <v>8105577.8454869995</v>
      </c>
      <c r="C2145">
        <f>_xll.BDP(A2145,"INTERVAL_AVG", "CRNCY=USD", "START_DATE_OVERRIDE=20170101", "END_DATE_OVERRIDE=20180131", "MARKET_DATA_OVERRIDE=RR902")</f>
        <v>8155.0176874491135</v>
      </c>
    </row>
    <row r="2146" spans="1:3" x14ac:dyDescent="0.3">
      <c r="A2146" t="s">
        <v>2328</v>
      </c>
      <c r="B2146">
        <f>_xll.BDP(A2146,"INTERVAL_AVG", "MARKET_DATA_OVERRIDE=TURNOVER", "CRNCY=USD", "START_DATE_OVERRIDE=20170101", "END_DATE_OVERRIDE=20180131")</f>
        <v>8102154.650031711</v>
      </c>
      <c r="C2146">
        <f>_xll.BDP(A2146,"INTERVAL_AVG", "CRNCY=USD", "START_DATE_OVERRIDE=20170101", "END_DATE_OVERRIDE=20180131", "MARKET_DATA_OVERRIDE=RR902")</f>
        <v>3570.8972871734168</v>
      </c>
    </row>
    <row r="2147" spans="1:3" x14ac:dyDescent="0.3">
      <c r="A2147" t="s">
        <v>2331</v>
      </c>
      <c r="B2147">
        <f>_xll.BDP(A2147,"INTERVAL_AVG", "MARKET_DATA_OVERRIDE=TURNOVER", "CRNCY=USD", "START_DATE_OVERRIDE=20170101", "END_DATE_OVERRIDE=20180131")</f>
        <v>8001954.4294357225</v>
      </c>
      <c r="C2147">
        <f>_xll.BDP(A2147,"INTERVAL_AVG", "CRNCY=USD", "START_DATE_OVERRIDE=20170101", "END_DATE_OVERRIDE=20180131", "MARKET_DATA_OVERRIDE=RR902")</f>
        <v>5113.2896922889167</v>
      </c>
    </row>
    <row r="2148" spans="1:3" x14ac:dyDescent="0.3">
      <c r="A2148" t="s">
        <v>2324</v>
      </c>
      <c r="B2148">
        <f>_xll.BDP(A2148,"INTERVAL_AVG", "MARKET_DATA_OVERRIDE=TURNOVER", "CRNCY=USD", "START_DATE_OVERRIDE=20170101", "END_DATE_OVERRIDE=20180131")</f>
        <v>7990635.9847942013</v>
      </c>
      <c r="C2148">
        <f>_xll.BDP(A2148,"INTERVAL_AVG", "CRNCY=USD", "START_DATE_OVERRIDE=20170101", "END_DATE_OVERRIDE=20180131", "MARKET_DATA_OVERRIDE=RR902")</f>
        <v>6845.6492240437428</v>
      </c>
    </row>
    <row r="2149" spans="1:3" x14ac:dyDescent="0.3">
      <c r="A2149" t="s">
        <v>2323</v>
      </c>
      <c r="B2149">
        <f>_xll.BDP(A2149,"INTERVAL_AVG", "MARKET_DATA_OVERRIDE=TURNOVER", "CRNCY=USD", "START_DATE_OVERRIDE=20170101", "END_DATE_OVERRIDE=20180131")</f>
        <v>7973163.9423771771</v>
      </c>
      <c r="C2149">
        <f>_xll.BDP(A2149,"INTERVAL_AVG", "CRNCY=USD", "START_DATE_OVERRIDE=20170101", "END_DATE_OVERRIDE=20180131", "MARKET_DATA_OVERRIDE=RR902")</f>
        <v>4648.280132603828</v>
      </c>
    </row>
    <row r="2150" spans="1:3" x14ac:dyDescent="0.3">
      <c r="A2150" t="s">
        <v>2334</v>
      </c>
      <c r="B2150">
        <f>_xll.BDP(A2150,"INTERVAL_AVG", "MARKET_DATA_OVERRIDE=TURNOVER", "CRNCY=USD", "START_DATE_OVERRIDE=20170101", "END_DATE_OVERRIDE=20180131")</f>
        <v>7915280.6149097607</v>
      </c>
      <c r="C2150">
        <f>_xll.BDP(A2150,"INTERVAL_AVG", "CRNCY=USD", "START_DATE_OVERRIDE=20170101", "END_DATE_OVERRIDE=20180131", "MARKET_DATA_OVERRIDE=RR902")</f>
        <v>5038.793942752005</v>
      </c>
    </row>
    <row r="2151" spans="1:3" x14ac:dyDescent="0.3">
      <c r="A2151" t="s">
        <v>2333</v>
      </c>
      <c r="B2151">
        <f>_xll.BDP(A2151,"INTERVAL_AVG", "MARKET_DATA_OVERRIDE=TURNOVER", "CRNCY=USD", "START_DATE_OVERRIDE=20170101", "END_DATE_OVERRIDE=20180131")</f>
        <v>7828583.2064168844</v>
      </c>
      <c r="C2151">
        <f>_xll.BDP(A2151,"INTERVAL_AVG", "CRNCY=USD", "START_DATE_OVERRIDE=20170101", "END_DATE_OVERRIDE=20180131", "MARKET_DATA_OVERRIDE=RR902")</f>
        <v>2815.1055673319984</v>
      </c>
    </row>
    <row r="2152" spans="1:3" x14ac:dyDescent="0.3">
      <c r="A2152" t="s">
        <v>2327</v>
      </c>
      <c r="B2152">
        <f>_xll.BDP(A2152,"INTERVAL_AVG", "MARKET_DATA_OVERRIDE=TURNOVER", "CRNCY=USD", "START_DATE_OVERRIDE=20170101", "END_DATE_OVERRIDE=20180131")</f>
        <v>7828329.3150736</v>
      </c>
      <c r="C2152">
        <f>_xll.BDP(A2152,"INTERVAL_AVG", "CRNCY=USD", "START_DATE_OVERRIDE=20170101", "END_DATE_OVERRIDE=20180131", "MARKET_DATA_OVERRIDE=RR902")</f>
        <v>7544.232986476276</v>
      </c>
    </row>
    <row r="2153" spans="1:3" x14ac:dyDescent="0.3">
      <c r="A2153" t="s">
        <v>2335</v>
      </c>
      <c r="B2153">
        <f>_xll.BDP(A2153,"INTERVAL_AVG", "MARKET_DATA_OVERRIDE=TURNOVER", "CRNCY=USD", "START_DATE_OVERRIDE=20170101", "END_DATE_OVERRIDE=20180131")</f>
        <v>7822940.5707355412</v>
      </c>
      <c r="C2153">
        <f>_xll.BDP(A2153,"INTERVAL_AVG", "CRNCY=USD", "START_DATE_OVERRIDE=20170101", "END_DATE_OVERRIDE=20180131", "MARKET_DATA_OVERRIDE=RR902")</f>
        <v>3061.7578136459983</v>
      </c>
    </row>
    <row r="2154" spans="1:3" x14ac:dyDescent="0.3">
      <c r="A2154" t="s">
        <v>2336</v>
      </c>
      <c r="B2154">
        <f>_xll.BDP(A2154,"INTERVAL_AVG", "MARKET_DATA_OVERRIDE=TURNOVER", "CRNCY=USD", "START_DATE_OVERRIDE=20170101", "END_DATE_OVERRIDE=20180131")</f>
        <v>7808605.791865644</v>
      </c>
      <c r="C2154">
        <f>_xll.BDP(A2154,"INTERVAL_AVG", "CRNCY=USD", "START_DATE_OVERRIDE=20170101", "END_DATE_OVERRIDE=20180131", "MARKET_DATA_OVERRIDE=RR902")</f>
        <v>14797.428230737713</v>
      </c>
    </row>
    <row r="2155" spans="1:3" x14ac:dyDescent="0.3">
      <c r="A2155" t="s">
        <v>2338</v>
      </c>
      <c r="B2155">
        <f>_xll.BDP(A2155,"INTERVAL_AVG", "MARKET_DATA_OVERRIDE=TURNOVER", "CRNCY=USD", "START_DATE_OVERRIDE=20170101", "END_DATE_OVERRIDE=20180131")</f>
        <v>7799158.2808629842</v>
      </c>
      <c r="C2155">
        <f>_xll.BDP(A2155,"INTERVAL_AVG", "CRNCY=USD", "START_DATE_OVERRIDE=20170101", "END_DATE_OVERRIDE=20180131", "MARKET_DATA_OVERRIDE=RR902")</f>
        <v>5437.8693779215464</v>
      </c>
    </row>
    <row r="2156" spans="1:3" x14ac:dyDescent="0.3">
      <c r="A2156" t="s">
        <v>2342</v>
      </c>
      <c r="B2156">
        <f>_xll.BDP(A2156,"INTERVAL_AVG", "MARKET_DATA_OVERRIDE=TURNOVER", "CRNCY=USD", "START_DATE_OVERRIDE=20170101", "END_DATE_OVERRIDE=20180131")</f>
        <v>7797742.5377334254</v>
      </c>
      <c r="C2156">
        <f>_xll.BDP(A2156,"INTERVAL_AVG", "CRNCY=USD", "START_DATE_OVERRIDE=20170101", "END_DATE_OVERRIDE=20180131", "MARKET_DATA_OVERRIDE=RR902")</f>
        <v>10883.872269409672</v>
      </c>
    </row>
    <row r="2157" spans="1:3" x14ac:dyDescent="0.3">
      <c r="A2157" t="s">
        <v>2337</v>
      </c>
      <c r="B2157">
        <f>_xll.BDP(A2157,"INTERVAL_AVG", "MARKET_DATA_OVERRIDE=TURNOVER", "CRNCY=USD", "START_DATE_OVERRIDE=20170101", "END_DATE_OVERRIDE=20180131")</f>
        <v>7744942.6767252237</v>
      </c>
      <c r="C2157">
        <f>_xll.BDP(A2157,"INTERVAL_AVG", "CRNCY=USD", "START_DATE_OVERRIDE=20170101", "END_DATE_OVERRIDE=20180131", "MARKET_DATA_OVERRIDE=RR902")</f>
        <v>2524.8583593459402</v>
      </c>
    </row>
    <row r="2158" spans="1:3" x14ac:dyDescent="0.3">
      <c r="A2158" t="s">
        <v>2347</v>
      </c>
      <c r="B2158">
        <f>_xll.BDP(A2158,"INTERVAL_AVG", "MARKET_DATA_OVERRIDE=TURNOVER", "CRNCY=USD", "START_DATE_OVERRIDE=20170101", "END_DATE_OVERRIDE=20180131")</f>
        <v>7731307.5299473051</v>
      </c>
      <c r="C2158">
        <f>_xll.BDP(A2158,"INTERVAL_AVG", "CRNCY=USD", "START_DATE_OVERRIDE=20170101", "END_DATE_OVERRIDE=20180131", "MARKET_DATA_OVERRIDE=RR902")</f>
        <v>4912.804636114397</v>
      </c>
    </row>
    <row r="2159" spans="1:3" x14ac:dyDescent="0.3">
      <c r="A2159" t="s">
        <v>2340</v>
      </c>
      <c r="B2159">
        <f>_xll.BDP(A2159,"INTERVAL_AVG", "MARKET_DATA_OVERRIDE=TURNOVER", "CRNCY=USD", "START_DATE_OVERRIDE=20170101", "END_DATE_OVERRIDE=20180131")</f>
        <v>7730094.7836262649</v>
      </c>
      <c r="C2159">
        <f>_xll.BDP(A2159,"INTERVAL_AVG", "CRNCY=USD", "START_DATE_OVERRIDE=20170101", "END_DATE_OVERRIDE=20180131", "MARKET_DATA_OVERRIDE=RR902")</f>
        <v>11421.162370524267</v>
      </c>
    </row>
    <row r="2160" spans="1:3" x14ac:dyDescent="0.3">
      <c r="A2160" t="s">
        <v>2341</v>
      </c>
      <c r="B2160">
        <f>_xll.BDP(A2160,"INTERVAL_AVG", "MARKET_DATA_OVERRIDE=TURNOVER", "CRNCY=USD", "START_DATE_OVERRIDE=20170101", "END_DATE_OVERRIDE=20180131")</f>
        <v>7729839.8625955135</v>
      </c>
      <c r="C2160">
        <f>_xll.BDP(A2160,"INTERVAL_AVG", "CRNCY=USD", "START_DATE_OVERRIDE=20170101", "END_DATE_OVERRIDE=20180131", "MARKET_DATA_OVERRIDE=RR902")</f>
        <v>15935.348258965849</v>
      </c>
    </row>
    <row r="2161" spans="1:3" x14ac:dyDescent="0.3">
      <c r="A2161" t="s">
        <v>2344</v>
      </c>
      <c r="B2161">
        <f>_xll.BDP(A2161,"INTERVAL_AVG", "MARKET_DATA_OVERRIDE=TURNOVER", "CRNCY=USD", "START_DATE_OVERRIDE=20170101", "END_DATE_OVERRIDE=20180131")</f>
        <v>7681568.5949113071</v>
      </c>
      <c r="C2161">
        <f>_xll.BDP(A2161,"INTERVAL_AVG", "CRNCY=USD", "START_DATE_OVERRIDE=20170101", "END_DATE_OVERRIDE=20180131", "MARKET_DATA_OVERRIDE=RR902")</f>
        <v>11657.61220168635</v>
      </c>
    </row>
    <row r="2162" spans="1:3" x14ac:dyDescent="0.3">
      <c r="A2162" t="s">
        <v>228</v>
      </c>
      <c r="B2162">
        <f>_xll.BDP(A2162,"INTERVAL_AVG", "MARKET_DATA_OVERRIDE=TURNOVER", "CRNCY=USD", "START_DATE_OVERRIDE=20170101", "END_DATE_OVERRIDE=20180131")</f>
        <v>7660594.9695232557</v>
      </c>
      <c r="C2162">
        <f>_xll.BDP(A2162,"INTERVAL_AVG", "CRNCY=USD", "START_DATE_OVERRIDE=20170101", "END_DATE_OVERRIDE=20180131", "MARKET_DATA_OVERRIDE=RR902")</f>
        <v>12074.220981785111</v>
      </c>
    </row>
    <row r="2163" spans="1:3" x14ac:dyDescent="0.3">
      <c r="A2163" t="s">
        <v>2345</v>
      </c>
      <c r="B2163">
        <f>_xll.BDP(A2163,"INTERVAL_AVG", "MARKET_DATA_OVERRIDE=TURNOVER", "CRNCY=USD", "START_DATE_OVERRIDE=20170101", "END_DATE_OVERRIDE=20180131")</f>
        <v>7644803.7603816669</v>
      </c>
      <c r="C2163">
        <f>_xll.BDP(A2163,"INTERVAL_AVG", "CRNCY=USD", "START_DATE_OVERRIDE=20170101", "END_DATE_OVERRIDE=20180131", "MARKET_DATA_OVERRIDE=RR902")</f>
        <v>1529.0590165908388</v>
      </c>
    </row>
    <row r="2164" spans="1:3" x14ac:dyDescent="0.3">
      <c r="A2164" t="s">
        <v>2346</v>
      </c>
      <c r="B2164">
        <f>_xll.BDP(A2164,"INTERVAL_AVG", "MARKET_DATA_OVERRIDE=TURNOVER", "CRNCY=USD", "START_DATE_OVERRIDE=20170101", "END_DATE_OVERRIDE=20180131")</f>
        <v>7629703.515991006</v>
      </c>
      <c r="C2164">
        <f>_xll.BDP(A2164,"INTERVAL_AVG", "CRNCY=USD", "START_DATE_OVERRIDE=20170101", "END_DATE_OVERRIDE=20180131", "MARKET_DATA_OVERRIDE=RR902")</f>
        <v>3504.2171139468951</v>
      </c>
    </row>
    <row r="2165" spans="1:3" x14ac:dyDescent="0.3">
      <c r="A2165" t="s">
        <v>2353</v>
      </c>
      <c r="B2165">
        <f>_xll.BDP(A2165,"INTERVAL_AVG", "MARKET_DATA_OVERRIDE=TURNOVER", "CRNCY=USD", "START_DATE_OVERRIDE=20170101", "END_DATE_OVERRIDE=20180131")</f>
        <v>7617711.2747694543</v>
      </c>
      <c r="C2165">
        <f>_xll.BDP(A2165,"INTERVAL_AVG", "CRNCY=USD", "START_DATE_OVERRIDE=20170101", "END_DATE_OVERRIDE=20180131", "MARKET_DATA_OVERRIDE=RR902")</f>
        <v>19180.342976434949</v>
      </c>
    </row>
    <row r="2166" spans="1:3" x14ac:dyDescent="0.3">
      <c r="A2166" t="s">
        <v>2343</v>
      </c>
      <c r="B2166">
        <f>_xll.BDP(A2166,"INTERVAL_AVG", "MARKET_DATA_OVERRIDE=TURNOVER", "CRNCY=USD", "START_DATE_OVERRIDE=20170101", "END_DATE_OVERRIDE=20180131")</f>
        <v>7615481.6882363493</v>
      </c>
      <c r="C2166">
        <f>_xll.BDP(A2166,"INTERVAL_AVG", "CRNCY=USD", "START_DATE_OVERRIDE=20170101", "END_DATE_OVERRIDE=20180131", "MARKET_DATA_OVERRIDE=RR902")</f>
        <v>1942.1152329554091</v>
      </c>
    </row>
    <row r="2167" spans="1:3" x14ac:dyDescent="0.3">
      <c r="A2167" t="s">
        <v>2348</v>
      </c>
      <c r="B2167">
        <f>_xll.BDP(A2167,"INTERVAL_AVG", "MARKET_DATA_OVERRIDE=TURNOVER", "CRNCY=USD", "START_DATE_OVERRIDE=20170101", "END_DATE_OVERRIDE=20180131")</f>
        <v>7597455.2854524087</v>
      </c>
      <c r="C2167">
        <f>_xll.BDP(A2167,"INTERVAL_AVG", "CRNCY=USD", "START_DATE_OVERRIDE=20170101", "END_DATE_OVERRIDE=20180131", "MARKET_DATA_OVERRIDE=RR902")</f>
        <v>5548.4526687295711</v>
      </c>
    </row>
    <row r="2168" spans="1:3" x14ac:dyDescent="0.3">
      <c r="A2168" t="s">
        <v>2357</v>
      </c>
      <c r="B2168">
        <f>_xll.BDP(A2168,"INTERVAL_AVG", "MARKET_DATA_OVERRIDE=TURNOVER", "CRNCY=USD", "START_DATE_OVERRIDE=20170101", "END_DATE_OVERRIDE=20180131")</f>
        <v>7583529.2562425919</v>
      </c>
      <c r="C2168">
        <f>_xll.BDP(A2168,"INTERVAL_AVG", "CRNCY=USD", "START_DATE_OVERRIDE=20170101", "END_DATE_OVERRIDE=20180131", "MARKET_DATA_OVERRIDE=RR902")</f>
        <v>4322.543168017005</v>
      </c>
    </row>
    <row r="2169" spans="1:3" x14ac:dyDescent="0.3">
      <c r="A2169" t="s">
        <v>2366</v>
      </c>
      <c r="B2169">
        <f>_xll.BDP(A2169,"INTERVAL_AVG", "MARKET_DATA_OVERRIDE=TURNOVER", "CRNCY=USD", "START_DATE_OVERRIDE=20170101", "END_DATE_OVERRIDE=20180131")</f>
        <v>7566087.7892916715</v>
      </c>
      <c r="C2169">
        <f>_xll.BDP(A2169,"INTERVAL_AVG", "CRNCY=USD", "START_DATE_OVERRIDE=20170101", "END_DATE_OVERRIDE=20180131", "MARKET_DATA_OVERRIDE=RR902")</f>
        <v>2177.6204770367058</v>
      </c>
    </row>
    <row r="2170" spans="1:3" x14ac:dyDescent="0.3">
      <c r="A2170" t="s">
        <v>2376</v>
      </c>
      <c r="B2170">
        <f>_xll.BDP(A2170,"INTERVAL_AVG", "MARKET_DATA_OVERRIDE=TURNOVER", "CRNCY=USD", "START_DATE_OVERRIDE=20170101", "END_DATE_OVERRIDE=20180131")</f>
        <v>7521666.9558988698</v>
      </c>
      <c r="C2170">
        <f>_xll.BDP(A2170,"INTERVAL_AVG", "CRNCY=USD", "START_DATE_OVERRIDE=20170101", "END_DATE_OVERRIDE=20180131", "MARKET_DATA_OVERRIDE=RR902")</f>
        <v>2412.2348885372571</v>
      </c>
    </row>
    <row r="2171" spans="1:3" x14ac:dyDescent="0.3">
      <c r="A2171" t="s">
        <v>2359</v>
      </c>
      <c r="B2171">
        <f>_xll.BDP(A2171,"INTERVAL_AVG", "MARKET_DATA_OVERRIDE=TURNOVER", "CRNCY=USD", "START_DATE_OVERRIDE=20170101", "END_DATE_OVERRIDE=20180131")</f>
        <v>7493630.5596694369</v>
      </c>
      <c r="C2171">
        <f>_xll.BDP(A2171,"INTERVAL_AVG", "CRNCY=USD", "START_DATE_OVERRIDE=20170101", "END_DATE_OVERRIDE=20180131", "MARKET_DATA_OVERRIDE=RR902")</f>
        <v>7775.3130015790157</v>
      </c>
    </row>
    <row r="2172" spans="1:3" x14ac:dyDescent="0.3">
      <c r="A2172" t="s">
        <v>2350</v>
      </c>
      <c r="B2172">
        <f>_xll.BDP(A2172,"INTERVAL_AVG", "MARKET_DATA_OVERRIDE=TURNOVER", "CRNCY=USD", "START_DATE_OVERRIDE=20170101", "END_DATE_OVERRIDE=20180131")</f>
        <v>7492988.4149420261</v>
      </c>
      <c r="C2172">
        <f>_xll.BDP(A2172,"INTERVAL_AVG", "CRNCY=USD", "START_DATE_OVERRIDE=20170101", "END_DATE_OVERRIDE=20180131", "MARKET_DATA_OVERRIDE=RR902")</f>
        <v>3086.4129194778779</v>
      </c>
    </row>
    <row r="2173" spans="1:3" x14ac:dyDescent="0.3">
      <c r="A2173" t="s">
        <v>2351</v>
      </c>
      <c r="B2173">
        <f>_xll.BDP(A2173,"INTERVAL_AVG", "MARKET_DATA_OVERRIDE=TURNOVER", "CRNCY=USD", "START_DATE_OVERRIDE=20170101", "END_DATE_OVERRIDE=20180131")</f>
        <v>7473997.4902192028</v>
      </c>
      <c r="C2173">
        <f>_xll.BDP(A2173,"INTERVAL_AVG", "CRNCY=USD", "START_DATE_OVERRIDE=20170101", "END_DATE_OVERRIDE=20180131", "MARKET_DATA_OVERRIDE=RR902")</f>
        <v>2256.3237423673013</v>
      </c>
    </row>
    <row r="2174" spans="1:3" x14ac:dyDescent="0.3">
      <c r="A2174" t="s">
        <v>2355</v>
      </c>
      <c r="B2174">
        <f>_xll.BDP(A2174,"INTERVAL_AVG", "MARKET_DATA_OVERRIDE=TURNOVER", "CRNCY=USD", "START_DATE_OVERRIDE=20170101", "END_DATE_OVERRIDE=20180131")</f>
        <v>7465772.0223593749</v>
      </c>
      <c r="C2174">
        <f>_xll.BDP(A2174,"INTERVAL_AVG", "CRNCY=USD", "START_DATE_OVERRIDE=20170101", "END_DATE_OVERRIDE=20180131", "MARKET_DATA_OVERRIDE=RR902")</f>
        <v>2999.2158637787143</v>
      </c>
    </row>
    <row r="2175" spans="1:3" x14ac:dyDescent="0.3">
      <c r="A2175" t="s">
        <v>2352</v>
      </c>
      <c r="B2175">
        <f>_xll.BDP(A2175,"INTERVAL_AVG", "MARKET_DATA_OVERRIDE=TURNOVER", "CRNCY=USD", "START_DATE_OVERRIDE=20170101", "END_DATE_OVERRIDE=20180131")</f>
        <v>7464428.1084320545</v>
      </c>
      <c r="C2175">
        <f>_xll.BDP(A2175,"INTERVAL_AVG", "CRNCY=USD", "START_DATE_OVERRIDE=20170101", "END_DATE_OVERRIDE=20180131", "MARKET_DATA_OVERRIDE=RR902")</f>
        <v>2681.6396288694418</v>
      </c>
    </row>
    <row r="2176" spans="1:3" x14ac:dyDescent="0.3">
      <c r="A2176" t="s">
        <v>2356</v>
      </c>
      <c r="B2176">
        <f>_xll.BDP(A2176,"INTERVAL_AVG", "MARKET_DATA_OVERRIDE=TURNOVER", "CRNCY=USD", "START_DATE_OVERRIDE=20170101", "END_DATE_OVERRIDE=20180131")</f>
        <v>7449094.1308876667</v>
      </c>
      <c r="C2176">
        <f>_xll.BDP(A2176,"INTERVAL_AVG", "CRNCY=USD", "START_DATE_OVERRIDE=20170101", "END_DATE_OVERRIDE=20180131", "MARKET_DATA_OVERRIDE=RR902")</f>
        <v>7006.6761662889048</v>
      </c>
    </row>
    <row r="2177" spans="1:3" x14ac:dyDescent="0.3">
      <c r="A2177" t="s">
        <v>2358</v>
      </c>
      <c r="B2177">
        <f>_xll.BDP(A2177,"INTERVAL_AVG", "MARKET_DATA_OVERRIDE=TURNOVER", "CRNCY=USD", "START_DATE_OVERRIDE=20170101", "END_DATE_OVERRIDE=20180131")</f>
        <v>7437063.5999841774</v>
      </c>
      <c r="C2177">
        <f>_xll.BDP(A2177,"INTERVAL_AVG", "CRNCY=USD", "START_DATE_OVERRIDE=20170101", "END_DATE_OVERRIDE=20180131", "MARKET_DATA_OVERRIDE=RR902")</f>
        <v>6216.4460438552014</v>
      </c>
    </row>
    <row r="2178" spans="1:3" x14ac:dyDescent="0.3">
      <c r="A2178" t="s">
        <v>2354</v>
      </c>
      <c r="B2178">
        <f>_xll.BDP(A2178,"INTERVAL_AVG", "MARKET_DATA_OVERRIDE=TURNOVER", "CRNCY=USD", "START_DATE_OVERRIDE=20170101", "END_DATE_OVERRIDE=20180131")</f>
        <v>7405528.3369055921</v>
      </c>
      <c r="C2178">
        <f>_xll.BDP(A2178,"INTERVAL_AVG", "CRNCY=USD", "START_DATE_OVERRIDE=20170101", "END_DATE_OVERRIDE=20180131", "MARKET_DATA_OVERRIDE=RR902")</f>
        <v>2504.9932600155198</v>
      </c>
    </row>
    <row r="2179" spans="1:3" x14ac:dyDescent="0.3">
      <c r="A2179" t="s">
        <v>2364</v>
      </c>
      <c r="B2179">
        <f>_xll.BDP(A2179,"INTERVAL_AVG", "MARKET_DATA_OVERRIDE=TURNOVER", "CRNCY=USD", "START_DATE_OVERRIDE=20170101", "END_DATE_OVERRIDE=20180131")</f>
        <v>7387080.8465728192</v>
      </c>
      <c r="C2179">
        <f>_xll.BDP(A2179,"INTERVAL_AVG", "CRNCY=USD", "START_DATE_OVERRIDE=20170101", "END_DATE_OVERRIDE=20180131", "MARKET_DATA_OVERRIDE=RR902")</f>
        <v>4654.885462413622</v>
      </c>
    </row>
    <row r="2180" spans="1:3" x14ac:dyDescent="0.3">
      <c r="A2180" t="s">
        <v>2360</v>
      </c>
      <c r="B2180">
        <f>_xll.BDP(A2180,"INTERVAL_AVG", "MARKET_DATA_OVERRIDE=TURNOVER", "CRNCY=USD", "START_DATE_OVERRIDE=20170101", "END_DATE_OVERRIDE=20180131")</f>
        <v>7361553.689125088</v>
      </c>
      <c r="C2180">
        <f>_xll.BDP(A2180,"INTERVAL_AVG", "CRNCY=USD", "START_DATE_OVERRIDE=20170101", "END_DATE_OVERRIDE=20180131", "MARKET_DATA_OVERRIDE=RR902")</f>
        <v>4254.0851201187143</v>
      </c>
    </row>
    <row r="2181" spans="1:3" x14ac:dyDescent="0.3">
      <c r="A2181" t="s">
        <v>2367</v>
      </c>
      <c r="B2181">
        <f>_xll.BDP(A2181,"INTERVAL_AVG", "MARKET_DATA_OVERRIDE=TURNOVER", "CRNCY=USD", "START_DATE_OVERRIDE=20170101", "END_DATE_OVERRIDE=20180131")</f>
        <v>7355837.0414866749</v>
      </c>
      <c r="C2181">
        <f>_xll.BDP(A2181,"INTERVAL_AVG", "CRNCY=USD", "START_DATE_OVERRIDE=20170101", "END_DATE_OVERRIDE=20180131", "MARKET_DATA_OVERRIDE=RR902")</f>
        <v>5974.2060654894876</v>
      </c>
    </row>
    <row r="2182" spans="1:3" x14ac:dyDescent="0.3">
      <c r="A2182" t="s">
        <v>2362</v>
      </c>
      <c r="B2182">
        <f>_xll.BDP(A2182,"INTERVAL_AVG", "MARKET_DATA_OVERRIDE=TURNOVER", "CRNCY=USD", "START_DATE_OVERRIDE=20170101", "END_DATE_OVERRIDE=20180131")</f>
        <v>7350203.5675901156</v>
      </c>
      <c r="C2182">
        <f>_xll.BDP(A2182,"INTERVAL_AVG", "CRNCY=USD", "START_DATE_OVERRIDE=20170101", "END_DATE_OVERRIDE=20180131", "MARKET_DATA_OVERRIDE=RR902")</f>
        <v>6146.0667390372682</v>
      </c>
    </row>
    <row r="2183" spans="1:3" x14ac:dyDescent="0.3">
      <c r="A2183" t="s">
        <v>2361</v>
      </c>
      <c r="B2183">
        <f>_xll.BDP(A2183,"INTERVAL_AVG", "MARKET_DATA_OVERRIDE=TURNOVER", "CRNCY=USD", "START_DATE_OVERRIDE=20170101", "END_DATE_OVERRIDE=20180131")</f>
        <v>7329486.240259408</v>
      </c>
      <c r="C2183">
        <f>_xll.BDP(A2183,"INTERVAL_AVG", "CRNCY=USD", "START_DATE_OVERRIDE=20170101", "END_DATE_OVERRIDE=20180131", "MARKET_DATA_OVERRIDE=RR902")</f>
        <v>3820.4360619511604</v>
      </c>
    </row>
    <row r="2184" spans="1:3" x14ac:dyDescent="0.3">
      <c r="A2184" t="s">
        <v>2380</v>
      </c>
      <c r="B2184">
        <f>_xll.BDP(A2184,"INTERVAL_AVG", "MARKET_DATA_OVERRIDE=TURNOVER", "CRNCY=USD", "START_DATE_OVERRIDE=20170101", "END_DATE_OVERRIDE=20180131")</f>
        <v>7320567.6134473179</v>
      </c>
      <c r="C2184">
        <f>_xll.BDP(A2184,"INTERVAL_AVG", "CRNCY=USD", "START_DATE_OVERRIDE=20170101", "END_DATE_OVERRIDE=20180131", "MARKET_DATA_OVERRIDE=RR902")</f>
        <v>8554.4472463235888</v>
      </c>
    </row>
    <row r="2185" spans="1:3" x14ac:dyDescent="0.3">
      <c r="A2185" t="s">
        <v>2368</v>
      </c>
      <c r="B2185">
        <f>_xll.BDP(A2185,"INTERVAL_AVG", "MARKET_DATA_OVERRIDE=TURNOVER", "CRNCY=USD", "START_DATE_OVERRIDE=20170101", "END_DATE_OVERRIDE=20180131")</f>
        <v>7272185.8694135472</v>
      </c>
      <c r="C2185">
        <f>_xll.BDP(A2185,"INTERVAL_AVG", "CRNCY=USD", "START_DATE_OVERRIDE=20170101", "END_DATE_OVERRIDE=20180131", "MARKET_DATA_OVERRIDE=RR902")</f>
        <v>6696.0724188416116</v>
      </c>
    </row>
    <row r="2186" spans="1:3" x14ac:dyDescent="0.3">
      <c r="A2186" t="s">
        <v>2365</v>
      </c>
      <c r="B2186">
        <f>_xll.BDP(A2186,"INTERVAL_AVG", "MARKET_DATA_OVERRIDE=TURNOVER", "CRNCY=USD", "START_DATE_OVERRIDE=20170101", "END_DATE_OVERRIDE=20180131")</f>
        <v>7226948.711517957</v>
      </c>
      <c r="C2186">
        <f>_xll.BDP(A2186,"INTERVAL_AVG", "CRNCY=USD", "START_DATE_OVERRIDE=20170101", "END_DATE_OVERRIDE=20180131", "MARKET_DATA_OVERRIDE=RR902")</f>
        <v>3211.9378927839884</v>
      </c>
    </row>
    <row r="2187" spans="1:3" x14ac:dyDescent="0.3">
      <c r="A2187" t="s">
        <v>2370</v>
      </c>
      <c r="B2187">
        <f>_xll.BDP(A2187,"INTERVAL_AVG", "MARKET_DATA_OVERRIDE=TURNOVER", "CRNCY=USD", "START_DATE_OVERRIDE=20170101", "END_DATE_OVERRIDE=20180131")</f>
        <v>7181477.3247804316</v>
      </c>
      <c r="C2187">
        <f>_xll.BDP(A2187,"INTERVAL_AVG", "CRNCY=USD", "START_DATE_OVERRIDE=20170101", "END_DATE_OVERRIDE=20180131", "MARKET_DATA_OVERRIDE=RR902")</f>
        <v>5955.1675351962385</v>
      </c>
    </row>
    <row r="2188" spans="1:3" x14ac:dyDescent="0.3">
      <c r="A2188" t="s">
        <v>2363</v>
      </c>
      <c r="B2188">
        <f>_xll.BDP(A2188,"INTERVAL_AVG", "MARKET_DATA_OVERRIDE=TURNOVER", "CRNCY=USD", "START_DATE_OVERRIDE=20170101", "END_DATE_OVERRIDE=20180131")</f>
        <v>7177315.9336491469</v>
      </c>
      <c r="C2188">
        <f>_xll.BDP(A2188,"INTERVAL_AVG", "CRNCY=USD", "START_DATE_OVERRIDE=20170101", "END_DATE_OVERRIDE=20180131", "MARKET_DATA_OVERRIDE=RR902")</f>
        <v>1536.3120165362645</v>
      </c>
    </row>
    <row r="2189" spans="1:3" x14ac:dyDescent="0.3">
      <c r="A2189" t="s">
        <v>2369</v>
      </c>
      <c r="B2189">
        <f>_xll.BDP(A2189,"INTERVAL_AVG", "MARKET_DATA_OVERRIDE=TURNOVER", "CRNCY=USD", "START_DATE_OVERRIDE=20170101", "END_DATE_OVERRIDE=20180131")</f>
        <v>7120348.1459986474</v>
      </c>
      <c r="C2189">
        <f>_xll.BDP(A2189,"INTERVAL_AVG", "CRNCY=USD", "START_DATE_OVERRIDE=20170101", "END_DATE_OVERRIDE=20180131", "MARKET_DATA_OVERRIDE=RR902")</f>
        <v>3501.9194083841403</v>
      </c>
    </row>
    <row r="2190" spans="1:3" x14ac:dyDescent="0.3">
      <c r="A2190" t="s">
        <v>2371</v>
      </c>
      <c r="B2190">
        <f>_xll.BDP(A2190,"INTERVAL_AVG", "MARKET_DATA_OVERRIDE=TURNOVER", "CRNCY=USD", "START_DATE_OVERRIDE=20170101", "END_DATE_OVERRIDE=20180131")</f>
        <v>7118080.2994581154</v>
      </c>
      <c r="C2190">
        <f>_xll.BDP(A2190,"INTERVAL_AVG", "CRNCY=USD", "START_DATE_OVERRIDE=20170101", "END_DATE_OVERRIDE=20180131", "MARKET_DATA_OVERRIDE=RR902")</f>
        <v>10700.337038688111</v>
      </c>
    </row>
    <row r="2191" spans="1:3" x14ac:dyDescent="0.3">
      <c r="A2191" t="s">
        <v>2372</v>
      </c>
      <c r="B2191">
        <f>_xll.BDP(A2191,"INTERVAL_AVG", "MARKET_DATA_OVERRIDE=TURNOVER", "CRNCY=USD", "START_DATE_OVERRIDE=20170101", "END_DATE_OVERRIDE=20180131")</f>
        <v>7117662.2084796252</v>
      </c>
      <c r="C2191">
        <f>_xll.BDP(A2191,"INTERVAL_AVG", "CRNCY=USD", "START_DATE_OVERRIDE=20170101", "END_DATE_OVERRIDE=20180131", "MARKET_DATA_OVERRIDE=RR902")</f>
        <v>8304.9253403890507</v>
      </c>
    </row>
    <row r="2192" spans="1:3" x14ac:dyDescent="0.3">
      <c r="A2192" t="s">
        <v>2382</v>
      </c>
      <c r="B2192">
        <f>_xll.BDP(A2192,"INTERVAL_AVG", "MARKET_DATA_OVERRIDE=TURNOVER", "CRNCY=USD", "START_DATE_OVERRIDE=20170101", "END_DATE_OVERRIDE=20180131")</f>
        <v>7115153.7137646703</v>
      </c>
      <c r="C2192">
        <f>_xll.BDP(A2192,"INTERVAL_AVG", "CRNCY=USD", "START_DATE_OVERRIDE=20170101", "END_DATE_OVERRIDE=20180131", "MARKET_DATA_OVERRIDE=RR902")</f>
        <v>3629.8461832335829</v>
      </c>
    </row>
    <row r="2193" spans="1:3" x14ac:dyDescent="0.3">
      <c r="A2193" t="s">
        <v>2375</v>
      </c>
      <c r="B2193">
        <f>_xll.BDP(A2193,"INTERVAL_AVG", "MARKET_DATA_OVERRIDE=TURNOVER", "CRNCY=USD", "START_DATE_OVERRIDE=20170101", "END_DATE_OVERRIDE=20180131")</f>
        <v>7102847.9464098681</v>
      </c>
      <c r="C2193">
        <f>_xll.BDP(A2193,"INTERVAL_AVG", "CRNCY=USD", "START_DATE_OVERRIDE=20170101", "END_DATE_OVERRIDE=20180131", "MARKET_DATA_OVERRIDE=RR902")</f>
        <v>4589.782512006399</v>
      </c>
    </row>
    <row r="2194" spans="1:3" x14ac:dyDescent="0.3">
      <c r="A2194" t="s">
        <v>2374</v>
      </c>
      <c r="B2194">
        <f>_xll.BDP(A2194,"INTERVAL_AVG", "MARKET_DATA_OVERRIDE=TURNOVER", "CRNCY=USD", "START_DATE_OVERRIDE=20170101", "END_DATE_OVERRIDE=20180131")</f>
        <v>7057585.8387311455</v>
      </c>
      <c r="C2194">
        <f>_xll.BDP(A2194,"INTERVAL_AVG", "CRNCY=USD", "START_DATE_OVERRIDE=20170101", "END_DATE_OVERRIDE=20180131", "MARKET_DATA_OVERRIDE=RR902")</f>
        <v>10443.687193557631</v>
      </c>
    </row>
    <row r="2195" spans="1:3" x14ac:dyDescent="0.3">
      <c r="A2195" t="s">
        <v>2384</v>
      </c>
      <c r="B2195">
        <f>_xll.BDP(A2195,"INTERVAL_AVG", "MARKET_DATA_OVERRIDE=TURNOVER", "CRNCY=USD", "START_DATE_OVERRIDE=20170101", "END_DATE_OVERRIDE=20180131")</f>
        <v>7013135.3026635898</v>
      </c>
      <c r="C2195">
        <f>_xll.BDP(A2195,"INTERVAL_AVG", "CRNCY=USD", "START_DATE_OVERRIDE=20170101", "END_DATE_OVERRIDE=20180131", "MARKET_DATA_OVERRIDE=RR902")</f>
        <v>4245.1156474913805</v>
      </c>
    </row>
    <row r="2196" spans="1:3" x14ac:dyDescent="0.3">
      <c r="A2196" t="s">
        <v>2399</v>
      </c>
      <c r="B2196">
        <f>_xll.BDP(A2196,"INTERVAL_AVG", "MARKET_DATA_OVERRIDE=TURNOVER", "CRNCY=USD", "START_DATE_OVERRIDE=20170101", "END_DATE_OVERRIDE=20180131")</f>
        <v>7005752.5010549836</v>
      </c>
      <c r="C2196">
        <f>_xll.BDP(A2196,"INTERVAL_AVG", "CRNCY=USD", "START_DATE_OVERRIDE=20170101", "END_DATE_OVERRIDE=20180131", "MARKET_DATA_OVERRIDE=RR902")</f>
        <v>21508.271553575745</v>
      </c>
    </row>
    <row r="2197" spans="1:3" x14ac:dyDescent="0.3">
      <c r="A2197" t="s">
        <v>2386</v>
      </c>
      <c r="B2197">
        <f>_xll.BDP(A2197,"INTERVAL_AVG", "MARKET_DATA_OVERRIDE=TURNOVER", "CRNCY=USD", "START_DATE_OVERRIDE=20170101", "END_DATE_OVERRIDE=20180131")</f>
        <v>6990765.6740135485</v>
      </c>
      <c r="C2197">
        <f>_xll.BDP(A2197,"INTERVAL_AVG", "CRNCY=USD", "START_DATE_OVERRIDE=20170101", "END_DATE_OVERRIDE=20180131", "MARKET_DATA_OVERRIDE=RR902")</f>
        <v>5467.186743580276</v>
      </c>
    </row>
    <row r="2198" spans="1:3" x14ac:dyDescent="0.3">
      <c r="A2198" t="s">
        <v>2379</v>
      </c>
      <c r="B2198">
        <f>_xll.BDP(A2198,"INTERVAL_AVG", "MARKET_DATA_OVERRIDE=TURNOVER", "CRNCY=USD", "START_DATE_OVERRIDE=20170101", "END_DATE_OVERRIDE=20180131")</f>
        <v>6983851.1080123326</v>
      </c>
      <c r="C2198">
        <f>_xll.BDP(A2198,"INTERVAL_AVG", "CRNCY=USD", "START_DATE_OVERRIDE=20170101", "END_DATE_OVERRIDE=20180131", "MARKET_DATA_OVERRIDE=RR902")</f>
        <v>4517.7710355230111</v>
      </c>
    </row>
    <row r="2199" spans="1:3" x14ac:dyDescent="0.3">
      <c r="A2199" t="s">
        <v>2378</v>
      </c>
      <c r="B2199">
        <f>_xll.BDP(A2199,"INTERVAL_AVG", "MARKET_DATA_OVERRIDE=TURNOVER", "CRNCY=USD", "START_DATE_OVERRIDE=20170101", "END_DATE_OVERRIDE=20180131")</f>
        <v>6982414.0747134797</v>
      </c>
      <c r="C2199">
        <f>_xll.BDP(A2199,"INTERVAL_AVG", "CRNCY=USD", "START_DATE_OVERRIDE=20170101", "END_DATE_OVERRIDE=20180131", "MARKET_DATA_OVERRIDE=RR902")</f>
        <v>4314.980267107936</v>
      </c>
    </row>
    <row r="2200" spans="1:3" x14ac:dyDescent="0.3">
      <c r="A2200" t="s">
        <v>257</v>
      </c>
      <c r="B2200">
        <f>_xll.BDP(A2200,"INTERVAL_AVG", "MARKET_DATA_OVERRIDE=TURNOVER", "CRNCY=USD", "START_DATE_OVERRIDE=20170101", "END_DATE_OVERRIDE=20180131")</f>
        <v>6971104.068683763</v>
      </c>
      <c r="C2200">
        <f>_xll.BDP(A2200,"INTERVAL_AVG", "CRNCY=USD", "START_DATE_OVERRIDE=20170101", "END_DATE_OVERRIDE=20180131", "MARKET_DATA_OVERRIDE=RR902")</f>
        <v>4121.9939361283286</v>
      </c>
    </row>
    <row r="2201" spans="1:3" x14ac:dyDescent="0.3">
      <c r="A2201" t="s">
        <v>2373</v>
      </c>
      <c r="B2201">
        <f>_xll.BDP(A2201,"INTERVAL_AVG", "MARKET_DATA_OVERRIDE=TURNOVER", "CRNCY=USD", "START_DATE_OVERRIDE=20170101", "END_DATE_OVERRIDE=20180131")</f>
        <v>6962170.0050794249</v>
      </c>
      <c r="C2201">
        <f>_xll.BDP(A2201,"INTERVAL_AVG", "CRNCY=USD", "START_DATE_OVERRIDE=20170101", "END_DATE_OVERRIDE=20180131", "MARKET_DATA_OVERRIDE=RR902")</f>
        <v>4250.3778264153998</v>
      </c>
    </row>
    <row r="2202" spans="1:3" x14ac:dyDescent="0.3">
      <c r="A2202" t="s">
        <v>2377</v>
      </c>
      <c r="B2202">
        <f>_xll.BDP(A2202,"INTERVAL_AVG", "MARKET_DATA_OVERRIDE=TURNOVER", "CRNCY=USD", "START_DATE_OVERRIDE=20170101", "END_DATE_OVERRIDE=20180131")</f>
        <v>6918214.8367564911</v>
      </c>
      <c r="C2202">
        <f>_xll.BDP(A2202,"INTERVAL_AVG", "CRNCY=USD", "START_DATE_OVERRIDE=20170101", "END_DATE_OVERRIDE=20180131", "MARKET_DATA_OVERRIDE=RR902")</f>
        <v>1565.2843142033594</v>
      </c>
    </row>
    <row r="2203" spans="1:3" x14ac:dyDescent="0.3">
      <c r="A2203" t="s">
        <v>2383</v>
      </c>
      <c r="B2203">
        <f>_xll.BDP(A2203,"INTERVAL_AVG", "MARKET_DATA_OVERRIDE=TURNOVER", "CRNCY=USD", "START_DATE_OVERRIDE=20170101", "END_DATE_OVERRIDE=20180131")</f>
        <v>6897135.8492250489</v>
      </c>
      <c r="C2203">
        <f>_xll.BDP(A2203,"INTERVAL_AVG", "CRNCY=USD", "START_DATE_OVERRIDE=20170101", "END_DATE_OVERRIDE=20180131", "MARKET_DATA_OVERRIDE=RR902")</f>
        <v>2947.7319391059382</v>
      </c>
    </row>
    <row r="2204" spans="1:3" x14ac:dyDescent="0.3">
      <c r="A2204" t="s">
        <v>2390</v>
      </c>
      <c r="B2204">
        <f>_xll.BDP(A2204,"INTERVAL_AVG", "MARKET_DATA_OVERRIDE=TURNOVER", "CRNCY=USD", "START_DATE_OVERRIDE=20170101", "END_DATE_OVERRIDE=20180131")</f>
        <v>6868323.9048597682</v>
      </c>
      <c r="C2204">
        <f>_xll.BDP(A2204,"INTERVAL_AVG", "CRNCY=USD", "START_DATE_OVERRIDE=20170101", "END_DATE_OVERRIDE=20180131", "MARKET_DATA_OVERRIDE=RR902")</f>
        <v>2853.9815812326974</v>
      </c>
    </row>
    <row r="2205" spans="1:3" x14ac:dyDescent="0.3">
      <c r="A2205" t="s">
        <v>2392</v>
      </c>
      <c r="B2205">
        <f>_xll.BDP(A2205,"INTERVAL_AVG", "MARKET_DATA_OVERRIDE=TURNOVER", "CRNCY=USD", "START_DATE_OVERRIDE=20170101", "END_DATE_OVERRIDE=20180131")</f>
        <v>6865131.0572123006</v>
      </c>
      <c r="C2205">
        <f>_xll.BDP(A2205,"INTERVAL_AVG", "CRNCY=USD", "START_DATE_OVERRIDE=20170101", "END_DATE_OVERRIDE=20180131", "MARKET_DATA_OVERRIDE=RR902")</f>
        <v>2358.8661507446532</v>
      </c>
    </row>
    <row r="2206" spans="1:3" x14ac:dyDescent="0.3">
      <c r="A2206" t="s">
        <v>2381</v>
      </c>
      <c r="B2206">
        <f>_xll.BDP(A2206,"INTERVAL_AVG", "MARKET_DATA_OVERRIDE=TURNOVER", "CRNCY=USD", "START_DATE_OVERRIDE=20170101", "END_DATE_OVERRIDE=20180131")</f>
        <v>6864688.2907662364</v>
      </c>
      <c r="C2206">
        <f>_xll.BDP(A2206,"INTERVAL_AVG", "CRNCY=USD", "START_DATE_OVERRIDE=20170101", "END_DATE_OVERRIDE=20180131", "MARKET_DATA_OVERRIDE=RR902")</f>
        <v>7456.2416118640404</v>
      </c>
    </row>
    <row r="2207" spans="1:3" x14ac:dyDescent="0.3">
      <c r="A2207" t="s">
        <v>2388</v>
      </c>
      <c r="B2207">
        <f>_xll.BDP(A2207,"INTERVAL_AVG", "MARKET_DATA_OVERRIDE=TURNOVER", "CRNCY=USD", "START_DATE_OVERRIDE=20170101", "END_DATE_OVERRIDE=20180131")</f>
        <v>6851932.1175584821</v>
      </c>
      <c r="C2207">
        <f>_xll.BDP(A2207,"INTERVAL_AVG", "CRNCY=USD", "START_DATE_OVERRIDE=20170101", "END_DATE_OVERRIDE=20180131", "MARKET_DATA_OVERRIDE=RR902")</f>
        <v>9770.5699578245094</v>
      </c>
    </row>
    <row r="2208" spans="1:3" x14ac:dyDescent="0.3">
      <c r="A2208" t="s">
        <v>2387</v>
      </c>
      <c r="B2208">
        <f>_xll.BDP(A2208,"INTERVAL_AVG", "MARKET_DATA_OVERRIDE=TURNOVER", "CRNCY=USD", "START_DATE_OVERRIDE=20170101", "END_DATE_OVERRIDE=20180131")</f>
        <v>6824596.1699312497</v>
      </c>
      <c r="C2208">
        <f>_xll.BDP(A2208,"INTERVAL_AVG", "CRNCY=USD", "START_DATE_OVERRIDE=20170101", "END_DATE_OVERRIDE=20180131", "MARKET_DATA_OVERRIDE=RR902")</f>
        <v>13324.511718551345</v>
      </c>
    </row>
    <row r="2209" spans="1:3" x14ac:dyDescent="0.3">
      <c r="A2209" t="s">
        <v>2385</v>
      </c>
      <c r="B2209">
        <f>_xll.BDP(A2209,"INTERVAL_AVG", "MARKET_DATA_OVERRIDE=TURNOVER", "CRNCY=USD", "START_DATE_OVERRIDE=20170101", "END_DATE_OVERRIDE=20180131")</f>
        <v>6821276.9428274361</v>
      </c>
      <c r="C2209">
        <f>_xll.BDP(A2209,"INTERVAL_AVG", "CRNCY=USD", "START_DATE_OVERRIDE=20170101", "END_DATE_OVERRIDE=20180131", "MARKET_DATA_OVERRIDE=RR902")</f>
        <v>5547.1779921122807</v>
      </c>
    </row>
    <row r="2210" spans="1:3" x14ac:dyDescent="0.3">
      <c r="A2210" t="s">
        <v>2389</v>
      </c>
      <c r="B2210">
        <f>_xll.BDP(A2210,"INTERVAL_AVG", "MARKET_DATA_OVERRIDE=TURNOVER", "CRNCY=USD", "START_DATE_OVERRIDE=20170101", "END_DATE_OVERRIDE=20180131")</f>
        <v>6800537.0633449117</v>
      </c>
      <c r="C2210">
        <f>_xll.BDP(A2210,"INTERVAL_AVG", "CRNCY=USD", "START_DATE_OVERRIDE=20170101", "END_DATE_OVERRIDE=20180131", "MARKET_DATA_OVERRIDE=RR902")</f>
        <v>7050.7680124669569</v>
      </c>
    </row>
    <row r="2211" spans="1:3" x14ac:dyDescent="0.3">
      <c r="A2211" t="s">
        <v>2395</v>
      </c>
      <c r="B2211">
        <f>_xll.BDP(A2211,"INTERVAL_AVG", "MARKET_DATA_OVERRIDE=TURNOVER", "CRNCY=USD", "START_DATE_OVERRIDE=20170101", "END_DATE_OVERRIDE=20180131")</f>
        <v>6799850.4691669224</v>
      </c>
      <c r="C2211">
        <f>_xll.BDP(A2211,"INTERVAL_AVG", "CRNCY=USD", "START_DATE_OVERRIDE=20170101", "END_DATE_OVERRIDE=20180131", "MARKET_DATA_OVERRIDE=RR902")</f>
        <v>17611.136394192567</v>
      </c>
    </row>
    <row r="2212" spans="1:3" x14ac:dyDescent="0.3">
      <c r="A2212" t="s">
        <v>2394</v>
      </c>
      <c r="B2212">
        <f>_xll.BDP(A2212,"INTERVAL_AVG", "MARKET_DATA_OVERRIDE=TURNOVER", "CRNCY=USD", "START_DATE_OVERRIDE=20170101", "END_DATE_OVERRIDE=20180131")</f>
        <v>6763683.5026130918</v>
      </c>
      <c r="C2212">
        <f>_xll.BDP(A2212,"INTERVAL_AVG", "CRNCY=USD", "START_DATE_OVERRIDE=20170101", "END_DATE_OVERRIDE=20180131", "MARKET_DATA_OVERRIDE=RR902")</f>
        <v>8058.8951297106796</v>
      </c>
    </row>
    <row r="2213" spans="1:3" x14ac:dyDescent="0.3">
      <c r="A2213" t="s">
        <v>2396</v>
      </c>
      <c r="B2213">
        <f>_xll.BDP(A2213,"INTERVAL_AVG", "MARKET_DATA_OVERRIDE=TURNOVER", "CRNCY=USD", "START_DATE_OVERRIDE=20170101", "END_DATE_OVERRIDE=20180131")</f>
        <v>6757754.1172411582</v>
      </c>
      <c r="C2213">
        <f>_xll.BDP(A2213,"INTERVAL_AVG", "CRNCY=USD", "START_DATE_OVERRIDE=20170101", "END_DATE_OVERRIDE=20180131", "MARKET_DATA_OVERRIDE=RR902")</f>
        <v>8045.6874642741632</v>
      </c>
    </row>
    <row r="2214" spans="1:3" x14ac:dyDescent="0.3">
      <c r="A2214" t="s">
        <v>2391</v>
      </c>
      <c r="B2214">
        <f>_xll.BDP(A2214,"INTERVAL_AVG", "MARKET_DATA_OVERRIDE=TURNOVER", "CRNCY=USD", "START_DATE_OVERRIDE=20170101", "END_DATE_OVERRIDE=20180131")</f>
        <v>6757672.1619586069</v>
      </c>
      <c r="C2214">
        <f>_xll.BDP(A2214,"INTERVAL_AVG", "CRNCY=USD", "START_DATE_OVERRIDE=20170101", "END_DATE_OVERRIDE=20180131", "MARKET_DATA_OVERRIDE=RR902")</f>
        <v>7558.8873713624207</v>
      </c>
    </row>
    <row r="2215" spans="1:3" x14ac:dyDescent="0.3">
      <c r="A2215" t="s">
        <v>275</v>
      </c>
      <c r="B2215">
        <f>_xll.BDP(A2215,"INTERVAL_AVG", "MARKET_DATA_OVERRIDE=TURNOVER", "CRNCY=USD", "START_DATE_OVERRIDE=20170101", "END_DATE_OVERRIDE=20180131")</f>
        <v>6754469.4750628574</v>
      </c>
      <c r="C2215">
        <f>_xll.BDP(A2215,"INTERVAL_AVG", "CRNCY=USD", "START_DATE_OVERRIDE=20170101", "END_DATE_OVERRIDE=20180131", "MARKET_DATA_OVERRIDE=RR902")</f>
        <v>3721.0780112299212</v>
      </c>
    </row>
    <row r="2216" spans="1:3" x14ac:dyDescent="0.3">
      <c r="A2216" t="s">
        <v>207</v>
      </c>
      <c r="B2216">
        <f>_xll.BDP(A2216,"INTERVAL_AVG", "MARKET_DATA_OVERRIDE=TURNOVER", "CRNCY=USD", "START_DATE_OVERRIDE=20170101", "END_DATE_OVERRIDE=20180131")</f>
        <v>6739875.7733309809</v>
      </c>
      <c r="C2216">
        <f>_xll.BDP(A2216,"INTERVAL_AVG", "CRNCY=USD", "START_DATE_OVERRIDE=20170101", "END_DATE_OVERRIDE=20180131", "MARKET_DATA_OVERRIDE=RR902")</f>
        <v>3031.9418290400272</v>
      </c>
    </row>
    <row r="2217" spans="1:3" x14ac:dyDescent="0.3">
      <c r="A2217" t="s">
        <v>2414</v>
      </c>
      <c r="B2217">
        <f>_xll.BDP(A2217,"INTERVAL_AVG", "MARKET_DATA_OVERRIDE=TURNOVER", "CRNCY=USD", "START_DATE_OVERRIDE=20170101", "END_DATE_OVERRIDE=20180131")</f>
        <v>6739750.7392718038</v>
      </c>
      <c r="C2217">
        <f>_xll.BDP(A2217,"INTERVAL_AVG", "CRNCY=USD", "START_DATE_OVERRIDE=20170101", "END_DATE_OVERRIDE=20180131", "MARKET_DATA_OVERRIDE=RR902")</f>
        <v>27855.358616679332</v>
      </c>
    </row>
    <row r="2218" spans="1:3" x14ac:dyDescent="0.3">
      <c r="A2218" t="s">
        <v>2393</v>
      </c>
      <c r="B2218">
        <f>_xll.BDP(A2218,"INTERVAL_AVG", "MARKET_DATA_OVERRIDE=TURNOVER", "CRNCY=USD", "START_DATE_OVERRIDE=20170101", "END_DATE_OVERRIDE=20180131")</f>
        <v>6737248.5002424419</v>
      </c>
      <c r="C2218">
        <f>_xll.BDP(A2218,"INTERVAL_AVG", "CRNCY=USD", "START_DATE_OVERRIDE=20170101", "END_DATE_OVERRIDE=20180131", "MARKET_DATA_OVERRIDE=RR902")</f>
        <v>6147.8461240036222</v>
      </c>
    </row>
    <row r="2219" spans="1:3" x14ac:dyDescent="0.3">
      <c r="A2219" t="s">
        <v>2404</v>
      </c>
      <c r="B2219">
        <f>_xll.BDP(A2219,"INTERVAL_AVG", "MARKET_DATA_OVERRIDE=TURNOVER", "CRNCY=USD", "START_DATE_OVERRIDE=20170101", "END_DATE_OVERRIDE=20180131")</f>
        <v>6709096.228169743</v>
      </c>
      <c r="C2219">
        <f>_xll.BDP(A2219,"INTERVAL_AVG", "CRNCY=USD", "START_DATE_OVERRIDE=20170101", "END_DATE_OVERRIDE=20180131", "MARKET_DATA_OVERRIDE=RR902")</f>
        <v>7511.0855067409875</v>
      </c>
    </row>
    <row r="2220" spans="1:3" x14ac:dyDescent="0.3">
      <c r="A2220" t="s">
        <v>2397</v>
      </c>
      <c r="B2220">
        <f>_xll.BDP(A2220,"INTERVAL_AVG", "MARKET_DATA_OVERRIDE=TURNOVER", "CRNCY=USD", "START_DATE_OVERRIDE=20170101", "END_DATE_OVERRIDE=20180131")</f>
        <v>6699787.6533879293</v>
      </c>
      <c r="C2220">
        <f>_xll.BDP(A2220,"INTERVAL_AVG", "CRNCY=USD", "START_DATE_OVERRIDE=20170101", "END_DATE_OVERRIDE=20180131", "MARKET_DATA_OVERRIDE=RR902")</f>
        <v>11475.355432687857</v>
      </c>
    </row>
    <row r="2221" spans="1:3" x14ac:dyDescent="0.3">
      <c r="A2221" t="s">
        <v>2402</v>
      </c>
      <c r="B2221">
        <f>_xll.BDP(A2221,"INTERVAL_AVG", "MARKET_DATA_OVERRIDE=TURNOVER", "CRNCY=USD", "START_DATE_OVERRIDE=20170101", "END_DATE_OVERRIDE=20180131")</f>
        <v>6646592.6059546955</v>
      </c>
      <c r="C2221">
        <f>_xll.BDP(A2221,"INTERVAL_AVG", "CRNCY=USD", "START_DATE_OVERRIDE=20170101", "END_DATE_OVERRIDE=20180131", "MARKET_DATA_OVERRIDE=RR902")</f>
        <v>1834.8846937332735</v>
      </c>
    </row>
    <row r="2222" spans="1:3" x14ac:dyDescent="0.3">
      <c r="A2222" t="s">
        <v>2403</v>
      </c>
      <c r="B2222">
        <f>_xll.BDP(A2222,"INTERVAL_AVG", "MARKET_DATA_OVERRIDE=TURNOVER", "CRNCY=USD", "START_DATE_OVERRIDE=20170101", "END_DATE_OVERRIDE=20180131")</f>
        <v>6602206.9346346445</v>
      </c>
      <c r="C2222">
        <f>_xll.BDP(A2222,"INTERVAL_AVG", "CRNCY=USD", "START_DATE_OVERRIDE=20170101", "END_DATE_OVERRIDE=20180131", "MARKET_DATA_OVERRIDE=RR902")</f>
        <v>5646.6964161385822</v>
      </c>
    </row>
    <row r="2223" spans="1:3" x14ac:dyDescent="0.3">
      <c r="A2223" t="s">
        <v>2417</v>
      </c>
      <c r="B2223">
        <f>_xll.BDP(A2223,"INTERVAL_AVG", "MARKET_DATA_OVERRIDE=TURNOVER", "CRNCY=USD", "START_DATE_OVERRIDE=20170101", "END_DATE_OVERRIDE=20180131")</f>
        <v>6590193.1781484308</v>
      </c>
      <c r="C2223">
        <f>_xll.BDP(A2223,"INTERVAL_AVG", "CRNCY=USD", "START_DATE_OVERRIDE=20170101", "END_DATE_OVERRIDE=20180131", "MARKET_DATA_OVERRIDE=RR902")</f>
        <v>8366.9410171158615</v>
      </c>
    </row>
    <row r="2224" spans="1:3" x14ac:dyDescent="0.3">
      <c r="A2224" t="s">
        <v>306</v>
      </c>
      <c r="B2224">
        <f>_xll.BDP(A2224,"INTERVAL_AVG", "MARKET_DATA_OVERRIDE=TURNOVER", "CRNCY=USD", "START_DATE_OVERRIDE=20170101", "END_DATE_OVERRIDE=20180131")</f>
        <v>6538372.3321587946</v>
      </c>
      <c r="C2224">
        <f>_xll.BDP(A2224,"INTERVAL_AVG", "CRNCY=USD", "START_DATE_OVERRIDE=20170101", "END_DATE_OVERRIDE=20180131", "MARKET_DATA_OVERRIDE=RR902")</f>
        <v>3132.2591650141253</v>
      </c>
    </row>
    <row r="2225" spans="1:3" x14ac:dyDescent="0.3">
      <c r="A2225" t="s">
        <v>2398</v>
      </c>
      <c r="B2225">
        <f>_xll.BDP(A2225,"INTERVAL_AVG", "MARKET_DATA_OVERRIDE=TURNOVER", "CRNCY=USD", "START_DATE_OVERRIDE=20170101", "END_DATE_OVERRIDE=20180131")</f>
        <v>6538218.6148762293</v>
      </c>
      <c r="C2225">
        <f>_xll.BDP(A2225,"INTERVAL_AVG", "CRNCY=USD", "START_DATE_OVERRIDE=20170101", "END_DATE_OVERRIDE=20180131", "MARKET_DATA_OVERRIDE=RR902")</f>
        <v>3006.2651885914042</v>
      </c>
    </row>
    <row r="2226" spans="1:3" x14ac:dyDescent="0.3">
      <c r="A2226" t="s">
        <v>2408</v>
      </c>
      <c r="B2226">
        <f>_xll.BDP(A2226,"INTERVAL_AVG", "MARKET_DATA_OVERRIDE=TURNOVER", "CRNCY=USD", "START_DATE_OVERRIDE=20170101", "END_DATE_OVERRIDE=20180131")</f>
        <v>6527696.8858881276</v>
      </c>
      <c r="C2226">
        <f>_xll.BDP(A2226,"INTERVAL_AVG", "CRNCY=USD", "START_DATE_OVERRIDE=20170101", "END_DATE_OVERRIDE=20180131", "MARKET_DATA_OVERRIDE=RR902")</f>
        <v>5540.649580931633</v>
      </c>
    </row>
    <row r="2227" spans="1:3" x14ac:dyDescent="0.3">
      <c r="A2227" t="s">
        <v>2413</v>
      </c>
      <c r="B2227">
        <f>_xll.BDP(A2227,"INTERVAL_AVG", "MARKET_DATA_OVERRIDE=TURNOVER", "CRNCY=USD", "START_DATE_OVERRIDE=20170101", "END_DATE_OVERRIDE=20180131")</f>
        <v>6518781.4921841538</v>
      </c>
      <c r="C2227">
        <f>_xll.BDP(A2227,"INTERVAL_AVG", "CRNCY=USD", "START_DATE_OVERRIDE=20170101", "END_DATE_OVERRIDE=20180131", "MARKET_DATA_OVERRIDE=RR902")</f>
        <v>3351.2642657566771</v>
      </c>
    </row>
    <row r="2228" spans="1:3" x14ac:dyDescent="0.3">
      <c r="A2228" t="s">
        <v>2400</v>
      </c>
      <c r="B2228">
        <f>_xll.BDP(A2228,"INTERVAL_AVG", "MARKET_DATA_OVERRIDE=TURNOVER", "CRNCY=USD", "START_DATE_OVERRIDE=20170101", "END_DATE_OVERRIDE=20180131")</f>
        <v>6517489.2019422427</v>
      </c>
      <c r="C2228">
        <f>_xll.BDP(A2228,"INTERVAL_AVG", "CRNCY=USD", "START_DATE_OVERRIDE=20170101", "END_DATE_OVERRIDE=20180131", "MARKET_DATA_OVERRIDE=RR902")</f>
        <v>4749.4550499351008</v>
      </c>
    </row>
    <row r="2229" spans="1:3" x14ac:dyDescent="0.3">
      <c r="A2229" t="s">
        <v>296</v>
      </c>
      <c r="B2229">
        <f>_xll.BDP(A2229,"INTERVAL_AVG", "MARKET_DATA_OVERRIDE=TURNOVER", "CRNCY=USD", "START_DATE_OVERRIDE=20170101", "END_DATE_OVERRIDE=20180131")</f>
        <v>6486738.3684800081</v>
      </c>
      <c r="C2229">
        <f>_xll.BDP(A2229,"INTERVAL_AVG", "CRNCY=USD", "START_DATE_OVERRIDE=20170101", "END_DATE_OVERRIDE=20180131", "MARKET_DATA_OVERRIDE=RR902")</f>
        <v>9368.825221164996</v>
      </c>
    </row>
    <row r="2230" spans="1:3" x14ac:dyDescent="0.3">
      <c r="A2230" t="s">
        <v>2409</v>
      </c>
      <c r="B2230">
        <f>_xll.BDP(A2230,"INTERVAL_AVG", "MARKET_DATA_OVERRIDE=TURNOVER", "CRNCY=USD", "START_DATE_OVERRIDE=20170101", "END_DATE_OVERRIDE=20180131")</f>
        <v>6486358.9157952312</v>
      </c>
      <c r="C2230">
        <f>_xll.BDP(A2230,"INTERVAL_AVG", "CRNCY=USD", "START_DATE_OVERRIDE=20170101", "END_DATE_OVERRIDE=20180131", "MARKET_DATA_OVERRIDE=RR902")</f>
        <v>11229.720990672857</v>
      </c>
    </row>
    <row r="2231" spans="1:3" x14ac:dyDescent="0.3">
      <c r="A2231" t="s">
        <v>2401</v>
      </c>
      <c r="B2231">
        <f>_xll.BDP(A2231,"INTERVAL_AVG", "MARKET_DATA_OVERRIDE=TURNOVER", "CRNCY=USD", "START_DATE_OVERRIDE=20170101", "END_DATE_OVERRIDE=20180131")</f>
        <v>6478915.6027225805</v>
      </c>
      <c r="C2231">
        <f>_xll.BDP(A2231,"INTERVAL_AVG", "CRNCY=USD", "START_DATE_OVERRIDE=20170101", "END_DATE_OVERRIDE=20180131", "MARKET_DATA_OVERRIDE=RR902")</f>
        <v>4094.6893697915807</v>
      </c>
    </row>
    <row r="2232" spans="1:3" x14ac:dyDescent="0.3">
      <c r="A2232" t="s">
        <v>2407</v>
      </c>
      <c r="B2232">
        <f>_xll.BDP(A2232,"INTERVAL_AVG", "MARKET_DATA_OVERRIDE=TURNOVER", "CRNCY=USD", "START_DATE_OVERRIDE=20170101", "END_DATE_OVERRIDE=20180131")</f>
        <v>6470644.0360940825</v>
      </c>
      <c r="C2232">
        <f>_xll.BDP(A2232,"INTERVAL_AVG", "CRNCY=USD", "START_DATE_OVERRIDE=20170101", "END_DATE_OVERRIDE=20180131", "MARKET_DATA_OVERRIDE=RR902")</f>
        <v>19640.727711326726</v>
      </c>
    </row>
    <row r="2233" spans="1:3" x14ac:dyDescent="0.3">
      <c r="A2233" t="s">
        <v>2405</v>
      </c>
      <c r="B2233">
        <f>_xll.BDP(A2233,"INTERVAL_AVG", "MARKET_DATA_OVERRIDE=TURNOVER", "CRNCY=USD", "START_DATE_OVERRIDE=20170101", "END_DATE_OVERRIDE=20180131")</f>
        <v>6430194.0661764685</v>
      </c>
      <c r="C2233">
        <f>_xll.BDP(A2233,"INTERVAL_AVG", "CRNCY=USD", "START_DATE_OVERRIDE=20170101", "END_DATE_OVERRIDE=20180131", "MARKET_DATA_OVERRIDE=RR902")</f>
        <v>3692.2897553274588</v>
      </c>
    </row>
    <row r="2234" spans="1:3" x14ac:dyDescent="0.3">
      <c r="A2234" t="s">
        <v>2406</v>
      </c>
      <c r="B2234">
        <f>_xll.BDP(A2234,"INTERVAL_AVG", "MARKET_DATA_OVERRIDE=TURNOVER", "CRNCY=USD", "START_DATE_OVERRIDE=20170101", "END_DATE_OVERRIDE=20180131")</f>
        <v>6422833.8638556777</v>
      </c>
      <c r="C2234">
        <f>_xll.BDP(A2234,"INTERVAL_AVG", "CRNCY=USD", "START_DATE_OVERRIDE=20170101", "END_DATE_OVERRIDE=20180131", "MARKET_DATA_OVERRIDE=RR902")</f>
        <v>6841.2279850187324</v>
      </c>
    </row>
    <row r="2235" spans="1:3" x14ac:dyDescent="0.3">
      <c r="A2235" t="s">
        <v>2411</v>
      </c>
      <c r="B2235">
        <f>_xll.BDP(A2235,"INTERVAL_AVG", "MARKET_DATA_OVERRIDE=TURNOVER", "CRNCY=USD", "START_DATE_OVERRIDE=20170101", "END_DATE_OVERRIDE=20180131")</f>
        <v>6420004.5321873883</v>
      </c>
      <c r="C2235">
        <f>_xll.BDP(A2235,"INTERVAL_AVG", "CRNCY=USD", "START_DATE_OVERRIDE=20170101", "END_DATE_OVERRIDE=20180131", "MARKET_DATA_OVERRIDE=RR902")</f>
        <v>4699.5875254489956</v>
      </c>
    </row>
    <row r="2236" spans="1:3" x14ac:dyDescent="0.3">
      <c r="A2236" t="s">
        <v>2412</v>
      </c>
      <c r="B2236">
        <f>_xll.BDP(A2236,"INTERVAL_AVG", "MARKET_DATA_OVERRIDE=TURNOVER", "CRNCY=USD", "START_DATE_OVERRIDE=20170101", "END_DATE_OVERRIDE=20180131")</f>
        <v>6385733.157061046</v>
      </c>
      <c r="C2236">
        <f>_xll.BDP(A2236,"INTERVAL_AVG", "CRNCY=USD", "START_DATE_OVERRIDE=20170101", "END_DATE_OVERRIDE=20180131", "MARKET_DATA_OVERRIDE=RR902")</f>
        <v>27150.840168981391</v>
      </c>
    </row>
    <row r="2237" spans="1:3" x14ac:dyDescent="0.3">
      <c r="A2237" t="s">
        <v>2410</v>
      </c>
      <c r="B2237">
        <f>_xll.BDP(A2237,"INTERVAL_AVG", "MARKET_DATA_OVERRIDE=TURNOVER", "CRNCY=USD", "START_DATE_OVERRIDE=20170101", "END_DATE_OVERRIDE=20180131")</f>
        <v>6350862.8974556457</v>
      </c>
      <c r="C2237">
        <f>_xll.BDP(A2237,"INTERVAL_AVG", "CRNCY=USD", "START_DATE_OVERRIDE=20170101", "END_DATE_OVERRIDE=20180131", "MARKET_DATA_OVERRIDE=RR902")</f>
        <v>4060.3677698529546</v>
      </c>
    </row>
    <row r="2238" spans="1:3" x14ac:dyDescent="0.3">
      <c r="A2238" t="s">
        <v>2415</v>
      </c>
      <c r="B2238">
        <f>_xll.BDP(A2238,"INTERVAL_AVG", "MARKET_DATA_OVERRIDE=TURNOVER", "CRNCY=USD", "START_DATE_OVERRIDE=20170101", "END_DATE_OVERRIDE=20180131")</f>
        <v>6325355.2631658642</v>
      </c>
      <c r="C2238">
        <f>_xll.BDP(A2238,"INTERVAL_AVG", "CRNCY=USD", "START_DATE_OVERRIDE=20170101", "END_DATE_OVERRIDE=20180131", "MARKET_DATA_OVERRIDE=RR902")</f>
        <v>4428.7236767089116</v>
      </c>
    </row>
    <row r="2239" spans="1:3" x14ac:dyDescent="0.3">
      <c r="A2239" t="s">
        <v>2418</v>
      </c>
      <c r="B2239">
        <f>_xll.BDP(A2239,"INTERVAL_AVG", "MARKET_DATA_OVERRIDE=TURNOVER", "CRNCY=USD", "START_DATE_OVERRIDE=20170101", "END_DATE_OVERRIDE=20180131")</f>
        <v>6299128.4999412</v>
      </c>
      <c r="C2239">
        <f>_xll.BDP(A2239,"INTERVAL_AVG", "CRNCY=USD", "START_DATE_OVERRIDE=20170101", "END_DATE_OVERRIDE=20180131", "MARKET_DATA_OVERRIDE=RR902")</f>
        <v>8283.1236286064814</v>
      </c>
    </row>
    <row r="2240" spans="1:3" x14ac:dyDescent="0.3">
      <c r="A2240" t="s">
        <v>2421</v>
      </c>
      <c r="B2240">
        <f>_xll.BDP(A2240,"INTERVAL_AVG", "MARKET_DATA_OVERRIDE=TURNOVER", "CRNCY=USD", "START_DATE_OVERRIDE=20170101", "END_DATE_OVERRIDE=20180131")</f>
        <v>6298421.4479739117</v>
      </c>
      <c r="C2240">
        <f>_xll.BDP(A2240,"INTERVAL_AVG", "CRNCY=USD", "START_DATE_OVERRIDE=20170101", "END_DATE_OVERRIDE=20180131", "MARKET_DATA_OVERRIDE=RR902")</f>
        <v>8989.8913327776463</v>
      </c>
    </row>
    <row r="2241" spans="1:3" x14ac:dyDescent="0.3">
      <c r="A2241" t="s">
        <v>2416</v>
      </c>
      <c r="B2241">
        <f>_xll.BDP(A2241,"INTERVAL_AVG", "MARKET_DATA_OVERRIDE=TURNOVER", "CRNCY=USD", "START_DATE_OVERRIDE=20170101", "END_DATE_OVERRIDE=20180131")</f>
        <v>6274691.9422684498</v>
      </c>
      <c r="C2241">
        <f>_xll.BDP(A2241,"INTERVAL_AVG", "CRNCY=USD", "START_DATE_OVERRIDE=20170101", "END_DATE_OVERRIDE=20180131", "MARKET_DATA_OVERRIDE=RR902")</f>
        <v>5097.129086554899</v>
      </c>
    </row>
    <row r="2242" spans="1:3" x14ac:dyDescent="0.3">
      <c r="A2242" t="s">
        <v>2419</v>
      </c>
      <c r="B2242">
        <f>_xll.BDP(A2242,"INTERVAL_AVG", "MARKET_DATA_OVERRIDE=TURNOVER", "CRNCY=USD", "START_DATE_OVERRIDE=20170101", "END_DATE_OVERRIDE=20180131")</f>
        <v>6204556.0221886728</v>
      </c>
      <c r="C2242">
        <f>_xll.BDP(A2242,"INTERVAL_AVG", "CRNCY=USD", "START_DATE_OVERRIDE=20170101", "END_DATE_OVERRIDE=20180131", "MARKET_DATA_OVERRIDE=RR902")</f>
        <v>11929.547896092396</v>
      </c>
    </row>
    <row r="2243" spans="1:3" x14ac:dyDescent="0.3">
      <c r="A2243" t="s">
        <v>2420</v>
      </c>
      <c r="B2243">
        <f>_xll.BDP(A2243,"INTERVAL_AVG", "MARKET_DATA_OVERRIDE=TURNOVER", "CRNCY=USD", "START_DATE_OVERRIDE=20170101", "END_DATE_OVERRIDE=20180131")</f>
        <v>6149224.9077747464</v>
      </c>
      <c r="C2243">
        <f>_xll.BDP(A2243,"INTERVAL_AVG", "CRNCY=USD", "START_DATE_OVERRIDE=20170101", "END_DATE_OVERRIDE=20180131", "MARKET_DATA_OVERRIDE=RR902")</f>
        <v>11659.404962213966</v>
      </c>
    </row>
    <row r="2244" spans="1:3" x14ac:dyDescent="0.3">
      <c r="A2244" t="s">
        <v>2424</v>
      </c>
      <c r="B2244">
        <f>_xll.BDP(A2244,"INTERVAL_AVG", "MARKET_DATA_OVERRIDE=TURNOVER", "CRNCY=USD", "START_DATE_OVERRIDE=20170101", "END_DATE_OVERRIDE=20180131")</f>
        <v>6148377.7113927584</v>
      </c>
      <c r="C2244">
        <f>_xll.BDP(A2244,"INTERVAL_AVG", "CRNCY=USD", "START_DATE_OVERRIDE=20170101", "END_DATE_OVERRIDE=20180131", "MARKET_DATA_OVERRIDE=RR902")</f>
        <v>19143.810018498432</v>
      </c>
    </row>
    <row r="2245" spans="1:3" x14ac:dyDescent="0.3">
      <c r="A2245" t="s">
        <v>172</v>
      </c>
      <c r="B2245">
        <f>_xll.BDP(A2245,"INTERVAL_AVG", "MARKET_DATA_OVERRIDE=TURNOVER", "CRNCY=USD", "START_DATE_OVERRIDE=20170101", "END_DATE_OVERRIDE=20180131")</f>
        <v>6145571.0801794808</v>
      </c>
      <c r="C2245">
        <f>_xll.BDP(A2245,"INTERVAL_AVG", "CRNCY=USD", "START_DATE_OVERRIDE=20170101", "END_DATE_OVERRIDE=20180131", "MARKET_DATA_OVERRIDE=RR902")</f>
        <v>2624.6582095333852</v>
      </c>
    </row>
    <row r="2246" spans="1:3" x14ac:dyDescent="0.3">
      <c r="A2246" t="s">
        <v>215</v>
      </c>
      <c r="B2246">
        <f>_xll.BDP(A2246,"INTERVAL_AVG", "MARKET_DATA_OVERRIDE=TURNOVER", "CRNCY=USD", "START_DATE_OVERRIDE=20170101", "END_DATE_OVERRIDE=20180131")</f>
        <v>6141985.5483459448</v>
      </c>
      <c r="C2246">
        <f>_xll.BDP(A2246,"INTERVAL_AVG", "CRNCY=USD", "START_DATE_OVERRIDE=20170101", "END_DATE_OVERRIDE=20180131", "MARKET_DATA_OVERRIDE=RR902")</f>
        <v>1819.2782666907499</v>
      </c>
    </row>
    <row r="2247" spans="1:3" x14ac:dyDescent="0.3">
      <c r="A2247" t="s">
        <v>2423</v>
      </c>
      <c r="B2247">
        <f>_xll.BDP(A2247,"INTERVAL_AVG", "MARKET_DATA_OVERRIDE=TURNOVER", "CRNCY=USD", "START_DATE_OVERRIDE=20170101", "END_DATE_OVERRIDE=20180131")</f>
        <v>6139433.6619618312</v>
      </c>
      <c r="C2247">
        <f>_xll.BDP(A2247,"INTERVAL_AVG", "CRNCY=USD", "START_DATE_OVERRIDE=20170101", "END_DATE_OVERRIDE=20180131", "MARKET_DATA_OVERRIDE=RR902")</f>
        <v>7537.8645617871771</v>
      </c>
    </row>
    <row r="2248" spans="1:3" x14ac:dyDescent="0.3">
      <c r="A2248" t="s">
        <v>2425</v>
      </c>
      <c r="B2248">
        <f>_xll.BDP(A2248,"INTERVAL_AVG", "MARKET_DATA_OVERRIDE=TURNOVER", "CRNCY=USD", "START_DATE_OVERRIDE=20170101", "END_DATE_OVERRIDE=20180131")</f>
        <v>6102330.5107272808</v>
      </c>
      <c r="C2248">
        <f>_xll.BDP(A2248,"INTERVAL_AVG", "CRNCY=USD", "START_DATE_OVERRIDE=20170101", "END_DATE_OVERRIDE=20180131", "MARKET_DATA_OVERRIDE=RR902")</f>
        <v>16241.153888707566</v>
      </c>
    </row>
    <row r="2249" spans="1:3" x14ac:dyDescent="0.3">
      <c r="A2249" t="s">
        <v>2427</v>
      </c>
      <c r="B2249">
        <f>_xll.BDP(A2249,"INTERVAL_AVG", "MARKET_DATA_OVERRIDE=TURNOVER", "CRNCY=USD", "START_DATE_OVERRIDE=20170101", "END_DATE_OVERRIDE=20180131")</f>
        <v>5995723.4773787567</v>
      </c>
      <c r="C2249">
        <f>_xll.BDP(A2249,"INTERVAL_AVG", "CRNCY=USD", "START_DATE_OVERRIDE=20170101", "END_DATE_OVERRIDE=20180131", "MARKET_DATA_OVERRIDE=RR902")</f>
        <v>2887.6587701604653</v>
      </c>
    </row>
    <row r="2250" spans="1:3" x14ac:dyDescent="0.3">
      <c r="A2250" t="s">
        <v>2426</v>
      </c>
      <c r="B2250">
        <f>_xll.BDP(A2250,"INTERVAL_AVG", "MARKET_DATA_OVERRIDE=TURNOVER", "CRNCY=USD", "START_DATE_OVERRIDE=20170101", "END_DATE_OVERRIDE=20180131")</f>
        <v>5988916.6730154445</v>
      </c>
      <c r="C2250">
        <f>_xll.BDP(A2250,"INTERVAL_AVG", "CRNCY=USD", "START_DATE_OVERRIDE=20170101", "END_DATE_OVERRIDE=20180131", "MARKET_DATA_OVERRIDE=RR902")</f>
        <v>4437.6434769791413</v>
      </c>
    </row>
    <row r="2251" spans="1:3" x14ac:dyDescent="0.3">
      <c r="A2251" t="s">
        <v>2444</v>
      </c>
      <c r="B2251">
        <f>_xll.BDP(A2251,"INTERVAL_AVG", "MARKET_DATA_OVERRIDE=TURNOVER", "CRNCY=USD", "START_DATE_OVERRIDE=20170101", "END_DATE_OVERRIDE=20180131")</f>
        <v>5901240.9028038671</v>
      </c>
      <c r="C2251">
        <f>_xll.BDP(A2251,"INTERVAL_AVG", "CRNCY=USD", "START_DATE_OVERRIDE=20170101", "END_DATE_OVERRIDE=20180131", "MARKET_DATA_OVERRIDE=RR902")</f>
        <v>3967.4202956141889</v>
      </c>
    </row>
    <row r="2252" spans="1:3" x14ac:dyDescent="0.3">
      <c r="A2252" t="s">
        <v>2430</v>
      </c>
      <c r="B2252">
        <f>_xll.BDP(A2252,"INTERVAL_AVG", "MARKET_DATA_OVERRIDE=TURNOVER", "CRNCY=USD", "START_DATE_OVERRIDE=20170101", "END_DATE_OVERRIDE=20180131")</f>
        <v>5899786.5858191987</v>
      </c>
      <c r="C2252">
        <f>_xll.BDP(A2252,"INTERVAL_AVG", "CRNCY=USD", "START_DATE_OVERRIDE=20170101", "END_DATE_OVERRIDE=20180131", "MARKET_DATA_OVERRIDE=RR902")</f>
        <v>9862.6770824228715</v>
      </c>
    </row>
    <row r="2253" spans="1:3" x14ac:dyDescent="0.3">
      <c r="A2253" t="s">
        <v>183</v>
      </c>
      <c r="B2253">
        <f>_xll.BDP(A2253,"INTERVAL_AVG", "MARKET_DATA_OVERRIDE=TURNOVER", "CRNCY=USD", "START_DATE_OVERRIDE=20170101", "END_DATE_OVERRIDE=20180131")</f>
        <v>5871224.7473810166</v>
      </c>
      <c r="C2253">
        <f>_xll.BDP(A2253,"INTERVAL_AVG", "CRNCY=USD", "START_DATE_OVERRIDE=20170101", "END_DATE_OVERRIDE=20180131", "MARKET_DATA_OVERRIDE=RR902")</f>
        <v>8973.2507027135271</v>
      </c>
    </row>
    <row r="2254" spans="1:3" x14ac:dyDescent="0.3">
      <c r="A2254" t="s">
        <v>2428</v>
      </c>
      <c r="B2254">
        <f>_xll.BDP(A2254,"INTERVAL_AVG", "MARKET_DATA_OVERRIDE=TURNOVER", "CRNCY=USD", "START_DATE_OVERRIDE=20170101", "END_DATE_OVERRIDE=20180131")</f>
        <v>5848575.2106351284</v>
      </c>
      <c r="C2254">
        <f>_xll.BDP(A2254,"INTERVAL_AVG", "CRNCY=USD", "START_DATE_OVERRIDE=20170101", "END_DATE_OVERRIDE=20180131", "MARKET_DATA_OVERRIDE=RR902")</f>
        <v>2292.3038122397224</v>
      </c>
    </row>
    <row r="2255" spans="1:3" x14ac:dyDescent="0.3">
      <c r="A2255" t="s">
        <v>2429</v>
      </c>
      <c r="B2255">
        <f>_xll.BDP(A2255,"INTERVAL_AVG", "MARKET_DATA_OVERRIDE=TURNOVER", "CRNCY=USD", "START_DATE_OVERRIDE=20170101", "END_DATE_OVERRIDE=20180131")</f>
        <v>5826585.7581128748</v>
      </c>
      <c r="C2255">
        <f>_xll.BDP(A2255,"INTERVAL_AVG", "CRNCY=USD", "START_DATE_OVERRIDE=20170101", "END_DATE_OVERRIDE=20180131", "MARKET_DATA_OVERRIDE=RR902")</f>
        <v>1909.8295950895579</v>
      </c>
    </row>
    <row r="2256" spans="1:3" x14ac:dyDescent="0.3">
      <c r="A2256" t="s">
        <v>2431</v>
      </c>
      <c r="B2256">
        <f>_xll.BDP(A2256,"INTERVAL_AVG", "MARKET_DATA_OVERRIDE=TURNOVER", "CRNCY=USD", "START_DATE_OVERRIDE=20170101", "END_DATE_OVERRIDE=20180131")</f>
        <v>5802716.2846132973</v>
      </c>
      <c r="C2256">
        <f>_xll.BDP(A2256,"INTERVAL_AVG", "CRNCY=USD", "START_DATE_OVERRIDE=20170101", "END_DATE_OVERRIDE=20180131", "MARKET_DATA_OVERRIDE=RR902")</f>
        <v>9169.1460081025689</v>
      </c>
    </row>
    <row r="2257" spans="1:3" x14ac:dyDescent="0.3">
      <c r="A2257" t="s">
        <v>2432</v>
      </c>
      <c r="B2257">
        <f>_xll.BDP(A2257,"INTERVAL_AVG", "MARKET_DATA_OVERRIDE=TURNOVER", "CRNCY=USD", "START_DATE_OVERRIDE=20170101", "END_DATE_OVERRIDE=20180131")</f>
        <v>5776841.2482304089</v>
      </c>
      <c r="C2257">
        <f>_xll.BDP(A2257,"INTERVAL_AVG", "CRNCY=USD", "START_DATE_OVERRIDE=20170101", "END_DATE_OVERRIDE=20180131", "MARKET_DATA_OVERRIDE=RR902")</f>
        <v>42058.674062016791</v>
      </c>
    </row>
    <row r="2258" spans="1:3" x14ac:dyDescent="0.3">
      <c r="A2258" t="s">
        <v>2436</v>
      </c>
      <c r="B2258">
        <f>_xll.BDP(A2258,"INTERVAL_AVG", "MARKET_DATA_OVERRIDE=TURNOVER", "CRNCY=USD", "START_DATE_OVERRIDE=20170101", "END_DATE_OVERRIDE=20180131")</f>
        <v>5694988.5955694001</v>
      </c>
      <c r="C2258">
        <f>_xll.BDP(A2258,"INTERVAL_AVG", "CRNCY=USD", "START_DATE_OVERRIDE=20170101", "END_DATE_OVERRIDE=20180131", "MARKET_DATA_OVERRIDE=RR902")</f>
        <v>3846.8052965073362</v>
      </c>
    </row>
    <row r="2259" spans="1:3" x14ac:dyDescent="0.3">
      <c r="A2259" t="s">
        <v>2433</v>
      </c>
      <c r="B2259">
        <f>_xll.BDP(A2259,"INTERVAL_AVG", "MARKET_DATA_OVERRIDE=TURNOVER", "CRNCY=USD", "START_DATE_OVERRIDE=20170101", "END_DATE_OVERRIDE=20180131")</f>
        <v>5685792.3261926081</v>
      </c>
      <c r="C2259">
        <f>_xll.BDP(A2259,"INTERVAL_AVG", "CRNCY=USD", "START_DATE_OVERRIDE=20170101", "END_DATE_OVERRIDE=20180131", "MARKET_DATA_OVERRIDE=RR902")</f>
        <v>12702.571270546756</v>
      </c>
    </row>
    <row r="2260" spans="1:3" x14ac:dyDescent="0.3">
      <c r="A2260" t="s">
        <v>2446</v>
      </c>
      <c r="B2260">
        <f>_xll.BDP(A2260,"INTERVAL_AVG", "MARKET_DATA_OVERRIDE=TURNOVER", "CRNCY=USD", "START_DATE_OVERRIDE=20170101", "END_DATE_OVERRIDE=20180131")</f>
        <v>5678729.3104700288</v>
      </c>
      <c r="C2260">
        <f>_xll.BDP(A2260,"INTERVAL_AVG", "CRNCY=USD", "START_DATE_OVERRIDE=20170101", "END_DATE_OVERRIDE=20180131", "MARKET_DATA_OVERRIDE=RR902")</f>
        <v>2583.0220875372652</v>
      </c>
    </row>
    <row r="2261" spans="1:3" x14ac:dyDescent="0.3">
      <c r="A2261" t="s">
        <v>2434</v>
      </c>
      <c r="B2261">
        <f>_xll.BDP(A2261,"INTERVAL_AVG", "MARKET_DATA_OVERRIDE=TURNOVER", "CRNCY=USD", "START_DATE_OVERRIDE=20170101", "END_DATE_OVERRIDE=20180131")</f>
        <v>5673904.735260006</v>
      </c>
      <c r="C2261">
        <f>_xll.BDP(A2261,"INTERVAL_AVG", "CRNCY=USD", "START_DATE_OVERRIDE=20170101", "END_DATE_OVERRIDE=20180131", "MARKET_DATA_OVERRIDE=RR902")</f>
        <v>6271.8566277672735</v>
      </c>
    </row>
    <row r="2262" spans="1:3" x14ac:dyDescent="0.3">
      <c r="A2262" t="s">
        <v>198</v>
      </c>
      <c r="B2262">
        <f>_xll.BDP(A2262,"INTERVAL_AVG", "MARKET_DATA_OVERRIDE=TURNOVER", "CRNCY=USD", "START_DATE_OVERRIDE=20170101", "END_DATE_OVERRIDE=20180131")</f>
        <v>5663661.1854643384</v>
      </c>
      <c r="C2262">
        <f>_xll.BDP(A2262,"INTERVAL_AVG", "CRNCY=USD", "START_DATE_OVERRIDE=20170101", "END_DATE_OVERRIDE=20180131", "MARKET_DATA_OVERRIDE=RR902")</f>
        <v>6010.744983629229</v>
      </c>
    </row>
    <row r="2263" spans="1:3" x14ac:dyDescent="0.3">
      <c r="A2263" t="s">
        <v>2438</v>
      </c>
      <c r="B2263">
        <f>_xll.BDP(A2263,"INTERVAL_AVG", "MARKET_DATA_OVERRIDE=TURNOVER", "CRNCY=USD", "START_DATE_OVERRIDE=20170101", "END_DATE_OVERRIDE=20180131")</f>
        <v>5615830.1877284199</v>
      </c>
      <c r="C2263">
        <f>_xll.BDP(A2263,"INTERVAL_AVG", "CRNCY=USD", "START_DATE_OVERRIDE=20170101", "END_DATE_OVERRIDE=20180131", "MARKET_DATA_OVERRIDE=RR902")</f>
        <v>2384.6403140683924</v>
      </c>
    </row>
    <row r="2264" spans="1:3" x14ac:dyDescent="0.3">
      <c r="A2264" t="s">
        <v>2439</v>
      </c>
      <c r="B2264">
        <f>_xll.BDP(A2264,"INTERVAL_AVG", "MARKET_DATA_OVERRIDE=TURNOVER", "CRNCY=USD", "START_DATE_OVERRIDE=20170101", "END_DATE_OVERRIDE=20180131")</f>
        <v>5609240.5712862723</v>
      </c>
      <c r="C2264">
        <f>_xll.BDP(A2264,"INTERVAL_AVG", "CRNCY=USD", "START_DATE_OVERRIDE=20170101", "END_DATE_OVERRIDE=20180131", "MARKET_DATA_OVERRIDE=RR902")</f>
        <v>3351.6005538844943</v>
      </c>
    </row>
    <row r="2265" spans="1:3" x14ac:dyDescent="0.3">
      <c r="A2265" t="s">
        <v>66</v>
      </c>
      <c r="B2265">
        <f>_xll.BDP(A2265,"INTERVAL_AVG", "MARKET_DATA_OVERRIDE=TURNOVER", "CRNCY=USD", "START_DATE_OVERRIDE=20170101", "END_DATE_OVERRIDE=20180131")</f>
        <v>5575350.4117647056</v>
      </c>
      <c r="C2265">
        <f>_xll.BDP(A2265,"INTERVAL_AVG", "CRNCY=USD", "START_DATE_OVERRIDE=20170101", "END_DATE_OVERRIDE=20180131", "MARKET_DATA_OVERRIDE=RR902")</f>
        <v>3583.5786802135135</v>
      </c>
    </row>
    <row r="2266" spans="1:3" x14ac:dyDescent="0.3">
      <c r="A2266" t="s">
        <v>204</v>
      </c>
      <c r="B2266">
        <f>_xll.BDP(A2266,"INTERVAL_AVG", "MARKET_DATA_OVERRIDE=TURNOVER", "CRNCY=USD", "START_DATE_OVERRIDE=20170101", "END_DATE_OVERRIDE=20180131")</f>
        <v>5568246.1651023347</v>
      </c>
      <c r="C2266">
        <f>_xll.BDP(A2266,"INTERVAL_AVG", "CRNCY=USD", "START_DATE_OVERRIDE=20170101", "END_DATE_OVERRIDE=20180131", "MARKET_DATA_OVERRIDE=RR902")</f>
        <v>11207.437400881723</v>
      </c>
    </row>
    <row r="2267" spans="1:3" x14ac:dyDescent="0.3">
      <c r="A2267" t="s">
        <v>2441</v>
      </c>
      <c r="B2267">
        <f>_xll.BDP(A2267,"INTERVAL_AVG", "MARKET_DATA_OVERRIDE=TURNOVER", "CRNCY=USD", "START_DATE_OVERRIDE=20170101", "END_DATE_OVERRIDE=20180131")</f>
        <v>5567272.0517920041</v>
      </c>
      <c r="C2267">
        <f>_xll.BDP(A2267,"INTERVAL_AVG", "CRNCY=USD", "START_DATE_OVERRIDE=20170101", "END_DATE_OVERRIDE=20180131", "MARKET_DATA_OVERRIDE=RR902")</f>
        <v>1908.6512543248136</v>
      </c>
    </row>
    <row r="2268" spans="1:3" x14ac:dyDescent="0.3">
      <c r="A2268" t="s">
        <v>2435</v>
      </c>
      <c r="B2268">
        <f>_xll.BDP(A2268,"INTERVAL_AVG", "MARKET_DATA_OVERRIDE=TURNOVER", "CRNCY=USD", "START_DATE_OVERRIDE=20170101", "END_DATE_OVERRIDE=20180131")</f>
        <v>5566731.7093168721</v>
      </c>
      <c r="C2268">
        <f>_xll.BDP(A2268,"INTERVAL_AVG", "CRNCY=USD", "START_DATE_OVERRIDE=20170101", "END_DATE_OVERRIDE=20180131", "MARKET_DATA_OVERRIDE=RR902")</f>
        <v>2258.1442377027479</v>
      </c>
    </row>
    <row r="2269" spans="1:3" x14ac:dyDescent="0.3">
      <c r="A2269" t="s">
        <v>2447</v>
      </c>
      <c r="B2269">
        <f>_xll.BDP(A2269,"INTERVAL_AVG", "MARKET_DATA_OVERRIDE=TURNOVER", "CRNCY=USD", "START_DATE_OVERRIDE=20170101", "END_DATE_OVERRIDE=20180131")</f>
        <v>5559986.3780240323</v>
      </c>
      <c r="C2269">
        <f>_xll.BDP(A2269,"INTERVAL_AVG", "CRNCY=USD", "START_DATE_OVERRIDE=20170101", "END_DATE_OVERRIDE=20180131", "MARKET_DATA_OVERRIDE=RR902")</f>
        <v>1951.5978369148729</v>
      </c>
    </row>
    <row r="2270" spans="1:3" x14ac:dyDescent="0.3">
      <c r="A2270" t="s">
        <v>2440</v>
      </c>
      <c r="B2270">
        <f>_xll.BDP(A2270,"INTERVAL_AVG", "MARKET_DATA_OVERRIDE=TURNOVER", "CRNCY=USD", "START_DATE_OVERRIDE=20170101", "END_DATE_OVERRIDE=20180131")</f>
        <v>5551672.8964599222</v>
      </c>
      <c r="C2270">
        <f>_xll.BDP(A2270,"INTERVAL_AVG", "CRNCY=USD", "START_DATE_OVERRIDE=20170101", "END_DATE_OVERRIDE=20180131", "MARKET_DATA_OVERRIDE=RR902")</f>
        <v>2692.2159290730051</v>
      </c>
    </row>
    <row r="2271" spans="1:3" x14ac:dyDescent="0.3">
      <c r="A2271" t="s">
        <v>2442</v>
      </c>
      <c r="B2271">
        <f>_xll.BDP(A2271,"INTERVAL_AVG", "MARKET_DATA_OVERRIDE=TURNOVER", "CRNCY=USD", "START_DATE_OVERRIDE=20170101", "END_DATE_OVERRIDE=20180131")</f>
        <v>5514161.4982900685</v>
      </c>
      <c r="C2271">
        <f>_xll.BDP(A2271,"INTERVAL_AVG", "CRNCY=USD", "START_DATE_OVERRIDE=20170101", "END_DATE_OVERRIDE=20180131", "MARKET_DATA_OVERRIDE=RR902")</f>
        <v>7983.8712491829647</v>
      </c>
    </row>
    <row r="2272" spans="1:3" x14ac:dyDescent="0.3">
      <c r="A2272" t="s">
        <v>2437</v>
      </c>
      <c r="B2272">
        <f>_xll.BDP(A2272,"INTERVAL_AVG", "MARKET_DATA_OVERRIDE=TURNOVER", "CRNCY=USD", "START_DATE_OVERRIDE=20170101", "END_DATE_OVERRIDE=20180131")</f>
        <v>5512443.8677043514</v>
      </c>
      <c r="C2272">
        <f>_xll.BDP(A2272,"INTERVAL_AVG", "CRNCY=USD", "START_DATE_OVERRIDE=20170101", "END_DATE_OVERRIDE=20180131", "MARKET_DATA_OVERRIDE=RR902")</f>
        <v>4366.7675351984872</v>
      </c>
    </row>
    <row r="2273" spans="1:3" x14ac:dyDescent="0.3">
      <c r="A2273" t="s">
        <v>2456</v>
      </c>
      <c r="B2273">
        <f>_xll.BDP(A2273,"INTERVAL_AVG", "MARKET_DATA_OVERRIDE=TURNOVER", "CRNCY=USD", "START_DATE_OVERRIDE=20170101", "END_DATE_OVERRIDE=20180131")</f>
        <v>5509426.0052435771</v>
      </c>
      <c r="C2273">
        <f>_xll.BDP(A2273,"INTERVAL_AVG", "CRNCY=USD", "START_DATE_OVERRIDE=20170101", "END_DATE_OVERRIDE=20180131", "MARKET_DATA_OVERRIDE=RR902")</f>
        <v>4547.3953870025207</v>
      </c>
    </row>
    <row r="2274" spans="1:3" x14ac:dyDescent="0.3">
      <c r="A2274" t="s">
        <v>2443</v>
      </c>
      <c r="B2274">
        <f>_xll.BDP(A2274,"INTERVAL_AVG", "MARKET_DATA_OVERRIDE=TURNOVER", "CRNCY=USD", "START_DATE_OVERRIDE=20170101", "END_DATE_OVERRIDE=20180131")</f>
        <v>5507494.3597497595</v>
      </c>
      <c r="C2274">
        <f>_xll.BDP(A2274,"INTERVAL_AVG", "CRNCY=USD", "START_DATE_OVERRIDE=20170101", "END_DATE_OVERRIDE=20180131", "MARKET_DATA_OVERRIDE=RR902")</f>
        <v>4709.6945428901099</v>
      </c>
    </row>
    <row r="2275" spans="1:3" x14ac:dyDescent="0.3">
      <c r="A2275" t="s">
        <v>2450</v>
      </c>
      <c r="B2275">
        <f>_xll.BDP(A2275,"INTERVAL_AVG", "MARKET_DATA_OVERRIDE=TURNOVER", "CRNCY=USD", "START_DATE_OVERRIDE=20170101", "END_DATE_OVERRIDE=20180131")</f>
        <v>5456532.5826280219</v>
      </c>
      <c r="C2275">
        <f>_xll.BDP(A2275,"INTERVAL_AVG", "CRNCY=USD", "START_DATE_OVERRIDE=20170101", "END_DATE_OVERRIDE=20180131", "MARKET_DATA_OVERRIDE=RR902")</f>
        <v>13462.468264384484</v>
      </c>
    </row>
    <row r="2276" spans="1:3" x14ac:dyDescent="0.3">
      <c r="A2276" t="s">
        <v>2449</v>
      </c>
      <c r="B2276">
        <f>_xll.BDP(A2276,"INTERVAL_AVG", "MARKET_DATA_OVERRIDE=TURNOVER", "CRNCY=USD", "START_DATE_OVERRIDE=20170101", "END_DATE_OVERRIDE=20180131")</f>
        <v>5436863.2748190947</v>
      </c>
      <c r="C2276">
        <f>_xll.BDP(A2276,"INTERVAL_AVG", "CRNCY=USD", "START_DATE_OVERRIDE=20170101", "END_DATE_OVERRIDE=20180131", "MARKET_DATA_OVERRIDE=RR902")</f>
        <v>3740.1327891141136</v>
      </c>
    </row>
    <row r="2277" spans="1:3" x14ac:dyDescent="0.3">
      <c r="A2277" t="s">
        <v>2445</v>
      </c>
      <c r="B2277">
        <f>_xll.BDP(A2277,"INTERVAL_AVG", "MARKET_DATA_OVERRIDE=TURNOVER", "CRNCY=USD", "START_DATE_OVERRIDE=20170101", "END_DATE_OVERRIDE=20180131")</f>
        <v>5420174.4036184037</v>
      </c>
      <c r="C2277">
        <f>_xll.BDP(A2277,"INTERVAL_AVG", "CRNCY=USD", "START_DATE_OVERRIDE=20170101", "END_DATE_OVERRIDE=20180131", "MARKET_DATA_OVERRIDE=RR902")</f>
        <v>8100.2001810598085</v>
      </c>
    </row>
    <row r="2278" spans="1:3" x14ac:dyDescent="0.3">
      <c r="A2278" t="s">
        <v>2451</v>
      </c>
      <c r="B2278">
        <f>_xll.BDP(A2278,"INTERVAL_AVG", "MARKET_DATA_OVERRIDE=TURNOVER", "CRNCY=USD", "START_DATE_OVERRIDE=20170101", "END_DATE_OVERRIDE=20180131")</f>
        <v>5387994.7787582856</v>
      </c>
      <c r="C2278">
        <f>_xll.BDP(A2278,"INTERVAL_AVG", "CRNCY=USD", "START_DATE_OVERRIDE=20170101", "END_DATE_OVERRIDE=20180131", "MARKET_DATA_OVERRIDE=RR902")</f>
        <v>2719.05617897195</v>
      </c>
    </row>
    <row r="2279" spans="1:3" x14ac:dyDescent="0.3">
      <c r="A2279" t="s">
        <v>289</v>
      </c>
      <c r="B2279">
        <f>_xll.BDP(A2279,"INTERVAL_AVG", "MARKET_DATA_OVERRIDE=TURNOVER", "CRNCY=USD", "START_DATE_OVERRIDE=20170101", "END_DATE_OVERRIDE=20180131")</f>
        <v>5377951.4284048853</v>
      </c>
      <c r="C2279">
        <f>_xll.BDP(A2279,"INTERVAL_AVG", "CRNCY=USD", "START_DATE_OVERRIDE=20170101", "END_DATE_OVERRIDE=20180131", "MARKET_DATA_OVERRIDE=RR902")</f>
        <v>3162.5731256236322</v>
      </c>
    </row>
    <row r="2280" spans="1:3" x14ac:dyDescent="0.3">
      <c r="A2280" t="s">
        <v>2448</v>
      </c>
      <c r="B2280">
        <f>_xll.BDP(A2280,"INTERVAL_AVG", "MARKET_DATA_OVERRIDE=TURNOVER", "CRNCY=USD", "START_DATE_OVERRIDE=20170101", "END_DATE_OVERRIDE=20180131")</f>
        <v>5374003.2235378101</v>
      </c>
      <c r="C2280">
        <f>_xll.BDP(A2280,"INTERVAL_AVG", "CRNCY=USD", "START_DATE_OVERRIDE=20170101", "END_DATE_OVERRIDE=20180131", "MARKET_DATA_OVERRIDE=RR902")</f>
        <v>5718.7693684323494</v>
      </c>
    </row>
    <row r="2281" spans="1:3" x14ac:dyDescent="0.3">
      <c r="A2281" t="s">
        <v>2454</v>
      </c>
      <c r="B2281">
        <f>_xll.BDP(A2281,"INTERVAL_AVG", "MARKET_DATA_OVERRIDE=TURNOVER", "CRNCY=USD", "START_DATE_OVERRIDE=20170101", "END_DATE_OVERRIDE=20180131")</f>
        <v>5362183.2749235295</v>
      </c>
      <c r="C2281">
        <f>_xll.BDP(A2281,"INTERVAL_AVG", "CRNCY=USD", "START_DATE_OVERRIDE=20170101", "END_DATE_OVERRIDE=20180131", "MARKET_DATA_OVERRIDE=RR902")</f>
        <v>6614.5182050039994</v>
      </c>
    </row>
    <row r="2282" spans="1:3" x14ac:dyDescent="0.3">
      <c r="A2282" t="s">
        <v>2453</v>
      </c>
      <c r="B2282">
        <f>_xll.BDP(A2282,"INTERVAL_AVG", "MARKET_DATA_OVERRIDE=TURNOVER", "CRNCY=USD", "START_DATE_OVERRIDE=20170101", "END_DATE_OVERRIDE=20180131")</f>
        <v>5336164.2404032024</v>
      </c>
      <c r="C2282">
        <f>_xll.BDP(A2282,"INTERVAL_AVG", "CRNCY=USD", "START_DATE_OVERRIDE=20170101", "END_DATE_OVERRIDE=20180131", "MARKET_DATA_OVERRIDE=RR902")</f>
        <v>2634.8230220820305</v>
      </c>
    </row>
    <row r="2283" spans="1:3" x14ac:dyDescent="0.3">
      <c r="A2283" t="s">
        <v>2457</v>
      </c>
      <c r="B2283">
        <f>_xll.BDP(A2283,"INTERVAL_AVG", "MARKET_DATA_OVERRIDE=TURNOVER", "CRNCY=USD", "START_DATE_OVERRIDE=20170101", "END_DATE_OVERRIDE=20180131")</f>
        <v>5332795.7833302319</v>
      </c>
      <c r="C2283">
        <f>_xll.BDP(A2283,"INTERVAL_AVG", "CRNCY=USD", "START_DATE_OVERRIDE=20170101", "END_DATE_OVERRIDE=20180131", "MARKET_DATA_OVERRIDE=RR902")</f>
        <v>4061.4995525866511</v>
      </c>
    </row>
    <row r="2284" spans="1:3" x14ac:dyDescent="0.3">
      <c r="A2284" t="s">
        <v>2464</v>
      </c>
      <c r="B2284">
        <f>_xll.BDP(A2284,"INTERVAL_AVG", "MARKET_DATA_OVERRIDE=TURNOVER", "CRNCY=USD", "START_DATE_OVERRIDE=20170101", "END_DATE_OVERRIDE=20180131")</f>
        <v>5310489.4507009434</v>
      </c>
      <c r="C2284">
        <f>_xll.BDP(A2284,"INTERVAL_AVG", "CRNCY=USD", "START_DATE_OVERRIDE=20170101", "END_DATE_OVERRIDE=20180131", "MARKET_DATA_OVERRIDE=RR902")</f>
        <v>3887.331900856771</v>
      </c>
    </row>
    <row r="2285" spans="1:3" x14ac:dyDescent="0.3">
      <c r="A2285" t="s">
        <v>2462</v>
      </c>
      <c r="B2285">
        <f>_xll.BDP(A2285,"INTERVAL_AVG", "MARKET_DATA_OVERRIDE=TURNOVER", "CRNCY=USD", "START_DATE_OVERRIDE=20170101", "END_DATE_OVERRIDE=20180131")</f>
        <v>5302740.4815943073</v>
      </c>
      <c r="C2285">
        <f>_xll.BDP(A2285,"INTERVAL_AVG", "CRNCY=USD", "START_DATE_OVERRIDE=20170101", "END_DATE_OVERRIDE=20180131", "MARKET_DATA_OVERRIDE=RR902")</f>
        <v>2569.1361157954348</v>
      </c>
    </row>
    <row r="2286" spans="1:3" x14ac:dyDescent="0.3">
      <c r="A2286" t="s">
        <v>2459</v>
      </c>
      <c r="B2286">
        <f>_xll.BDP(A2286,"INTERVAL_AVG", "MARKET_DATA_OVERRIDE=TURNOVER", "CRNCY=USD", "START_DATE_OVERRIDE=20170101", "END_DATE_OVERRIDE=20180131")</f>
        <v>5294672.7385973334</v>
      </c>
      <c r="C2286">
        <f>_xll.BDP(A2286,"INTERVAL_AVG", "CRNCY=USD", "START_DATE_OVERRIDE=20170101", "END_DATE_OVERRIDE=20180131", "MARKET_DATA_OVERRIDE=RR902")</f>
        <v>3535.7990936795377</v>
      </c>
    </row>
    <row r="2287" spans="1:3" x14ac:dyDescent="0.3">
      <c r="A2287" t="s">
        <v>2455</v>
      </c>
      <c r="B2287">
        <f>_xll.BDP(A2287,"INTERVAL_AVG", "MARKET_DATA_OVERRIDE=TURNOVER", "CRNCY=USD", "START_DATE_OVERRIDE=20170101", "END_DATE_OVERRIDE=20180131")</f>
        <v>5288497.4449519916</v>
      </c>
      <c r="C2287">
        <f>_xll.BDP(A2287,"INTERVAL_AVG", "CRNCY=USD", "START_DATE_OVERRIDE=20170101", "END_DATE_OVERRIDE=20180131", "MARKET_DATA_OVERRIDE=RR902")</f>
        <v>10326.11110073969</v>
      </c>
    </row>
    <row r="2288" spans="1:3" x14ac:dyDescent="0.3">
      <c r="A2288" t="s">
        <v>2465</v>
      </c>
      <c r="B2288">
        <f>_xll.BDP(A2288,"INTERVAL_AVG", "MARKET_DATA_OVERRIDE=TURNOVER", "CRNCY=USD", "START_DATE_OVERRIDE=20170101", "END_DATE_OVERRIDE=20180131")</f>
        <v>5282799.9886397878</v>
      </c>
      <c r="C2288">
        <f>_xll.BDP(A2288,"INTERVAL_AVG", "CRNCY=USD", "START_DATE_OVERRIDE=20170101", "END_DATE_OVERRIDE=20180131", "MARKET_DATA_OVERRIDE=RR902")</f>
        <v>3193.8438698115433</v>
      </c>
    </row>
    <row r="2289" spans="1:3" x14ac:dyDescent="0.3">
      <c r="A2289" t="s">
        <v>2452</v>
      </c>
      <c r="B2289">
        <f>_xll.BDP(A2289,"INTERVAL_AVG", "MARKET_DATA_OVERRIDE=TURNOVER", "CRNCY=USD", "START_DATE_OVERRIDE=20170101", "END_DATE_OVERRIDE=20180131")</f>
        <v>5275384.093395018</v>
      </c>
      <c r="C2289">
        <f>_xll.BDP(A2289,"INTERVAL_AVG", "CRNCY=USD", "START_DATE_OVERRIDE=20170101", "END_DATE_OVERRIDE=20180131", "MARKET_DATA_OVERRIDE=RR902")</f>
        <v>3558.0697035960402</v>
      </c>
    </row>
    <row r="2290" spans="1:3" x14ac:dyDescent="0.3">
      <c r="A2290" t="s">
        <v>2468</v>
      </c>
      <c r="B2290">
        <f>_xll.BDP(A2290,"INTERVAL_AVG", "MARKET_DATA_OVERRIDE=TURNOVER", "CRNCY=USD", "START_DATE_OVERRIDE=20170101", "END_DATE_OVERRIDE=20180131")</f>
        <v>5273415.8705423633</v>
      </c>
      <c r="C2290">
        <f>_xll.BDP(A2290,"INTERVAL_AVG", "CRNCY=USD", "START_DATE_OVERRIDE=20170101", "END_DATE_OVERRIDE=20180131", "MARKET_DATA_OVERRIDE=RR902")</f>
        <v>34774.929313620312</v>
      </c>
    </row>
    <row r="2291" spans="1:3" x14ac:dyDescent="0.3">
      <c r="A2291" t="s">
        <v>2463</v>
      </c>
      <c r="B2291">
        <f>_xll.BDP(A2291,"INTERVAL_AVG", "MARKET_DATA_OVERRIDE=TURNOVER", "CRNCY=USD", "START_DATE_OVERRIDE=20170101", "END_DATE_OVERRIDE=20180131")</f>
        <v>5270717.6967795324</v>
      </c>
      <c r="C2291">
        <f>_xll.BDP(A2291,"INTERVAL_AVG", "CRNCY=USD", "START_DATE_OVERRIDE=20170101", "END_DATE_OVERRIDE=20180131", "MARKET_DATA_OVERRIDE=RR902")</f>
        <v>5211.033809377961</v>
      </c>
    </row>
    <row r="2292" spans="1:3" x14ac:dyDescent="0.3">
      <c r="A2292" t="s">
        <v>2472</v>
      </c>
      <c r="B2292">
        <f>_xll.BDP(A2292,"INTERVAL_AVG", "MARKET_DATA_OVERRIDE=TURNOVER", "CRNCY=USD", "START_DATE_OVERRIDE=20170101", "END_DATE_OVERRIDE=20180131")</f>
        <v>5260847.1479277452</v>
      </c>
      <c r="C2292">
        <f>_xll.BDP(A2292,"INTERVAL_AVG", "CRNCY=USD", "START_DATE_OVERRIDE=20170101", "END_DATE_OVERRIDE=20180131", "MARKET_DATA_OVERRIDE=RR902")</f>
        <v>2984.2961959446252</v>
      </c>
    </row>
    <row r="2293" spans="1:3" x14ac:dyDescent="0.3">
      <c r="A2293" t="s">
        <v>2469</v>
      </c>
      <c r="B2293">
        <f>_xll.BDP(A2293,"INTERVAL_AVG", "MARKET_DATA_OVERRIDE=TURNOVER", "CRNCY=USD", "START_DATE_OVERRIDE=20170101", "END_DATE_OVERRIDE=20180131")</f>
        <v>5252454.3716028677</v>
      </c>
      <c r="C2293">
        <f>_xll.BDP(A2293,"INTERVAL_AVG", "CRNCY=USD", "START_DATE_OVERRIDE=20170101", "END_DATE_OVERRIDE=20180131", "MARKET_DATA_OVERRIDE=RR902")</f>
        <v>9437.0164523746607</v>
      </c>
    </row>
    <row r="2294" spans="1:3" x14ac:dyDescent="0.3">
      <c r="A2294" t="s">
        <v>2460</v>
      </c>
      <c r="B2294">
        <f>_xll.BDP(A2294,"INTERVAL_AVG", "MARKET_DATA_OVERRIDE=TURNOVER", "CRNCY=USD", "START_DATE_OVERRIDE=20170101", "END_DATE_OVERRIDE=20180131")</f>
        <v>5239833.9248796608</v>
      </c>
      <c r="C2294">
        <f>_xll.BDP(A2294,"INTERVAL_AVG", "CRNCY=USD", "START_DATE_OVERRIDE=20170101", "END_DATE_OVERRIDE=20180131", "MARKET_DATA_OVERRIDE=RR902")</f>
        <v>9640.8549655209463</v>
      </c>
    </row>
    <row r="2295" spans="1:3" x14ac:dyDescent="0.3">
      <c r="A2295" t="s">
        <v>2466</v>
      </c>
      <c r="B2295">
        <f>_xll.BDP(A2295,"INTERVAL_AVG", "MARKET_DATA_OVERRIDE=TURNOVER", "CRNCY=USD", "START_DATE_OVERRIDE=20170101", "END_DATE_OVERRIDE=20180131")</f>
        <v>5216033.0705500869</v>
      </c>
      <c r="C2295">
        <f>_xll.BDP(A2295,"INTERVAL_AVG", "CRNCY=USD", "START_DATE_OVERRIDE=20170101", "END_DATE_OVERRIDE=20180131", "MARKET_DATA_OVERRIDE=RR902")</f>
        <v>3312.1828735318918</v>
      </c>
    </row>
    <row r="2296" spans="1:3" x14ac:dyDescent="0.3">
      <c r="A2296" t="s">
        <v>2461</v>
      </c>
      <c r="B2296">
        <f>_xll.BDP(A2296,"INTERVAL_AVG", "MARKET_DATA_OVERRIDE=TURNOVER", "CRNCY=USD", "START_DATE_OVERRIDE=20170101", "END_DATE_OVERRIDE=20180131")</f>
        <v>5214299.0394075112</v>
      </c>
      <c r="C2296">
        <f>_xll.BDP(A2296,"INTERVAL_AVG", "CRNCY=USD", "START_DATE_OVERRIDE=20170101", "END_DATE_OVERRIDE=20180131", "MARKET_DATA_OVERRIDE=RR902")</f>
        <v>4242.9155839619098</v>
      </c>
    </row>
    <row r="2297" spans="1:3" x14ac:dyDescent="0.3">
      <c r="A2297" t="s">
        <v>286</v>
      </c>
      <c r="B2297">
        <f>_xll.BDP(A2297,"INTERVAL_AVG", "MARKET_DATA_OVERRIDE=TURNOVER", "CRNCY=USD", "START_DATE_OVERRIDE=20170101", "END_DATE_OVERRIDE=20180131")</f>
        <v>5206298.539191314</v>
      </c>
      <c r="C2297">
        <f>_xll.BDP(A2297,"INTERVAL_AVG", "CRNCY=USD", "START_DATE_OVERRIDE=20170101", "END_DATE_OVERRIDE=20180131", "MARKET_DATA_OVERRIDE=RR902")</f>
        <v>11291.635623629605</v>
      </c>
    </row>
    <row r="2298" spans="1:3" x14ac:dyDescent="0.3">
      <c r="A2298" t="s">
        <v>2458</v>
      </c>
      <c r="B2298">
        <f>_xll.BDP(A2298,"INTERVAL_AVG", "MARKET_DATA_OVERRIDE=TURNOVER", "CRNCY=USD", "START_DATE_OVERRIDE=20170101", "END_DATE_OVERRIDE=20180131")</f>
        <v>5198366.3481934592</v>
      </c>
      <c r="C2298">
        <f>_xll.BDP(A2298,"INTERVAL_AVG", "CRNCY=USD", "START_DATE_OVERRIDE=20170101", "END_DATE_OVERRIDE=20180131", "MARKET_DATA_OVERRIDE=RR902")</f>
        <v>1611.1999608598735</v>
      </c>
    </row>
    <row r="2299" spans="1:3" x14ac:dyDescent="0.3">
      <c r="A2299" t="s">
        <v>2470</v>
      </c>
      <c r="B2299">
        <f>_xll.BDP(A2299,"INTERVAL_AVG", "MARKET_DATA_OVERRIDE=TURNOVER", "CRNCY=USD", "START_DATE_OVERRIDE=20170101", "END_DATE_OVERRIDE=20180131")</f>
        <v>5188526.2932981672</v>
      </c>
      <c r="C2299">
        <f>_xll.BDP(A2299,"INTERVAL_AVG", "CRNCY=USD", "START_DATE_OVERRIDE=20170101", "END_DATE_OVERRIDE=20180131", "MARKET_DATA_OVERRIDE=RR902")</f>
        <v>5369.7901714606951</v>
      </c>
    </row>
    <row r="2300" spans="1:3" x14ac:dyDescent="0.3">
      <c r="A2300" t="s">
        <v>2467</v>
      </c>
      <c r="B2300">
        <f>_xll.BDP(A2300,"INTERVAL_AVG", "MARKET_DATA_OVERRIDE=TURNOVER", "CRNCY=USD", "START_DATE_OVERRIDE=20170101", "END_DATE_OVERRIDE=20180131")</f>
        <v>5184879.6739203911</v>
      </c>
      <c r="C2300">
        <f>_xll.BDP(A2300,"INTERVAL_AVG", "CRNCY=USD", "START_DATE_OVERRIDE=20170101", "END_DATE_OVERRIDE=20180131", "MARKET_DATA_OVERRIDE=RR902")</f>
        <v>15508.576222021276</v>
      </c>
    </row>
    <row r="2301" spans="1:3" x14ac:dyDescent="0.3">
      <c r="A2301" t="s">
        <v>165</v>
      </c>
      <c r="B2301">
        <f>_xll.BDP(A2301,"INTERVAL_AVG", "MARKET_DATA_OVERRIDE=TURNOVER", "CRNCY=USD", "START_DATE_OVERRIDE=20170101", "END_DATE_OVERRIDE=20180131")</f>
        <v>5141826.9369902462</v>
      </c>
      <c r="C2301">
        <f>_xll.BDP(A2301,"INTERVAL_AVG", "CRNCY=USD", "START_DATE_OVERRIDE=20170101", "END_DATE_OVERRIDE=20180131", "MARKET_DATA_OVERRIDE=RR902")</f>
        <v>2439.7275338662753</v>
      </c>
    </row>
    <row r="2302" spans="1:3" x14ac:dyDescent="0.3">
      <c r="A2302" t="s">
        <v>2471</v>
      </c>
      <c r="B2302">
        <f>_xll.BDP(A2302,"INTERVAL_AVG", "MARKET_DATA_OVERRIDE=TURNOVER", "CRNCY=USD", "START_DATE_OVERRIDE=20170101", "END_DATE_OVERRIDE=20180131")</f>
        <v>5126735.4346385179</v>
      </c>
      <c r="C2302">
        <f>_xll.BDP(A2302,"INTERVAL_AVG", "CRNCY=USD", "START_DATE_OVERRIDE=20170101", "END_DATE_OVERRIDE=20180131", "MARKET_DATA_OVERRIDE=RR902")</f>
        <v>6072.0723026980813</v>
      </c>
    </row>
    <row r="2303" spans="1:3" x14ac:dyDescent="0.3">
      <c r="A2303" t="s">
        <v>2478</v>
      </c>
      <c r="B2303">
        <f>_xll.BDP(A2303,"INTERVAL_AVG", "MARKET_DATA_OVERRIDE=TURNOVER", "CRNCY=USD", "START_DATE_OVERRIDE=20170101", "END_DATE_OVERRIDE=20180131")</f>
        <v>5073025.9425726291</v>
      </c>
      <c r="C2303">
        <f>_xll.BDP(A2303,"INTERVAL_AVG", "CRNCY=USD", "START_DATE_OVERRIDE=20170101", "END_DATE_OVERRIDE=20180131", "MARKET_DATA_OVERRIDE=RR902")</f>
        <v>6487.22118310941</v>
      </c>
    </row>
    <row r="2304" spans="1:3" x14ac:dyDescent="0.3">
      <c r="A2304" t="s">
        <v>2474</v>
      </c>
      <c r="B2304">
        <f>_xll.BDP(A2304,"INTERVAL_AVG", "MARKET_DATA_OVERRIDE=TURNOVER", "CRNCY=USD", "START_DATE_OVERRIDE=20170101", "END_DATE_OVERRIDE=20180131")</f>
        <v>5051718.6186818853</v>
      </c>
      <c r="C2304">
        <f>_xll.BDP(A2304,"INTERVAL_AVG", "CRNCY=USD", "START_DATE_OVERRIDE=20170101", "END_DATE_OVERRIDE=20180131", "MARKET_DATA_OVERRIDE=RR902")</f>
        <v>5545.5099589530237</v>
      </c>
    </row>
    <row r="2305" spans="1:3" x14ac:dyDescent="0.3">
      <c r="A2305" t="s">
        <v>2477</v>
      </c>
      <c r="B2305">
        <f>_xll.BDP(A2305,"INTERVAL_AVG", "MARKET_DATA_OVERRIDE=TURNOVER", "CRNCY=USD", "START_DATE_OVERRIDE=20170101", "END_DATE_OVERRIDE=20180131")</f>
        <v>5051635.2488338752</v>
      </c>
      <c r="C2305">
        <f>_xll.BDP(A2305,"INTERVAL_AVG", "CRNCY=USD", "START_DATE_OVERRIDE=20170101", "END_DATE_OVERRIDE=20180131", "MARKET_DATA_OVERRIDE=RR902")</f>
        <v>3435.8768312161178</v>
      </c>
    </row>
    <row r="2306" spans="1:3" x14ac:dyDescent="0.3">
      <c r="A2306" t="s">
        <v>2473</v>
      </c>
      <c r="B2306">
        <f>_xll.BDP(A2306,"INTERVAL_AVG", "MARKET_DATA_OVERRIDE=TURNOVER", "CRNCY=USD", "START_DATE_OVERRIDE=20170101", "END_DATE_OVERRIDE=20180131")</f>
        <v>5035943.9365056939</v>
      </c>
      <c r="C2306">
        <f>_xll.BDP(A2306,"INTERVAL_AVG", "CRNCY=USD", "START_DATE_OVERRIDE=20170101", "END_DATE_OVERRIDE=20180131", "MARKET_DATA_OVERRIDE=RR902")</f>
        <v>9770.5699578245094</v>
      </c>
    </row>
    <row r="2307" spans="1:3" x14ac:dyDescent="0.3">
      <c r="A2307" t="s">
        <v>2475</v>
      </c>
      <c r="B2307">
        <f>_xll.BDP(A2307,"INTERVAL_AVG", "MARKET_DATA_OVERRIDE=TURNOVER", "CRNCY=USD", "START_DATE_OVERRIDE=20170101", "END_DATE_OVERRIDE=20180131")</f>
        <v>5035759.1787950229</v>
      </c>
      <c r="C2307">
        <f>_xll.BDP(A2307,"INTERVAL_AVG", "CRNCY=USD", "START_DATE_OVERRIDE=20170101", "END_DATE_OVERRIDE=20180131", "MARKET_DATA_OVERRIDE=RR902")</f>
        <v>22546.739297793236</v>
      </c>
    </row>
    <row r="2308" spans="1:3" x14ac:dyDescent="0.3">
      <c r="A2308" t="s">
        <v>2484</v>
      </c>
      <c r="B2308">
        <f>_xll.BDP(A2308,"INTERVAL_AVG", "MARKET_DATA_OVERRIDE=TURNOVER", "CRNCY=USD", "START_DATE_OVERRIDE=20170101", "END_DATE_OVERRIDE=20180131")</f>
        <v>5011283.7109525288</v>
      </c>
      <c r="C2308">
        <f>_xll.BDP(A2308,"INTERVAL_AVG", "CRNCY=USD", "START_DATE_OVERRIDE=20170101", "END_DATE_OVERRIDE=20180131", "MARKET_DATA_OVERRIDE=RR902")</f>
        <v>6019.6936414992824</v>
      </c>
    </row>
    <row r="2309" spans="1:3" x14ac:dyDescent="0.3">
      <c r="A2309" t="s">
        <v>2495</v>
      </c>
      <c r="B2309">
        <f>_xll.BDP(A2309,"INTERVAL_AVG", "MARKET_DATA_OVERRIDE=TURNOVER", "CRNCY=USD", "START_DATE_OVERRIDE=20170101", "END_DATE_OVERRIDE=20180131")</f>
        <v>4996583.124967848</v>
      </c>
      <c r="C2309">
        <f>_xll.BDP(A2309,"INTERVAL_AVG", "CRNCY=USD", "START_DATE_OVERRIDE=20170101", "END_DATE_OVERRIDE=20180131", "MARKET_DATA_OVERRIDE=RR902")</f>
        <v>4275.4771070544775</v>
      </c>
    </row>
    <row r="2310" spans="1:3" x14ac:dyDescent="0.3">
      <c r="A2310" t="s">
        <v>2476</v>
      </c>
      <c r="B2310">
        <f>_xll.BDP(A2310,"INTERVAL_AVG", "MARKET_DATA_OVERRIDE=TURNOVER", "CRNCY=USD", "START_DATE_OVERRIDE=20170101", "END_DATE_OVERRIDE=20180131")</f>
        <v>4992029.0125559336</v>
      </c>
      <c r="C2310">
        <f>_xll.BDP(A2310,"INTERVAL_AVG", "CRNCY=USD", "START_DATE_OVERRIDE=20170101", "END_DATE_OVERRIDE=20180131", "MARKET_DATA_OVERRIDE=RR902")</f>
        <v>4193.8997892537382</v>
      </c>
    </row>
    <row r="2311" spans="1:3" x14ac:dyDescent="0.3">
      <c r="A2311" t="s">
        <v>2490</v>
      </c>
      <c r="B2311">
        <f>_xll.BDP(A2311,"INTERVAL_AVG", "MARKET_DATA_OVERRIDE=TURNOVER", "CRNCY=USD", "START_DATE_OVERRIDE=20170101", "END_DATE_OVERRIDE=20180131")</f>
        <v>4991392.9683072316</v>
      </c>
      <c r="C2311">
        <f>_xll.BDP(A2311,"INTERVAL_AVG", "CRNCY=USD", "START_DATE_OVERRIDE=20170101", "END_DATE_OVERRIDE=20180131", "MARKET_DATA_OVERRIDE=RR902")</f>
        <v>7744.5513868124654</v>
      </c>
    </row>
    <row r="2312" spans="1:3" x14ac:dyDescent="0.3">
      <c r="A2312" t="s">
        <v>2479</v>
      </c>
      <c r="B2312">
        <f>_xll.BDP(A2312,"INTERVAL_AVG", "MARKET_DATA_OVERRIDE=TURNOVER", "CRNCY=USD", "START_DATE_OVERRIDE=20170101", "END_DATE_OVERRIDE=20180131")</f>
        <v>4973584.0453940956</v>
      </c>
      <c r="C2312">
        <f>_xll.BDP(A2312,"INTERVAL_AVG", "CRNCY=USD", "START_DATE_OVERRIDE=20170101", "END_DATE_OVERRIDE=20180131", "MARKET_DATA_OVERRIDE=RR902")</f>
        <v>1775.5392429314443</v>
      </c>
    </row>
    <row r="2313" spans="1:3" x14ac:dyDescent="0.3">
      <c r="A2313" t="s">
        <v>2486</v>
      </c>
      <c r="B2313">
        <f>_xll.BDP(A2313,"INTERVAL_AVG", "MARKET_DATA_OVERRIDE=TURNOVER", "CRNCY=USD", "START_DATE_OVERRIDE=20170101", "END_DATE_OVERRIDE=20180131")</f>
        <v>4964418.2778724888</v>
      </c>
      <c r="C2313">
        <f>_xll.BDP(A2313,"INTERVAL_AVG", "CRNCY=USD", "START_DATE_OVERRIDE=20170101", "END_DATE_OVERRIDE=20180131", "MARKET_DATA_OVERRIDE=RR902")</f>
        <v>5065.7798114361131</v>
      </c>
    </row>
    <row r="2314" spans="1:3" x14ac:dyDescent="0.3">
      <c r="A2314" t="s">
        <v>2483</v>
      </c>
      <c r="B2314">
        <f>_xll.BDP(A2314,"INTERVAL_AVG", "MARKET_DATA_OVERRIDE=TURNOVER", "CRNCY=USD", "START_DATE_OVERRIDE=20170101", "END_DATE_OVERRIDE=20180131")</f>
        <v>4958475.8814527588</v>
      </c>
      <c r="C2314">
        <f>_xll.BDP(A2314,"INTERVAL_AVG", "CRNCY=USD", "START_DATE_OVERRIDE=20170101", "END_DATE_OVERRIDE=20180131", "MARKET_DATA_OVERRIDE=RR902")</f>
        <v>3650.6142020502348</v>
      </c>
    </row>
    <row r="2315" spans="1:3" x14ac:dyDescent="0.3">
      <c r="A2315" t="s">
        <v>2482</v>
      </c>
      <c r="B2315">
        <f>_xll.BDP(A2315,"INTERVAL_AVG", "MARKET_DATA_OVERRIDE=TURNOVER", "CRNCY=USD", "START_DATE_OVERRIDE=20170101", "END_DATE_OVERRIDE=20180131")</f>
        <v>4954286.1530055935</v>
      </c>
      <c r="C2315">
        <f>_xll.BDP(A2315,"INTERVAL_AVG", "CRNCY=USD", "START_DATE_OVERRIDE=20170101", "END_DATE_OVERRIDE=20180131", "MARKET_DATA_OVERRIDE=RR902")</f>
        <v>10226.166287292215</v>
      </c>
    </row>
    <row r="2316" spans="1:3" x14ac:dyDescent="0.3">
      <c r="A2316" t="s">
        <v>2489</v>
      </c>
      <c r="B2316">
        <f>_xll.BDP(A2316,"INTERVAL_AVG", "MARKET_DATA_OVERRIDE=TURNOVER", "CRNCY=USD", "START_DATE_OVERRIDE=20170101", "END_DATE_OVERRIDE=20180131")</f>
        <v>4952543.7967887772</v>
      </c>
      <c r="C2316">
        <f>_xll.BDP(A2316,"INTERVAL_AVG", "CRNCY=USD", "START_DATE_OVERRIDE=20170101", "END_DATE_OVERRIDE=20180131", "MARKET_DATA_OVERRIDE=RR902")</f>
        <v>62917.280954611349</v>
      </c>
    </row>
    <row r="2317" spans="1:3" x14ac:dyDescent="0.3">
      <c r="A2317" t="s">
        <v>2481</v>
      </c>
      <c r="B2317">
        <f>_xll.BDP(A2317,"INTERVAL_AVG", "MARKET_DATA_OVERRIDE=TURNOVER", "CRNCY=USD", "START_DATE_OVERRIDE=20170101", "END_DATE_OVERRIDE=20180131")</f>
        <v>4923644.8938956112</v>
      </c>
      <c r="C2317">
        <f>_xll.BDP(A2317,"INTERVAL_AVG", "CRNCY=USD", "START_DATE_OVERRIDE=20170101", "END_DATE_OVERRIDE=20180131", "MARKET_DATA_OVERRIDE=RR902")</f>
        <v>10842.71254026747</v>
      </c>
    </row>
    <row r="2318" spans="1:3" x14ac:dyDescent="0.3">
      <c r="A2318" t="s">
        <v>2487</v>
      </c>
      <c r="B2318">
        <f>_xll.BDP(A2318,"INTERVAL_AVG", "MARKET_DATA_OVERRIDE=TURNOVER", "CRNCY=USD", "START_DATE_OVERRIDE=20170101", "END_DATE_OVERRIDE=20180131")</f>
        <v>4912281.2996814391</v>
      </c>
      <c r="C2318">
        <f>_xll.BDP(A2318,"INTERVAL_AVG", "CRNCY=USD", "START_DATE_OVERRIDE=20170101", "END_DATE_OVERRIDE=20180131", "MARKET_DATA_OVERRIDE=RR902")</f>
        <v>1643.8957477759459</v>
      </c>
    </row>
    <row r="2319" spans="1:3" x14ac:dyDescent="0.3">
      <c r="A2319" t="s">
        <v>2480</v>
      </c>
      <c r="B2319">
        <f>_xll.BDP(A2319,"INTERVAL_AVG", "MARKET_DATA_OVERRIDE=TURNOVER", "CRNCY=USD", "START_DATE_OVERRIDE=20170101", "END_DATE_OVERRIDE=20180131")</f>
        <v>4909221.4599708403</v>
      </c>
      <c r="C2319">
        <f>_xll.BDP(A2319,"INTERVAL_AVG", "CRNCY=USD", "START_DATE_OVERRIDE=20170101", "END_DATE_OVERRIDE=20180131", "MARKET_DATA_OVERRIDE=RR902")</f>
        <v>1844.4267641013109</v>
      </c>
    </row>
    <row r="2320" spans="1:3" x14ac:dyDescent="0.3">
      <c r="A2320" t="s">
        <v>2492</v>
      </c>
      <c r="B2320">
        <f>_xll.BDP(A2320,"INTERVAL_AVG", "MARKET_DATA_OVERRIDE=TURNOVER", "CRNCY=USD", "START_DATE_OVERRIDE=20170101", "END_DATE_OVERRIDE=20180131")</f>
        <v>4861108.1121622995</v>
      </c>
      <c r="C2320">
        <f>_xll.BDP(A2320,"INTERVAL_AVG", "CRNCY=USD", "START_DATE_OVERRIDE=20170101", "END_DATE_OVERRIDE=20180131", "MARKET_DATA_OVERRIDE=RR902")</f>
        <v>6693.9145754191004</v>
      </c>
    </row>
    <row r="2321" spans="1:3" x14ac:dyDescent="0.3">
      <c r="A2321" t="s">
        <v>2488</v>
      </c>
      <c r="B2321">
        <f>_xll.BDP(A2321,"INTERVAL_AVG", "MARKET_DATA_OVERRIDE=TURNOVER", "CRNCY=USD", "START_DATE_OVERRIDE=20170101", "END_DATE_OVERRIDE=20180131")</f>
        <v>4838124.8896115273</v>
      </c>
      <c r="C2321">
        <f>_xll.BDP(A2321,"INTERVAL_AVG", "CRNCY=USD", "START_DATE_OVERRIDE=20170101", "END_DATE_OVERRIDE=20180131", "MARKET_DATA_OVERRIDE=RR902")</f>
        <v>6919.5710736905812</v>
      </c>
    </row>
    <row r="2322" spans="1:3" x14ac:dyDescent="0.3">
      <c r="A2322" t="s">
        <v>2497</v>
      </c>
      <c r="B2322">
        <f>_xll.BDP(A2322,"INTERVAL_AVG", "MARKET_DATA_OVERRIDE=TURNOVER", "CRNCY=USD", "START_DATE_OVERRIDE=20170101", "END_DATE_OVERRIDE=20180131")</f>
        <v>4829217.7615936734</v>
      </c>
      <c r="C2322">
        <f>_xll.BDP(A2322,"INTERVAL_AVG", "CRNCY=USD", "START_DATE_OVERRIDE=20170101", "END_DATE_OVERRIDE=20180131", "MARKET_DATA_OVERRIDE=RR902")</f>
        <v>1792.0464519833763</v>
      </c>
    </row>
    <row r="2323" spans="1:3" x14ac:dyDescent="0.3">
      <c r="A2323" t="s">
        <v>2485</v>
      </c>
      <c r="B2323">
        <f>_xll.BDP(A2323,"INTERVAL_AVG", "MARKET_DATA_OVERRIDE=TURNOVER", "CRNCY=USD", "START_DATE_OVERRIDE=20170101", "END_DATE_OVERRIDE=20180131")</f>
        <v>4809370.3628435284</v>
      </c>
      <c r="C2323">
        <f>_xll.BDP(A2323,"INTERVAL_AVG", "CRNCY=USD", "START_DATE_OVERRIDE=20170101", "END_DATE_OVERRIDE=20180131", "MARKET_DATA_OVERRIDE=RR902")</f>
        <v>5003.3046645649547</v>
      </c>
    </row>
    <row r="2324" spans="1:3" x14ac:dyDescent="0.3">
      <c r="A2324" t="s">
        <v>2491</v>
      </c>
      <c r="B2324">
        <f>_xll.BDP(A2324,"INTERVAL_AVG", "MARKET_DATA_OVERRIDE=TURNOVER", "CRNCY=USD", "START_DATE_OVERRIDE=20170101", "END_DATE_OVERRIDE=20180131")</f>
        <v>4784122.1738152066</v>
      </c>
      <c r="C2324">
        <f>_xll.BDP(A2324,"INTERVAL_AVG", "CRNCY=USD", "START_DATE_OVERRIDE=20170101", "END_DATE_OVERRIDE=20180131", "MARKET_DATA_OVERRIDE=RR902")</f>
        <v>10533.441336273892</v>
      </c>
    </row>
    <row r="2325" spans="1:3" x14ac:dyDescent="0.3">
      <c r="A2325" t="s">
        <v>2493</v>
      </c>
      <c r="B2325">
        <f>_xll.BDP(A2325,"INTERVAL_AVG", "MARKET_DATA_OVERRIDE=TURNOVER", "CRNCY=USD", "START_DATE_OVERRIDE=20170101", "END_DATE_OVERRIDE=20180131")</f>
        <v>4777125.043461361</v>
      </c>
      <c r="C2325">
        <f>_xll.BDP(A2325,"INTERVAL_AVG", "CRNCY=USD", "START_DATE_OVERRIDE=20170101", "END_DATE_OVERRIDE=20180131", "MARKET_DATA_OVERRIDE=RR902")</f>
        <v>2196.4846596424077</v>
      </c>
    </row>
    <row r="2326" spans="1:3" x14ac:dyDescent="0.3">
      <c r="A2326" t="s">
        <v>2498</v>
      </c>
      <c r="B2326">
        <f>_xll.BDP(A2326,"INTERVAL_AVG", "MARKET_DATA_OVERRIDE=TURNOVER", "CRNCY=USD", "START_DATE_OVERRIDE=20170101", "END_DATE_OVERRIDE=20180131")</f>
        <v>4748515.9929153211</v>
      </c>
      <c r="C2326">
        <f>_xll.BDP(A2326,"INTERVAL_AVG", "CRNCY=USD", "START_DATE_OVERRIDE=20170101", "END_DATE_OVERRIDE=20180131", "MARKET_DATA_OVERRIDE=RR902")</f>
        <v>2936.2451224709553</v>
      </c>
    </row>
    <row r="2327" spans="1:3" x14ac:dyDescent="0.3">
      <c r="A2327" t="s">
        <v>2507</v>
      </c>
      <c r="B2327">
        <f>_xll.BDP(A2327,"INTERVAL_AVG", "MARKET_DATA_OVERRIDE=TURNOVER", "CRNCY=USD", "START_DATE_OVERRIDE=20170101", "END_DATE_OVERRIDE=20180131")</f>
        <v>4739428.9674945213</v>
      </c>
      <c r="C2327">
        <f>_xll.BDP(A2327,"INTERVAL_AVG", "CRNCY=USD", "START_DATE_OVERRIDE=20170101", "END_DATE_OVERRIDE=20180131", "MARKET_DATA_OVERRIDE=RR902")</f>
        <v>1827.936509132556</v>
      </c>
    </row>
    <row r="2328" spans="1:3" x14ac:dyDescent="0.3">
      <c r="A2328" t="s">
        <v>2494</v>
      </c>
      <c r="B2328">
        <f>_xll.BDP(A2328,"INTERVAL_AVG", "MARKET_DATA_OVERRIDE=TURNOVER", "CRNCY=USD", "START_DATE_OVERRIDE=20170101", "END_DATE_OVERRIDE=20180131")</f>
        <v>4729176.0633551087</v>
      </c>
      <c r="C2328">
        <f>_xll.BDP(A2328,"INTERVAL_AVG", "CRNCY=USD", "START_DATE_OVERRIDE=20170101", "END_DATE_OVERRIDE=20180131", "MARKET_DATA_OVERRIDE=RR902")</f>
        <v>812.42165240075371</v>
      </c>
    </row>
    <row r="2329" spans="1:3" x14ac:dyDescent="0.3">
      <c r="A2329" t="s">
        <v>2496</v>
      </c>
      <c r="B2329">
        <f>_xll.BDP(A2329,"INTERVAL_AVG", "MARKET_DATA_OVERRIDE=TURNOVER", "CRNCY=USD", "START_DATE_OVERRIDE=20170101", "END_DATE_OVERRIDE=20180131")</f>
        <v>4702623.9602359403</v>
      </c>
      <c r="C2329">
        <f>_xll.BDP(A2329,"INTERVAL_AVG", "CRNCY=USD", "START_DATE_OVERRIDE=20170101", "END_DATE_OVERRIDE=20180131", "MARKET_DATA_OVERRIDE=RR902")</f>
        <v>5531.2545399564742</v>
      </c>
    </row>
    <row r="2330" spans="1:3" x14ac:dyDescent="0.3">
      <c r="A2330" t="s">
        <v>2502</v>
      </c>
      <c r="B2330">
        <f>_xll.BDP(A2330,"INTERVAL_AVG", "MARKET_DATA_OVERRIDE=TURNOVER", "CRNCY=USD", "START_DATE_OVERRIDE=20170101", "END_DATE_OVERRIDE=20180131")</f>
        <v>4666084.1567943888</v>
      </c>
      <c r="C2330">
        <f>_xll.BDP(A2330,"INTERVAL_AVG", "CRNCY=USD", "START_DATE_OVERRIDE=20170101", "END_DATE_OVERRIDE=20180131", "MARKET_DATA_OVERRIDE=RR902")</f>
        <v>1546.2101433651969</v>
      </c>
    </row>
    <row r="2331" spans="1:3" x14ac:dyDescent="0.3">
      <c r="A2331" t="s">
        <v>2504</v>
      </c>
      <c r="B2331">
        <f>_xll.BDP(A2331,"INTERVAL_AVG", "MARKET_DATA_OVERRIDE=TURNOVER", "CRNCY=USD", "START_DATE_OVERRIDE=20170101", "END_DATE_OVERRIDE=20180131")</f>
        <v>4664076.3944148459</v>
      </c>
      <c r="C2331">
        <f>_xll.BDP(A2331,"INTERVAL_AVG", "CRNCY=USD", "START_DATE_OVERRIDE=20170101", "END_DATE_OVERRIDE=20180131", "MARKET_DATA_OVERRIDE=RR902")</f>
        <v>4032.8295363427355</v>
      </c>
    </row>
    <row r="2332" spans="1:3" x14ac:dyDescent="0.3">
      <c r="A2332" t="s">
        <v>2501</v>
      </c>
      <c r="B2332">
        <f>_xll.BDP(A2332,"INTERVAL_AVG", "MARKET_DATA_OVERRIDE=TURNOVER", "CRNCY=USD", "START_DATE_OVERRIDE=20170101", "END_DATE_OVERRIDE=20180131")</f>
        <v>4651486.4766363474</v>
      </c>
      <c r="C2332">
        <f>_xll.BDP(A2332,"INTERVAL_AVG", "CRNCY=USD", "START_DATE_OVERRIDE=20170101", "END_DATE_OVERRIDE=20180131", "MARKET_DATA_OVERRIDE=RR902")</f>
        <v>11044.768390161857</v>
      </c>
    </row>
    <row r="2333" spans="1:3" x14ac:dyDescent="0.3">
      <c r="A2333" t="s">
        <v>2503</v>
      </c>
      <c r="B2333">
        <f>_xll.BDP(A2333,"INTERVAL_AVG", "MARKET_DATA_OVERRIDE=TURNOVER", "CRNCY=USD", "START_DATE_OVERRIDE=20170101", "END_DATE_OVERRIDE=20180131")</f>
        <v>4632369.1422652937</v>
      </c>
      <c r="C2333">
        <f>_xll.BDP(A2333,"INTERVAL_AVG", "CRNCY=USD", "START_DATE_OVERRIDE=20170101", "END_DATE_OVERRIDE=20180131", "MARKET_DATA_OVERRIDE=RR902")</f>
        <v>5104.7601874912671</v>
      </c>
    </row>
    <row r="2334" spans="1:3" x14ac:dyDescent="0.3">
      <c r="A2334" t="s">
        <v>2506</v>
      </c>
      <c r="B2334">
        <f>_xll.BDP(A2334,"INTERVAL_AVG", "MARKET_DATA_OVERRIDE=TURNOVER", "CRNCY=USD", "START_DATE_OVERRIDE=20170101", "END_DATE_OVERRIDE=20180131")</f>
        <v>4618000.8298163246</v>
      </c>
      <c r="C2334">
        <f>_xll.BDP(A2334,"INTERVAL_AVG", "CRNCY=USD", "START_DATE_OVERRIDE=20170101", "END_DATE_OVERRIDE=20180131", "MARKET_DATA_OVERRIDE=RR902")</f>
        <v>2519.96140550978</v>
      </c>
    </row>
    <row r="2335" spans="1:3" x14ac:dyDescent="0.3">
      <c r="A2335" t="s">
        <v>2517</v>
      </c>
      <c r="B2335">
        <f>_xll.BDP(A2335,"INTERVAL_AVG", "MARKET_DATA_OVERRIDE=TURNOVER", "CRNCY=USD", "START_DATE_OVERRIDE=20170101", "END_DATE_OVERRIDE=20180131")</f>
        <v>4612197.0270481911</v>
      </c>
      <c r="C2335">
        <f>_xll.BDP(A2335,"INTERVAL_AVG", "CRNCY=USD", "START_DATE_OVERRIDE=20170101", "END_DATE_OVERRIDE=20180131", "MARKET_DATA_OVERRIDE=RR902")</f>
        <v>5034.8033121144572</v>
      </c>
    </row>
    <row r="2336" spans="1:3" x14ac:dyDescent="0.3">
      <c r="A2336" t="s">
        <v>2509</v>
      </c>
      <c r="B2336">
        <f>_xll.BDP(A2336,"INTERVAL_AVG", "MARKET_DATA_OVERRIDE=TURNOVER", "CRNCY=USD", "START_DATE_OVERRIDE=20170101", "END_DATE_OVERRIDE=20180131")</f>
        <v>4611771.8963970607</v>
      </c>
      <c r="C2336">
        <f>_xll.BDP(A2336,"INTERVAL_AVG", "CRNCY=USD", "START_DATE_OVERRIDE=20170101", "END_DATE_OVERRIDE=20180131", "MARKET_DATA_OVERRIDE=RR902")</f>
        <v>18594.075000000001</v>
      </c>
    </row>
    <row r="2337" spans="1:3" x14ac:dyDescent="0.3">
      <c r="A2337" t="s">
        <v>2499</v>
      </c>
      <c r="B2337">
        <f>_xll.BDP(A2337,"INTERVAL_AVG", "MARKET_DATA_OVERRIDE=TURNOVER", "CRNCY=USD", "START_DATE_OVERRIDE=20170101", "END_DATE_OVERRIDE=20180131")</f>
        <v>4585139.9829925178</v>
      </c>
      <c r="C2337">
        <f>_xll.BDP(A2337,"INTERVAL_AVG", "CRNCY=USD", "START_DATE_OVERRIDE=20170101", "END_DATE_OVERRIDE=20180131", "MARKET_DATA_OVERRIDE=RR902")</f>
        <v>16885.426974865506</v>
      </c>
    </row>
    <row r="2338" spans="1:3" x14ac:dyDescent="0.3">
      <c r="A2338" t="s">
        <v>2508</v>
      </c>
      <c r="B2338">
        <f>_xll.BDP(A2338,"INTERVAL_AVG", "MARKET_DATA_OVERRIDE=TURNOVER", "CRNCY=USD", "START_DATE_OVERRIDE=20170101", "END_DATE_OVERRIDE=20180131")</f>
        <v>4582420.3727515424</v>
      </c>
      <c r="C2338">
        <f>_xll.BDP(A2338,"INTERVAL_AVG", "CRNCY=USD", "START_DATE_OVERRIDE=20170101", "END_DATE_OVERRIDE=20180131", "MARKET_DATA_OVERRIDE=RR902")</f>
        <v>11140.901264591561</v>
      </c>
    </row>
    <row r="2339" spans="1:3" x14ac:dyDescent="0.3">
      <c r="A2339" t="s">
        <v>2505</v>
      </c>
      <c r="B2339">
        <f>_xll.BDP(A2339,"INTERVAL_AVG", "MARKET_DATA_OVERRIDE=TURNOVER", "CRNCY=USD", "START_DATE_OVERRIDE=20170101", "END_DATE_OVERRIDE=20180131")</f>
        <v>4571621.5652012546</v>
      </c>
      <c r="C2339">
        <f>_xll.BDP(A2339,"INTERVAL_AVG", "CRNCY=USD", "START_DATE_OVERRIDE=20170101", "END_DATE_OVERRIDE=20180131", "MARKET_DATA_OVERRIDE=RR902")</f>
        <v>2058.8221454818054</v>
      </c>
    </row>
    <row r="2340" spans="1:3" x14ac:dyDescent="0.3">
      <c r="A2340" t="s">
        <v>2511</v>
      </c>
      <c r="B2340">
        <f>_xll.BDP(A2340,"INTERVAL_AVG", "MARKET_DATA_OVERRIDE=TURNOVER", "CRNCY=USD", "START_DATE_OVERRIDE=20170101", "END_DATE_OVERRIDE=20180131")</f>
        <v>4563931.9711811868</v>
      </c>
      <c r="C2340">
        <f>_xll.BDP(A2340,"INTERVAL_AVG", "CRNCY=USD", "START_DATE_OVERRIDE=20170101", "END_DATE_OVERRIDE=20180131", "MARKET_DATA_OVERRIDE=RR902")</f>
        <v>2098.456125276331</v>
      </c>
    </row>
    <row r="2341" spans="1:3" x14ac:dyDescent="0.3">
      <c r="A2341" t="s">
        <v>2510</v>
      </c>
      <c r="B2341">
        <f>_xll.BDP(A2341,"INTERVAL_AVG", "MARKET_DATA_OVERRIDE=TURNOVER", "CRNCY=USD", "START_DATE_OVERRIDE=20170101", "END_DATE_OVERRIDE=20180131")</f>
        <v>4553972.20688303</v>
      </c>
      <c r="C2341">
        <f>_xll.BDP(A2341,"INTERVAL_AVG", "CRNCY=USD", "START_DATE_OVERRIDE=20170101", "END_DATE_OVERRIDE=20180131", "MARKET_DATA_OVERRIDE=RR902")</f>
        <v>6969.5376076283865</v>
      </c>
    </row>
    <row r="2342" spans="1:3" x14ac:dyDescent="0.3">
      <c r="A2342" t="s">
        <v>2500</v>
      </c>
      <c r="B2342">
        <f>_xll.BDP(A2342,"INTERVAL_AVG", "MARKET_DATA_OVERRIDE=TURNOVER", "CRNCY=USD", "START_DATE_OVERRIDE=20170101", "END_DATE_OVERRIDE=20180131")</f>
        <v>4526153.9524133597</v>
      </c>
      <c r="C2342">
        <f>_xll.BDP(A2342,"INTERVAL_AVG", "CRNCY=USD", "START_DATE_OVERRIDE=20170101", "END_DATE_OVERRIDE=20180131", "MARKET_DATA_OVERRIDE=RR902")</f>
        <v>2724.5438424191575</v>
      </c>
    </row>
    <row r="2343" spans="1:3" x14ac:dyDescent="0.3">
      <c r="A2343" t="s">
        <v>2514</v>
      </c>
      <c r="B2343">
        <f>_xll.BDP(A2343,"INTERVAL_AVG", "MARKET_DATA_OVERRIDE=TURNOVER", "CRNCY=USD", "START_DATE_OVERRIDE=20170101", "END_DATE_OVERRIDE=20180131")</f>
        <v>4506513.1957482714</v>
      </c>
      <c r="C2343">
        <f>_xll.BDP(A2343,"INTERVAL_AVG", "CRNCY=USD", "START_DATE_OVERRIDE=20170101", "END_DATE_OVERRIDE=20180131", "MARKET_DATA_OVERRIDE=RR902")</f>
        <v>6622.122319079589</v>
      </c>
    </row>
    <row r="2344" spans="1:3" x14ac:dyDescent="0.3">
      <c r="A2344" t="s">
        <v>2512</v>
      </c>
      <c r="B2344">
        <f>_xll.BDP(A2344,"INTERVAL_AVG", "MARKET_DATA_OVERRIDE=TURNOVER", "CRNCY=USD", "START_DATE_OVERRIDE=20170101", "END_DATE_OVERRIDE=20180131")</f>
        <v>4473644.9292797921</v>
      </c>
      <c r="C2344">
        <f>_xll.BDP(A2344,"INTERVAL_AVG", "CRNCY=USD", "START_DATE_OVERRIDE=20170101", "END_DATE_OVERRIDE=20180131", "MARKET_DATA_OVERRIDE=RR902")</f>
        <v>2232.8514566737149</v>
      </c>
    </row>
    <row r="2345" spans="1:3" x14ac:dyDescent="0.3">
      <c r="A2345" t="s">
        <v>2519</v>
      </c>
      <c r="B2345">
        <f>_xll.BDP(A2345,"INTERVAL_AVG", "MARKET_DATA_OVERRIDE=TURNOVER", "CRNCY=USD", "START_DATE_OVERRIDE=20170101", "END_DATE_OVERRIDE=20180131")</f>
        <v>4444470.4258775869</v>
      </c>
      <c r="C2345">
        <f>_xll.BDP(A2345,"INTERVAL_AVG", "CRNCY=USD", "START_DATE_OVERRIDE=20170101", "END_DATE_OVERRIDE=20180131", "MARKET_DATA_OVERRIDE=RR902")</f>
        <v>2200.2949152688448</v>
      </c>
    </row>
    <row r="2346" spans="1:3" x14ac:dyDescent="0.3">
      <c r="A2346" t="s">
        <v>2513</v>
      </c>
      <c r="B2346">
        <f>_xll.BDP(A2346,"INTERVAL_AVG", "MARKET_DATA_OVERRIDE=TURNOVER", "CRNCY=USD", "START_DATE_OVERRIDE=20170101", "END_DATE_OVERRIDE=20180131")</f>
        <v>4442030.9037748389</v>
      </c>
      <c r="C2346">
        <f>_xll.BDP(A2346,"INTERVAL_AVG", "CRNCY=USD", "START_DATE_OVERRIDE=20170101", "END_DATE_OVERRIDE=20180131", "MARKET_DATA_OVERRIDE=RR902")</f>
        <v>1864.8568624779748</v>
      </c>
    </row>
    <row r="2347" spans="1:3" x14ac:dyDescent="0.3">
      <c r="A2347" t="s">
        <v>2516</v>
      </c>
      <c r="B2347">
        <f>_xll.BDP(A2347,"INTERVAL_AVG", "MARKET_DATA_OVERRIDE=TURNOVER", "CRNCY=USD", "START_DATE_OVERRIDE=20170101", "END_DATE_OVERRIDE=20180131")</f>
        <v>4389354.307330044</v>
      </c>
      <c r="C2347">
        <f>_xll.BDP(A2347,"INTERVAL_AVG", "CRNCY=USD", "START_DATE_OVERRIDE=20170101", "END_DATE_OVERRIDE=20180131", "MARKET_DATA_OVERRIDE=RR902")</f>
        <v>4260.5230173684768</v>
      </c>
    </row>
    <row r="2348" spans="1:3" x14ac:dyDescent="0.3">
      <c r="A2348" t="s">
        <v>2515</v>
      </c>
      <c r="B2348">
        <f>_xll.BDP(A2348,"INTERVAL_AVG", "MARKET_DATA_OVERRIDE=TURNOVER", "CRNCY=USD", "START_DATE_OVERRIDE=20170101", "END_DATE_OVERRIDE=20180131")</f>
        <v>4358998.5888649179</v>
      </c>
      <c r="C2348">
        <f>_xll.BDP(A2348,"INTERVAL_AVG", "CRNCY=USD", "START_DATE_OVERRIDE=20170101", "END_DATE_OVERRIDE=20180131", "MARKET_DATA_OVERRIDE=RR902")</f>
        <v>10232.156393902085</v>
      </c>
    </row>
    <row r="2349" spans="1:3" x14ac:dyDescent="0.3">
      <c r="A2349" t="s">
        <v>2520</v>
      </c>
      <c r="B2349">
        <f>_xll.BDP(A2349,"INTERVAL_AVG", "MARKET_DATA_OVERRIDE=TURNOVER", "CRNCY=USD", "START_DATE_OVERRIDE=20170101", "END_DATE_OVERRIDE=20180131")</f>
        <v>4349050.6137467399</v>
      </c>
      <c r="C2349">
        <f>_xll.BDP(A2349,"INTERVAL_AVG", "CRNCY=USD", "START_DATE_OVERRIDE=20170101", "END_DATE_OVERRIDE=20180131", "MARKET_DATA_OVERRIDE=RR902")</f>
        <v>7440.7963404270968</v>
      </c>
    </row>
    <row r="2350" spans="1:3" x14ac:dyDescent="0.3">
      <c r="A2350" t="s">
        <v>2518</v>
      </c>
      <c r="B2350">
        <f>_xll.BDP(A2350,"INTERVAL_AVG", "MARKET_DATA_OVERRIDE=TURNOVER", "CRNCY=USD", "START_DATE_OVERRIDE=20170101", "END_DATE_OVERRIDE=20180131")</f>
        <v>4301971.9536301568</v>
      </c>
      <c r="C2350">
        <f>_xll.BDP(A2350,"INTERVAL_AVG", "CRNCY=USD", "START_DATE_OVERRIDE=20170101", "END_DATE_OVERRIDE=20180131", "MARKET_DATA_OVERRIDE=RR902")</f>
        <v>8685.3795025881991</v>
      </c>
    </row>
    <row r="2351" spans="1:3" x14ac:dyDescent="0.3">
      <c r="A2351" t="s">
        <v>2521</v>
      </c>
      <c r="B2351">
        <f>_xll.BDP(A2351,"INTERVAL_AVG", "MARKET_DATA_OVERRIDE=TURNOVER", "CRNCY=USD", "START_DATE_OVERRIDE=20170101", "END_DATE_OVERRIDE=20180131")</f>
        <v>4299799.0953303082</v>
      </c>
      <c r="C2351">
        <f>_xll.BDP(A2351,"INTERVAL_AVG", "CRNCY=USD", "START_DATE_OVERRIDE=20170101", "END_DATE_OVERRIDE=20180131", "MARKET_DATA_OVERRIDE=RR902")</f>
        <v>7187.2822022810515</v>
      </c>
    </row>
    <row r="2352" spans="1:3" x14ac:dyDescent="0.3">
      <c r="A2352" t="s">
        <v>2523</v>
      </c>
      <c r="B2352">
        <f>_xll.BDP(A2352,"INTERVAL_AVG", "MARKET_DATA_OVERRIDE=TURNOVER", "CRNCY=USD", "START_DATE_OVERRIDE=20170101", "END_DATE_OVERRIDE=20180131")</f>
        <v>4218622.73528904</v>
      </c>
      <c r="C2352">
        <f>_xll.BDP(A2352,"INTERVAL_AVG", "CRNCY=USD", "START_DATE_OVERRIDE=20170101", "END_DATE_OVERRIDE=20180131", "MARKET_DATA_OVERRIDE=RR902")</f>
        <v>1962.28371365052</v>
      </c>
    </row>
    <row r="2353" spans="1:3" x14ac:dyDescent="0.3">
      <c r="A2353" t="s">
        <v>2525</v>
      </c>
      <c r="B2353">
        <f>_xll.BDP(A2353,"INTERVAL_AVG", "MARKET_DATA_OVERRIDE=TURNOVER", "CRNCY=USD", "START_DATE_OVERRIDE=20170101", "END_DATE_OVERRIDE=20180131")</f>
        <v>4216936.7419487434</v>
      </c>
      <c r="C2353">
        <f>_xll.BDP(A2353,"INTERVAL_AVG", "CRNCY=USD", "START_DATE_OVERRIDE=20170101", "END_DATE_OVERRIDE=20180131", "MARKET_DATA_OVERRIDE=RR902")</f>
        <v>3202.1860546119615</v>
      </c>
    </row>
    <row r="2354" spans="1:3" x14ac:dyDescent="0.3">
      <c r="A2354" t="s">
        <v>2524</v>
      </c>
      <c r="B2354">
        <f>_xll.BDP(A2354,"INTERVAL_AVG", "MARKET_DATA_OVERRIDE=TURNOVER", "CRNCY=USD", "START_DATE_OVERRIDE=20170101", "END_DATE_OVERRIDE=20180131")</f>
        <v>4201773.0355242612</v>
      </c>
      <c r="C2354">
        <f>_xll.BDP(A2354,"INTERVAL_AVG", "CRNCY=USD", "START_DATE_OVERRIDE=20170101", "END_DATE_OVERRIDE=20180131", "MARKET_DATA_OVERRIDE=RR902")</f>
        <v>2124.0106553603855</v>
      </c>
    </row>
    <row r="2355" spans="1:3" x14ac:dyDescent="0.3">
      <c r="A2355" t="s">
        <v>2522</v>
      </c>
      <c r="B2355">
        <f>_xll.BDP(A2355,"INTERVAL_AVG", "MARKET_DATA_OVERRIDE=TURNOVER", "CRNCY=USD", "START_DATE_OVERRIDE=20170101", "END_DATE_OVERRIDE=20180131")</f>
        <v>4197348.1938676871</v>
      </c>
      <c r="C2355">
        <f>_xll.BDP(A2355,"INTERVAL_AVG", "CRNCY=USD", "START_DATE_OVERRIDE=20170101", "END_DATE_OVERRIDE=20180131", "MARKET_DATA_OVERRIDE=RR902")</f>
        <v>3584.5797110484441</v>
      </c>
    </row>
    <row r="2356" spans="1:3" x14ac:dyDescent="0.3">
      <c r="A2356" t="s">
        <v>2527</v>
      </c>
      <c r="B2356">
        <f>_xll.BDP(A2356,"INTERVAL_AVG", "MARKET_DATA_OVERRIDE=TURNOVER", "CRNCY=USD", "START_DATE_OVERRIDE=20170101", "END_DATE_OVERRIDE=20180131")</f>
        <v>4184908.0732459975</v>
      </c>
      <c r="C2356">
        <f>_xll.BDP(A2356,"INTERVAL_AVG", "CRNCY=USD", "START_DATE_OVERRIDE=20170101", "END_DATE_OVERRIDE=20180131", "MARKET_DATA_OVERRIDE=RR902")</f>
        <v>2908.5674919713169</v>
      </c>
    </row>
    <row r="2357" spans="1:3" x14ac:dyDescent="0.3">
      <c r="A2357" t="s">
        <v>2531</v>
      </c>
      <c r="B2357">
        <f>_xll.BDP(A2357,"INTERVAL_AVG", "MARKET_DATA_OVERRIDE=TURNOVER", "CRNCY=USD", "START_DATE_OVERRIDE=20170101", "END_DATE_OVERRIDE=20180131")</f>
        <v>4177380.527369183</v>
      </c>
      <c r="C2357">
        <f>_xll.BDP(A2357,"INTERVAL_AVG", "CRNCY=USD", "START_DATE_OVERRIDE=20170101", "END_DATE_OVERRIDE=20180131", "MARKET_DATA_OVERRIDE=RR902")</f>
        <v>4485.4535459033777</v>
      </c>
    </row>
    <row r="2358" spans="1:3" x14ac:dyDescent="0.3">
      <c r="A2358" t="s">
        <v>2526</v>
      </c>
      <c r="B2358">
        <f>_xll.BDP(A2358,"INTERVAL_AVG", "MARKET_DATA_OVERRIDE=TURNOVER", "CRNCY=USD", "START_DATE_OVERRIDE=20170101", "END_DATE_OVERRIDE=20180131")</f>
        <v>4176889.9698343733</v>
      </c>
      <c r="C2358">
        <f>_xll.BDP(A2358,"INTERVAL_AVG", "CRNCY=USD", "START_DATE_OVERRIDE=20170101", "END_DATE_OVERRIDE=20180131", "MARKET_DATA_OVERRIDE=RR902")</f>
        <v>3319.0818773911237</v>
      </c>
    </row>
    <row r="2359" spans="1:3" x14ac:dyDescent="0.3">
      <c r="A2359" t="s">
        <v>189</v>
      </c>
      <c r="B2359">
        <f>_xll.BDP(A2359,"INTERVAL_AVG", "MARKET_DATA_OVERRIDE=TURNOVER", "CRNCY=USD", "START_DATE_OVERRIDE=20170101", "END_DATE_OVERRIDE=20180131")</f>
        <v>4163945.9450035663</v>
      </c>
      <c r="C2359">
        <f>_xll.BDP(A2359,"INTERVAL_AVG", "CRNCY=USD", "START_DATE_OVERRIDE=20170101", "END_DATE_OVERRIDE=20180131", "MARKET_DATA_OVERRIDE=RR902")</f>
        <v>1668.1114838907208</v>
      </c>
    </row>
    <row r="2360" spans="1:3" x14ac:dyDescent="0.3">
      <c r="A2360" t="s">
        <v>2529</v>
      </c>
      <c r="B2360">
        <f>_xll.BDP(A2360,"INTERVAL_AVG", "MARKET_DATA_OVERRIDE=TURNOVER", "CRNCY=USD", "START_DATE_OVERRIDE=20170101", "END_DATE_OVERRIDE=20180131")</f>
        <v>4130965.3027674733</v>
      </c>
      <c r="C2360">
        <f>_xll.BDP(A2360,"INTERVAL_AVG", "CRNCY=USD", "START_DATE_OVERRIDE=20170101", "END_DATE_OVERRIDE=20180131", "MARKET_DATA_OVERRIDE=RR902")</f>
        <v>1851.4454290489189</v>
      </c>
    </row>
    <row r="2361" spans="1:3" x14ac:dyDescent="0.3">
      <c r="A2361" t="s">
        <v>2530</v>
      </c>
      <c r="B2361">
        <f>_xll.BDP(A2361,"INTERVAL_AVG", "MARKET_DATA_OVERRIDE=TURNOVER", "CRNCY=USD", "START_DATE_OVERRIDE=20170101", "END_DATE_OVERRIDE=20180131")</f>
        <v>4106778.2145724967</v>
      </c>
      <c r="C2361">
        <f>_xll.BDP(A2361,"INTERVAL_AVG", "CRNCY=USD", "START_DATE_OVERRIDE=20170101", "END_DATE_OVERRIDE=20180131", "MARKET_DATA_OVERRIDE=RR902")</f>
        <v>5454.0958149153812</v>
      </c>
    </row>
    <row r="2362" spans="1:3" x14ac:dyDescent="0.3">
      <c r="A2362" t="s">
        <v>2528</v>
      </c>
      <c r="B2362">
        <f>_xll.BDP(A2362,"INTERVAL_AVG", "MARKET_DATA_OVERRIDE=TURNOVER", "CRNCY=USD", "START_DATE_OVERRIDE=20170101", "END_DATE_OVERRIDE=20180131")</f>
        <v>4085818.3109489065</v>
      </c>
      <c r="C2362">
        <f>_xll.BDP(A2362,"INTERVAL_AVG", "CRNCY=USD", "START_DATE_OVERRIDE=20170101", "END_DATE_OVERRIDE=20180131", "MARKET_DATA_OVERRIDE=RR902")</f>
        <v>5657.4518295046892</v>
      </c>
    </row>
    <row r="2363" spans="1:3" x14ac:dyDescent="0.3">
      <c r="A2363" t="s">
        <v>2532</v>
      </c>
      <c r="B2363">
        <f>_xll.BDP(A2363,"INTERVAL_AVG", "MARKET_DATA_OVERRIDE=TURNOVER", "CRNCY=USD", "START_DATE_OVERRIDE=20170101", "END_DATE_OVERRIDE=20180131")</f>
        <v>4033638.0320515251</v>
      </c>
      <c r="C2363">
        <f>_xll.BDP(A2363,"INTERVAL_AVG", "CRNCY=USD", "START_DATE_OVERRIDE=20170101", "END_DATE_OVERRIDE=20180131", "MARKET_DATA_OVERRIDE=RR902")</f>
        <v>6513.5129409967203</v>
      </c>
    </row>
    <row r="2364" spans="1:3" x14ac:dyDescent="0.3">
      <c r="A2364" t="s">
        <v>2535</v>
      </c>
      <c r="B2364">
        <f>_xll.BDP(A2364,"INTERVAL_AVG", "MARKET_DATA_OVERRIDE=TURNOVER", "CRNCY=USD", "START_DATE_OVERRIDE=20170101", "END_DATE_OVERRIDE=20180131")</f>
        <v>4031230.0703885467</v>
      </c>
      <c r="C2364">
        <f>_xll.BDP(A2364,"INTERVAL_AVG", "CRNCY=USD", "START_DATE_OVERRIDE=20170101", "END_DATE_OVERRIDE=20180131", "MARKET_DATA_OVERRIDE=RR902")</f>
        <v>2594.387269459336</v>
      </c>
    </row>
    <row r="2365" spans="1:3" x14ac:dyDescent="0.3">
      <c r="A2365" t="s">
        <v>300</v>
      </c>
      <c r="B2365">
        <f>_xll.BDP(A2365,"INTERVAL_AVG", "MARKET_DATA_OVERRIDE=TURNOVER", "CRNCY=USD", "START_DATE_OVERRIDE=20170101", "END_DATE_OVERRIDE=20180131")</f>
        <v>3990930.3678726698</v>
      </c>
      <c r="C2365">
        <f>_xll.BDP(A2365,"INTERVAL_AVG", "CRNCY=USD", "START_DATE_OVERRIDE=20170101", "END_DATE_OVERRIDE=20180131", "MARKET_DATA_OVERRIDE=RR902")</f>
        <v>4323.1082477315176</v>
      </c>
    </row>
    <row r="2366" spans="1:3" x14ac:dyDescent="0.3">
      <c r="A2366" t="s">
        <v>2538</v>
      </c>
      <c r="B2366">
        <f>_xll.BDP(A2366,"INTERVAL_AVG", "MARKET_DATA_OVERRIDE=TURNOVER", "CRNCY=USD", "START_DATE_OVERRIDE=20170101", "END_DATE_OVERRIDE=20180131")</f>
        <v>3952482.7982202377</v>
      </c>
      <c r="C2366">
        <f>_xll.BDP(A2366,"INTERVAL_AVG", "CRNCY=USD", "START_DATE_OVERRIDE=20170101", "END_DATE_OVERRIDE=20180131", "MARKET_DATA_OVERRIDE=RR902")</f>
        <v>4639.4695150459202</v>
      </c>
    </row>
    <row r="2367" spans="1:3" x14ac:dyDescent="0.3">
      <c r="A2367" t="s">
        <v>2533</v>
      </c>
      <c r="B2367">
        <f>_xll.BDP(A2367,"INTERVAL_AVG", "MARKET_DATA_OVERRIDE=TURNOVER", "CRNCY=USD", "START_DATE_OVERRIDE=20170101", "END_DATE_OVERRIDE=20180131")</f>
        <v>3950358.036317341</v>
      </c>
      <c r="C2367">
        <f>_xll.BDP(A2367,"INTERVAL_AVG", "CRNCY=USD", "START_DATE_OVERRIDE=20170101", "END_DATE_OVERRIDE=20180131", "MARKET_DATA_OVERRIDE=RR902")</f>
        <v>4496.3885592331262</v>
      </c>
    </row>
    <row r="2368" spans="1:3" x14ac:dyDescent="0.3">
      <c r="A2368" t="s">
        <v>2534</v>
      </c>
      <c r="B2368">
        <f>_xll.BDP(A2368,"INTERVAL_AVG", "MARKET_DATA_OVERRIDE=TURNOVER", "CRNCY=USD", "START_DATE_OVERRIDE=20170101", "END_DATE_OVERRIDE=20180131")</f>
        <v>3943801.905403791</v>
      </c>
      <c r="C2368">
        <f>_xll.BDP(A2368,"INTERVAL_AVG", "CRNCY=USD", "START_DATE_OVERRIDE=20170101", "END_DATE_OVERRIDE=20180131", "MARKET_DATA_OVERRIDE=RR902")</f>
        <v>7267.1337526809448</v>
      </c>
    </row>
    <row r="2369" spans="1:3" x14ac:dyDescent="0.3">
      <c r="A2369" t="s">
        <v>2536</v>
      </c>
      <c r="B2369">
        <f>_xll.BDP(A2369,"INTERVAL_AVG", "MARKET_DATA_OVERRIDE=TURNOVER", "CRNCY=USD", "START_DATE_OVERRIDE=20170101", "END_DATE_OVERRIDE=20180131")</f>
        <v>3940306.1425033342</v>
      </c>
      <c r="C2369">
        <f>_xll.BDP(A2369,"INTERVAL_AVG", "CRNCY=USD", "START_DATE_OVERRIDE=20170101", "END_DATE_OVERRIDE=20180131", "MARKET_DATA_OVERRIDE=RR902")</f>
        <v>3536.4294707536624</v>
      </c>
    </row>
    <row r="2370" spans="1:3" x14ac:dyDescent="0.3">
      <c r="A2370" t="s">
        <v>2540</v>
      </c>
      <c r="B2370">
        <f>_xll.BDP(A2370,"INTERVAL_AVG", "MARKET_DATA_OVERRIDE=TURNOVER", "CRNCY=USD", "START_DATE_OVERRIDE=20170101", "END_DATE_OVERRIDE=20180131")</f>
        <v>3922360.6496608439</v>
      </c>
      <c r="C2370">
        <f>_xll.BDP(A2370,"INTERVAL_AVG", "CRNCY=USD", "START_DATE_OVERRIDE=20170101", "END_DATE_OVERRIDE=20180131", "MARKET_DATA_OVERRIDE=RR902")</f>
        <v>5188.6735492430034</v>
      </c>
    </row>
    <row r="2371" spans="1:3" x14ac:dyDescent="0.3">
      <c r="A2371" t="s">
        <v>2539</v>
      </c>
      <c r="B2371">
        <f>_xll.BDP(A2371,"INTERVAL_AVG", "MARKET_DATA_OVERRIDE=TURNOVER", "CRNCY=USD", "START_DATE_OVERRIDE=20170101", "END_DATE_OVERRIDE=20180131")</f>
        <v>3914333.9231500523</v>
      </c>
      <c r="C2371">
        <f>_xll.BDP(A2371,"INTERVAL_AVG", "CRNCY=USD", "START_DATE_OVERRIDE=20170101", "END_DATE_OVERRIDE=20180131", "MARKET_DATA_OVERRIDE=RR902")</f>
        <v>6987.584084923662</v>
      </c>
    </row>
    <row r="2372" spans="1:3" x14ac:dyDescent="0.3">
      <c r="A2372" t="s">
        <v>2537</v>
      </c>
      <c r="B2372">
        <f>_xll.BDP(A2372,"INTERVAL_AVG", "MARKET_DATA_OVERRIDE=TURNOVER", "CRNCY=USD", "START_DATE_OVERRIDE=20170101", "END_DATE_OVERRIDE=20180131")</f>
        <v>3904923.7961866474</v>
      </c>
      <c r="C2372">
        <f>_xll.BDP(A2372,"INTERVAL_AVG", "CRNCY=USD", "START_DATE_OVERRIDE=20170101", "END_DATE_OVERRIDE=20180131", "MARKET_DATA_OVERRIDE=RR902")</f>
        <v>3248.6066595919892</v>
      </c>
    </row>
    <row r="2373" spans="1:3" x14ac:dyDescent="0.3">
      <c r="A2373" t="s">
        <v>2541</v>
      </c>
      <c r="B2373">
        <f>_xll.BDP(A2373,"INTERVAL_AVG", "MARKET_DATA_OVERRIDE=TURNOVER", "CRNCY=USD", "START_DATE_OVERRIDE=20170101", "END_DATE_OVERRIDE=20180131")</f>
        <v>3853143.092241412</v>
      </c>
      <c r="C2373">
        <f>_xll.BDP(A2373,"INTERVAL_AVG", "CRNCY=USD", "START_DATE_OVERRIDE=20170101", "END_DATE_OVERRIDE=20180131", "MARKET_DATA_OVERRIDE=RR902")</f>
        <v>4547.3953870025207</v>
      </c>
    </row>
    <row r="2374" spans="1:3" x14ac:dyDescent="0.3">
      <c r="A2374" t="s">
        <v>2542</v>
      </c>
      <c r="B2374">
        <f>_xll.BDP(A2374,"INTERVAL_AVG", "MARKET_DATA_OVERRIDE=TURNOVER", "CRNCY=USD", "START_DATE_OVERRIDE=20170101", "END_DATE_OVERRIDE=20180131")</f>
        <v>3803821.5576034952</v>
      </c>
      <c r="C2374">
        <f>_xll.BDP(A2374,"INTERVAL_AVG", "CRNCY=USD", "START_DATE_OVERRIDE=20170101", "END_DATE_OVERRIDE=20180131", "MARKET_DATA_OVERRIDE=RR902")</f>
        <v>2330.9724352558196</v>
      </c>
    </row>
    <row r="2375" spans="1:3" x14ac:dyDescent="0.3">
      <c r="A2375" t="s">
        <v>2545</v>
      </c>
      <c r="B2375">
        <f>_xll.BDP(A2375,"INTERVAL_AVG", "MARKET_DATA_OVERRIDE=TURNOVER", "CRNCY=USD", "START_DATE_OVERRIDE=20170101", "END_DATE_OVERRIDE=20180131")</f>
        <v>3793129.8631109456</v>
      </c>
      <c r="C2375">
        <f>_xll.BDP(A2375,"INTERVAL_AVG", "CRNCY=USD", "START_DATE_OVERRIDE=20170101", "END_DATE_OVERRIDE=20180131", "MARKET_DATA_OVERRIDE=RR902")</f>
        <v>4353.5929256063009</v>
      </c>
    </row>
    <row r="2376" spans="1:3" x14ac:dyDescent="0.3">
      <c r="A2376" t="s">
        <v>2543</v>
      </c>
      <c r="B2376">
        <f>_xll.BDP(A2376,"INTERVAL_AVG", "MARKET_DATA_OVERRIDE=TURNOVER", "CRNCY=USD", "START_DATE_OVERRIDE=20170101", "END_DATE_OVERRIDE=20180131")</f>
        <v>3758193.6348864348</v>
      </c>
      <c r="C2376">
        <f>_xll.BDP(A2376,"INTERVAL_AVG", "CRNCY=USD", "START_DATE_OVERRIDE=20170101", "END_DATE_OVERRIDE=20180131", "MARKET_DATA_OVERRIDE=RR902")</f>
        <v>3380.3178753648167</v>
      </c>
    </row>
    <row r="2377" spans="1:3" x14ac:dyDescent="0.3">
      <c r="A2377" t="s">
        <v>2544</v>
      </c>
      <c r="B2377">
        <f>_xll.BDP(A2377,"INTERVAL_AVG", "MARKET_DATA_OVERRIDE=TURNOVER", "CRNCY=USD", "START_DATE_OVERRIDE=20170101", "END_DATE_OVERRIDE=20180131")</f>
        <v>3650663.2719948343</v>
      </c>
      <c r="C2377">
        <f>_xll.BDP(A2377,"INTERVAL_AVG", "CRNCY=USD", "START_DATE_OVERRIDE=20170101", "END_DATE_OVERRIDE=20180131", "MARKET_DATA_OVERRIDE=RR902")</f>
        <v>5401.0442932408605</v>
      </c>
    </row>
    <row r="2378" spans="1:3" x14ac:dyDescent="0.3">
      <c r="A2378" t="s">
        <v>2546</v>
      </c>
      <c r="B2378">
        <f>_xll.BDP(A2378,"INTERVAL_AVG", "MARKET_DATA_OVERRIDE=TURNOVER", "CRNCY=USD", "START_DATE_OVERRIDE=20170101", "END_DATE_OVERRIDE=20180131")</f>
        <v>3628412.8624863499</v>
      </c>
      <c r="C2378">
        <f>_xll.BDP(A2378,"INTERVAL_AVG", "CRNCY=USD", "START_DATE_OVERRIDE=20170101", "END_DATE_OVERRIDE=20180131", "MARKET_DATA_OVERRIDE=RR902")</f>
        <v>2190.7675637080856</v>
      </c>
    </row>
    <row r="2379" spans="1:3" x14ac:dyDescent="0.3">
      <c r="A2379" t="s">
        <v>2554</v>
      </c>
      <c r="B2379">
        <f>_xll.BDP(A2379,"INTERVAL_AVG", "MARKET_DATA_OVERRIDE=TURNOVER", "CRNCY=USD", "START_DATE_OVERRIDE=20170101", "END_DATE_OVERRIDE=20180131")</f>
        <v>3476377.6360756052</v>
      </c>
      <c r="C2379">
        <f>_xll.BDP(A2379,"INTERVAL_AVG", "CRNCY=USD", "START_DATE_OVERRIDE=20170101", "END_DATE_OVERRIDE=20180131", "MARKET_DATA_OVERRIDE=RR902")</f>
        <v>2325.6757593460075</v>
      </c>
    </row>
    <row r="2380" spans="1:3" x14ac:dyDescent="0.3">
      <c r="A2380" t="s">
        <v>2547</v>
      </c>
      <c r="B2380">
        <f>_xll.BDP(A2380,"INTERVAL_AVG", "MARKET_DATA_OVERRIDE=TURNOVER", "CRNCY=USD", "START_DATE_OVERRIDE=20170101", "END_DATE_OVERRIDE=20180131")</f>
        <v>3467015.2401872403</v>
      </c>
      <c r="C2380">
        <f>_xll.BDP(A2380,"INTERVAL_AVG", "CRNCY=USD", "START_DATE_OVERRIDE=20170101", "END_DATE_OVERRIDE=20180131", "MARKET_DATA_OVERRIDE=RR902")</f>
        <v>4286.2698568787473</v>
      </c>
    </row>
    <row r="2381" spans="1:3" x14ac:dyDescent="0.3">
      <c r="A2381" t="s">
        <v>2548</v>
      </c>
      <c r="B2381">
        <f>_xll.BDP(A2381,"INTERVAL_AVG", "MARKET_DATA_OVERRIDE=TURNOVER", "CRNCY=USD", "START_DATE_OVERRIDE=20170101", "END_DATE_OVERRIDE=20180131")</f>
        <v>3463318.3545634816</v>
      </c>
      <c r="C2381">
        <f>_xll.BDP(A2381,"INTERVAL_AVG", "CRNCY=USD", "START_DATE_OVERRIDE=20170101", "END_DATE_OVERRIDE=20180131", "MARKET_DATA_OVERRIDE=RR902")</f>
        <v>1905.3529319755098</v>
      </c>
    </row>
    <row r="2382" spans="1:3" x14ac:dyDescent="0.3">
      <c r="A2382" t="s">
        <v>2550</v>
      </c>
      <c r="B2382">
        <f>_xll.BDP(A2382,"INTERVAL_AVG", "MARKET_DATA_OVERRIDE=TURNOVER", "CRNCY=USD", "START_DATE_OVERRIDE=20170101", "END_DATE_OVERRIDE=20180131")</f>
        <v>3445782.0158033604</v>
      </c>
      <c r="C2382">
        <f>_xll.BDP(A2382,"INTERVAL_AVG", "CRNCY=USD", "START_DATE_OVERRIDE=20170101", "END_DATE_OVERRIDE=20180131", "MARKET_DATA_OVERRIDE=RR902")</f>
        <v>4159.2345827052159</v>
      </c>
    </row>
    <row r="2383" spans="1:3" x14ac:dyDescent="0.3">
      <c r="A2383" t="s">
        <v>214</v>
      </c>
      <c r="B2383">
        <f>_xll.BDP(A2383,"INTERVAL_AVG", "MARKET_DATA_OVERRIDE=TURNOVER", "CRNCY=USD", "START_DATE_OVERRIDE=20170101", "END_DATE_OVERRIDE=20180131")</f>
        <v>3439311.8270735014</v>
      </c>
      <c r="C2383">
        <f>_xll.BDP(A2383,"INTERVAL_AVG", "CRNCY=USD", "START_DATE_OVERRIDE=20170101", "END_DATE_OVERRIDE=20180131", "MARKET_DATA_OVERRIDE=RR902")</f>
        <v>3348.4099464848982</v>
      </c>
    </row>
    <row r="2384" spans="1:3" x14ac:dyDescent="0.3">
      <c r="A2384" t="s">
        <v>2552</v>
      </c>
      <c r="B2384">
        <f>_xll.BDP(A2384,"INTERVAL_AVG", "MARKET_DATA_OVERRIDE=TURNOVER", "CRNCY=USD", "START_DATE_OVERRIDE=20170101", "END_DATE_OVERRIDE=20180131")</f>
        <v>3437400.3882603263</v>
      </c>
      <c r="C2384">
        <f>_xll.BDP(A2384,"INTERVAL_AVG", "CRNCY=USD", "START_DATE_OVERRIDE=20170101", "END_DATE_OVERRIDE=20180131", "MARKET_DATA_OVERRIDE=RR902")</f>
        <v>10185.33887164127</v>
      </c>
    </row>
    <row r="2385" spans="1:3" x14ac:dyDescent="0.3">
      <c r="A2385" t="s">
        <v>2549</v>
      </c>
      <c r="B2385">
        <f>_xll.BDP(A2385,"INTERVAL_AVG", "MARKET_DATA_OVERRIDE=TURNOVER", "CRNCY=USD", "START_DATE_OVERRIDE=20170101", "END_DATE_OVERRIDE=20180131")</f>
        <v>3420610.582548032</v>
      </c>
      <c r="C2385">
        <f>_xll.BDP(A2385,"INTERVAL_AVG", "CRNCY=USD", "START_DATE_OVERRIDE=20170101", "END_DATE_OVERRIDE=20180131", "MARKET_DATA_OVERRIDE=RR902")</f>
        <v>4148.7447793433821</v>
      </c>
    </row>
    <row r="2386" spans="1:3" x14ac:dyDescent="0.3">
      <c r="A2386" t="s">
        <v>175</v>
      </c>
      <c r="B2386">
        <f>_xll.BDP(A2386,"INTERVAL_AVG", "MARKET_DATA_OVERRIDE=TURNOVER", "CRNCY=USD", "START_DATE_OVERRIDE=20170101", "END_DATE_OVERRIDE=20180131")</f>
        <v>3401973.4263167935</v>
      </c>
      <c r="C2386">
        <f>_xll.BDP(A2386,"INTERVAL_AVG", "CRNCY=USD", "START_DATE_OVERRIDE=20170101", "END_DATE_OVERRIDE=20180131", "MARKET_DATA_OVERRIDE=RR902")</f>
        <v>5285.3811080007863</v>
      </c>
    </row>
    <row r="2387" spans="1:3" x14ac:dyDescent="0.3">
      <c r="A2387" t="s">
        <v>2562</v>
      </c>
      <c r="B2387">
        <f>_xll.BDP(A2387,"INTERVAL_AVG", "MARKET_DATA_OVERRIDE=TURNOVER", "CRNCY=USD", "START_DATE_OVERRIDE=20170101", "END_DATE_OVERRIDE=20180131")</f>
        <v>3400806.0365374591</v>
      </c>
      <c r="C2387">
        <f>_xll.BDP(A2387,"INTERVAL_AVG", "CRNCY=USD", "START_DATE_OVERRIDE=20170101", "END_DATE_OVERRIDE=20180131", "MARKET_DATA_OVERRIDE=RR902")</f>
        <v>2926.8756096788206</v>
      </c>
    </row>
    <row r="2388" spans="1:3" x14ac:dyDescent="0.3">
      <c r="A2388" t="s">
        <v>2553</v>
      </c>
      <c r="B2388">
        <f>_xll.BDP(A2388,"INTERVAL_AVG", "MARKET_DATA_OVERRIDE=TURNOVER", "CRNCY=USD", "START_DATE_OVERRIDE=20170101", "END_DATE_OVERRIDE=20180131")</f>
        <v>3393122.2115109279</v>
      </c>
      <c r="C2388">
        <f>_xll.BDP(A2388,"INTERVAL_AVG", "CRNCY=USD", "START_DATE_OVERRIDE=20170101", "END_DATE_OVERRIDE=20180131", "MARKET_DATA_OVERRIDE=RR902")</f>
        <v>2816.435121546916</v>
      </c>
    </row>
    <row r="2389" spans="1:3" x14ac:dyDescent="0.3">
      <c r="A2389" t="s">
        <v>2551</v>
      </c>
      <c r="B2389">
        <f>_xll.BDP(A2389,"INTERVAL_AVG", "MARKET_DATA_OVERRIDE=TURNOVER", "CRNCY=USD", "START_DATE_OVERRIDE=20170101", "END_DATE_OVERRIDE=20180131")</f>
        <v>3392530.5638620271</v>
      </c>
      <c r="C2389">
        <f>_xll.BDP(A2389,"INTERVAL_AVG", "CRNCY=USD", "START_DATE_OVERRIDE=20170101", "END_DATE_OVERRIDE=20180131", "MARKET_DATA_OVERRIDE=RR902")</f>
        <v>3882.4296924962237</v>
      </c>
    </row>
    <row r="2390" spans="1:3" x14ac:dyDescent="0.3">
      <c r="A2390" t="s">
        <v>2556</v>
      </c>
      <c r="B2390">
        <f>_xll.BDP(A2390,"INTERVAL_AVG", "MARKET_DATA_OVERRIDE=TURNOVER", "CRNCY=USD", "START_DATE_OVERRIDE=20170101", "END_DATE_OVERRIDE=20180131")</f>
        <v>3388405.2664577141</v>
      </c>
      <c r="C2390">
        <f>_xll.BDP(A2390,"INTERVAL_AVG", "CRNCY=USD", "START_DATE_OVERRIDE=20170101", "END_DATE_OVERRIDE=20180131", "MARKET_DATA_OVERRIDE=RR902")</f>
        <v>7985.1517044698594</v>
      </c>
    </row>
    <row r="2391" spans="1:3" x14ac:dyDescent="0.3">
      <c r="A2391" t="s">
        <v>2557</v>
      </c>
      <c r="B2391">
        <f>_xll.BDP(A2391,"INTERVAL_AVG", "MARKET_DATA_OVERRIDE=TURNOVER", "CRNCY=USD", "START_DATE_OVERRIDE=20170101", "END_DATE_OVERRIDE=20180131")</f>
        <v>3332300.4953137846</v>
      </c>
      <c r="C2391">
        <f>_xll.BDP(A2391,"INTERVAL_AVG", "CRNCY=USD", "START_DATE_OVERRIDE=20170101", "END_DATE_OVERRIDE=20180131", "MARKET_DATA_OVERRIDE=RR902")</f>
        <v>3193.6893701005911</v>
      </c>
    </row>
    <row r="2392" spans="1:3" x14ac:dyDescent="0.3">
      <c r="A2392" t="s">
        <v>2558</v>
      </c>
      <c r="B2392">
        <f>_xll.BDP(A2392,"INTERVAL_AVG", "MARKET_DATA_OVERRIDE=TURNOVER", "CRNCY=USD", "START_DATE_OVERRIDE=20170101", "END_DATE_OVERRIDE=20180131")</f>
        <v>3329512.737137374</v>
      </c>
      <c r="C2392">
        <f>_xll.BDP(A2392,"INTERVAL_AVG", "CRNCY=USD", "START_DATE_OVERRIDE=20170101", "END_DATE_OVERRIDE=20180131", "MARKET_DATA_OVERRIDE=RR902")</f>
        <v>4840.6933965425624</v>
      </c>
    </row>
    <row r="2393" spans="1:3" x14ac:dyDescent="0.3">
      <c r="A2393" t="s">
        <v>2555</v>
      </c>
      <c r="B2393">
        <f>_xll.BDP(A2393,"INTERVAL_AVG", "MARKET_DATA_OVERRIDE=TURNOVER", "CRNCY=USD", "START_DATE_OVERRIDE=20170101", "END_DATE_OVERRIDE=20180131")</f>
        <v>3328493.0685914289</v>
      </c>
      <c r="C2393">
        <f>_xll.BDP(A2393,"INTERVAL_AVG", "CRNCY=USD", "START_DATE_OVERRIDE=20170101", "END_DATE_OVERRIDE=20180131", "MARKET_DATA_OVERRIDE=RR902")</f>
        <v>4711.5155944678063</v>
      </c>
    </row>
    <row r="2394" spans="1:3" x14ac:dyDescent="0.3">
      <c r="A2394" t="s">
        <v>2564</v>
      </c>
      <c r="B2394">
        <f>_xll.BDP(A2394,"INTERVAL_AVG", "MARKET_DATA_OVERRIDE=TURNOVER", "CRNCY=USD", "START_DATE_OVERRIDE=20170101", "END_DATE_OVERRIDE=20180131")</f>
        <v>3305544.8915013061</v>
      </c>
      <c r="C2394">
        <f>_xll.BDP(A2394,"INTERVAL_AVG", "CRNCY=USD", "START_DATE_OVERRIDE=20170101", "END_DATE_OVERRIDE=20180131", "MARKET_DATA_OVERRIDE=RR902")</f>
        <v>7518.5611827143375</v>
      </c>
    </row>
    <row r="2395" spans="1:3" x14ac:dyDescent="0.3">
      <c r="A2395" t="s">
        <v>2561</v>
      </c>
      <c r="B2395">
        <f>_xll.BDP(A2395,"INTERVAL_AVG", "MARKET_DATA_OVERRIDE=TURNOVER", "CRNCY=USD", "START_DATE_OVERRIDE=20170101", "END_DATE_OVERRIDE=20180131")</f>
        <v>3288853.1960969502</v>
      </c>
      <c r="C2395">
        <f>_xll.BDP(A2395,"INTERVAL_AVG", "CRNCY=USD", "START_DATE_OVERRIDE=20170101", "END_DATE_OVERRIDE=20180131", "MARKET_DATA_OVERRIDE=RR902")</f>
        <v>3441.8523366379236</v>
      </c>
    </row>
    <row r="2396" spans="1:3" x14ac:dyDescent="0.3">
      <c r="A2396" t="s">
        <v>2563</v>
      </c>
      <c r="B2396">
        <f>_xll.BDP(A2396,"INTERVAL_AVG", "MARKET_DATA_OVERRIDE=TURNOVER", "CRNCY=USD", "START_DATE_OVERRIDE=20170101", "END_DATE_OVERRIDE=20180131")</f>
        <v>3276816.1692105052</v>
      </c>
      <c r="C2396">
        <f>_xll.BDP(A2396,"INTERVAL_AVG", "CRNCY=USD", "START_DATE_OVERRIDE=20170101", "END_DATE_OVERRIDE=20180131", "MARKET_DATA_OVERRIDE=RR902")</f>
        <v>3097.7846226636698</v>
      </c>
    </row>
    <row r="2397" spans="1:3" x14ac:dyDescent="0.3">
      <c r="A2397" t="s">
        <v>2559</v>
      </c>
      <c r="B2397">
        <f>_xll.BDP(A2397,"INTERVAL_AVG", "MARKET_DATA_OVERRIDE=TURNOVER", "CRNCY=USD", "START_DATE_OVERRIDE=20170101", "END_DATE_OVERRIDE=20180131")</f>
        <v>3235430.2695272714</v>
      </c>
      <c r="C2397">
        <f>_xll.BDP(A2397,"INTERVAL_AVG", "CRNCY=USD", "START_DATE_OVERRIDE=20170101", "END_DATE_OVERRIDE=20180131", "MARKET_DATA_OVERRIDE=RR902")</f>
        <v>6443.7544503640565</v>
      </c>
    </row>
    <row r="2398" spans="1:3" x14ac:dyDescent="0.3">
      <c r="A2398" t="s">
        <v>2560</v>
      </c>
      <c r="B2398">
        <f>_xll.BDP(A2398,"INTERVAL_AVG", "MARKET_DATA_OVERRIDE=TURNOVER", "CRNCY=USD", "START_DATE_OVERRIDE=20170101", "END_DATE_OVERRIDE=20180131")</f>
        <v>3213961.5204020827</v>
      </c>
      <c r="C2398">
        <f>_xll.BDP(A2398,"INTERVAL_AVG", "CRNCY=USD", "START_DATE_OVERRIDE=20170101", "END_DATE_OVERRIDE=20180131", "MARKET_DATA_OVERRIDE=RR902")</f>
        <v>9215.8272959419955</v>
      </c>
    </row>
    <row r="2399" spans="1:3" x14ac:dyDescent="0.3">
      <c r="A2399" t="s">
        <v>2567</v>
      </c>
      <c r="B2399">
        <f>_xll.BDP(A2399,"INTERVAL_AVG", "MARKET_DATA_OVERRIDE=TURNOVER", "CRNCY=USD", "START_DATE_OVERRIDE=20170101", "END_DATE_OVERRIDE=20180131")</f>
        <v>3197175.9978715498</v>
      </c>
      <c r="C2399">
        <f>_xll.BDP(A2399,"INTERVAL_AVG", "CRNCY=USD", "START_DATE_OVERRIDE=20170101", "END_DATE_OVERRIDE=20180131", "MARKET_DATA_OVERRIDE=RR902")</f>
        <v>4819.1329405970619</v>
      </c>
    </row>
    <row r="2400" spans="1:3" x14ac:dyDescent="0.3">
      <c r="A2400" t="s">
        <v>2565</v>
      </c>
      <c r="B2400">
        <f>_xll.BDP(A2400,"INTERVAL_AVG", "MARKET_DATA_OVERRIDE=TURNOVER", "CRNCY=USD", "START_DATE_OVERRIDE=20170101", "END_DATE_OVERRIDE=20180131")</f>
        <v>3191003.996773032</v>
      </c>
      <c r="C2400">
        <f>_xll.BDP(A2400,"INTERVAL_AVG", "CRNCY=USD", "START_DATE_OVERRIDE=20170101", "END_DATE_OVERRIDE=20180131", "MARKET_DATA_OVERRIDE=RR902")</f>
        <v>3172.7639383179267</v>
      </c>
    </row>
    <row r="2401" spans="1:3" x14ac:dyDescent="0.3">
      <c r="A2401" t="s">
        <v>2566</v>
      </c>
      <c r="B2401">
        <f>_xll.BDP(A2401,"INTERVAL_AVG", "MARKET_DATA_OVERRIDE=TURNOVER", "CRNCY=USD", "START_DATE_OVERRIDE=20170101", "END_DATE_OVERRIDE=20180131")</f>
        <v>3184509.9247362209</v>
      </c>
      <c r="C2401">
        <f>_xll.BDP(A2401,"INTERVAL_AVG", "CRNCY=USD", "START_DATE_OVERRIDE=20170101", "END_DATE_OVERRIDE=20180131", "MARKET_DATA_OVERRIDE=RR902")</f>
        <v>3187.926792673667</v>
      </c>
    </row>
    <row r="2402" spans="1:3" x14ac:dyDescent="0.3">
      <c r="A2402" t="s">
        <v>2568</v>
      </c>
      <c r="B2402">
        <f>_xll.BDP(A2402,"INTERVAL_AVG", "MARKET_DATA_OVERRIDE=TURNOVER", "CRNCY=USD", "START_DATE_OVERRIDE=20170101", "END_DATE_OVERRIDE=20180131")</f>
        <v>3172787.9589906791</v>
      </c>
      <c r="C2402">
        <f>_xll.BDP(A2402,"INTERVAL_AVG", "CRNCY=USD", "START_DATE_OVERRIDE=20170101", "END_DATE_OVERRIDE=20180131", "MARKET_DATA_OVERRIDE=RR902")</f>
        <v>1491.5973356148199</v>
      </c>
    </row>
    <row r="2403" spans="1:3" x14ac:dyDescent="0.3">
      <c r="A2403" t="s">
        <v>169</v>
      </c>
      <c r="B2403">
        <f>_xll.BDP(A2403,"INTERVAL_AVG", "MARKET_DATA_OVERRIDE=TURNOVER", "CRNCY=USD", "START_DATE_OVERRIDE=20170101", "END_DATE_OVERRIDE=20180131")</f>
        <v>3159036.8372560223</v>
      </c>
      <c r="C2403">
        <f>_xll.BDP(A2403,"INTERVAL_AVG", "CRNCY=USD", "START_DATE_OVERRIDE=20170101", "END_DATE_OVERRIDE=20180131", "MARKET_DATA_OVERRIDE=RR902")</f>
        <v>2932.7091756514892</v>
      </c>
    </row>
    <row r="2404" spans="1:3" x14ac:dyDescent="0.3">
      <c r="A2404" t="s">
        <v>2569</v>
      </c>
      <c r="B2404">
        <f>_xll.BDP(A2404,"INTERVAL_AVG", "MARKET_DATA_OVERRIDE=TURNOVER", "CRNCY=USD", "START_DATE_OVERRIDE=20170101", "END_DATE_OVERRIDE=20180131")</f>
        <v>3144402.6791800559</v>
      </c>
      <c r="C2404">
        <f>_xll.BDP(A2404,"INTERVAL_AVG", "CRNCY=USD", "START_DATE_OVERRIDE=20170101", "END_DATE_OVERRIDE=20180131", "MARKET_DATA_OVERRIDE=RR902")</f>
        <v>2236.4219469080108</v>
      </c>
    </row>
    <row r="2405" spans="1:3" x14ac:dyDescent="0.3">
      <c r="A2405" t="s">
        <v>2571</v>
      </c>
      <c r="B2405">
        <f>_xll.BDP(A2405,"INTERVAL_AVG", "MARKET_DATA_OVERRIDE=TURNOVER", "CRNCY=USD", "START_DATE_OVERRIDE=20170101", "END_DATE_OVERRIDE=20180131")</f>
        <v>3110073.6366261374</v>
      </c>
      <c r="C2405">
        <f>_xll.BDP(A2405,"INTERVAL_AVG", "CRNCY=USD", "START_DATE_OVERRIDE=20170101", "END_DATE_OVERRIDE=20180131", "MARKET_DATA_OVERRIDE=RR902")</f>
        <v>7326.3564770710373</v>
      </c>
    </row>
    <row r="2406" spans="1:3" x14ac:dyDescent="0.3">
      <c r="A2406" t="s">
        <v>2570</v>
      </c>
      <c r="B2406">
        <f>_xll.BDP(A2406,"INTERVAL_AVG", "MARKET_DATA_OVERRIDE=TURNOVER", "CRNCY=USD", "START_DATE_OVERRIDE=20170101", "END_DATE_OVERRIDE=20180131")</f>
        <v>3090080.3471462792</v>
      </c>
      <c r="C2406">
        <f>_xll.BDP(A2406,"INTERVAL_AVG", "CRNCY=USD", "START_DATE_OVERRIDE=20170101", "END_DATE_OVERRIDE=20180131", "MARKET_DATA_OVERRIDE=RR902")</f>
        <v>1969.0803609946206</v>
      </c>
    </row>
    <row r="2407" spans="1:3" x14ac:dyDescent="0.3">
      <c r="A2407" t="s">
        <v>2575</v>
      </c>
      <c r="B2407">
        <f>_xll.BDP(A2407,"INTERVAL_AVG", "MARKET_DATA_OVERRIDE=TURNOVER", "CRNCY=USD", "START_DATE_OVERRIDE=20170101", "END_DATE_OVERRIDE=20180131")</f>
        <v>3076784.6542081414</v>
      </c>
      <c r="C2407">
        <f>_xll.BDP(A2407,"INTERVAL_AVG", "CRNCY=USD", "START_DATE_OVERRIDE=20170101", "END_DATE_OVERRIDE=20180131", "MARKET_DATA_OVERRIDE=RR902")</f>
        <v>5607.8043050963288</v>
      </c>
    </row>
    <row r="2408" spans="1:3" x14ac:dyDescent="0.3">
      <c r="A2408" t="s">
        <v>2572</v>
      </c>
      <c r="B2408">
        <f>_xll.BDP(A2408,"INTERVAL_AVG", "MARKET_DATA_OVERRIDE=TURNOVER", "CRNCY=USD", "START_DATE_OVERRIDE=20170101", "END_DATE_OVERRIDE=20180131")</f>
        <v>3039830.0976926968</v>
      </c>
      <c r="C2408">
        <f>_xll.BDP(A2408,"INTERVAL_AVG", "CRNCY=USD", "START_DATE_OVERRIDE=20170101", "END_DATE_OVERRIDE=20180131", "MARKET_DATA_OVERRIDE=RR902")</f>
        <v>6229.2784966499967</v>
      </c>
    </row>
    <row r="2409" spans="1:3" x14ac:dyDescent="0.3">
      <c r="A2409" t="s">
        <v>2573</v>
      </c>
      <c r="B2409">
        <f>_xll.BDP(A2409,"INTERVAL_AVG", "MARKET_DATA_OVERRIDE=TURNOVER", "CRNCY=USD", "START_DATE_OVERRIDE=20170101", "END_DATE_OVERRIDE=20180131")</f>
        <v>3003609.1321750116</v>
      </c>
      <c r="C2409">
        <f>_xll.BDP(A2409,"INTERVAL_AVG", "CRNCY=USD", "START_DATE_OVERRIDE=20170101", "END_DATE_OVERRIDE=20180131", "MARKET_DATA_OVERRIDE=RR902")</f>
        <v>2879.3496749370538</v>
      </c>
    </row>
    <row r="2410" spans="1:3" x14ac:dyDescent="0.3">
      <c r="A2410" t="s">
        <v>2574</v>
      </c>
      <c r="B2410">
        <f>_xll.BDP(A2410,"INTERVAL_AVG", "MARKET_DATA_OVERRIDE=TURNOVER", "CRNCY=USD", "START_DATE_OVERRIDE=20170101", "END_DATE_OVERRIDE=20180131")</f>
        <v>2991100.1903550858</v>
      </c>
      <c r="C2410">
        <f>_xll.BDP(A2410,"INTERVAL_AVG", "CRNCY=USD", "START_DATE_OVERRIDE=20170101", "END_DATE_OVERRIDE=20180131", "MARKET_DATA_OVERRIDE=RR902")</f>
        <v>2079.6451171981948</v>
      </c>
    </row>
    <row r="2411" spans="1:3" x14ac:dyDescent="0.3">
      <c r="A2411" t="s">
        <v>2578</v>
      </c>
      <c r="B2411">
        <f>_xll.BDP(A2411,"INTERVAL_AVG", "MARKET_DATA_OVERRIDE=TURNOVER", "CRNCY=USD", "START_DATE_OVERRIDE=20170101", "END_DATE_OVERRIDE=20180131")</f>
        <v>2976270.973576609</v>
      </c>
      <c r="C2411">
        <f>_xll.BDP(A2411,"INTERVAL_AVG", "CRNCY=USD", "START_DATE_OVERRIDE=20170101", "END_DATE_OVERRIDE=20180131", "MARKET_DATA_OVERRIDE=RR902")</f>
        <v>3621.0834884693381</v>
      </c>
    </row>
    <row r="2412" spans="1:3" x14ac:dyDescent="0.3">
      <c r="A2412" t="s">
        <v>2583</v>
      </c>
      <c r="B2412">
        <f>_xll.BDP(A2412,"INTERVAL_AVG", "MARKET_DATA_OVERRIDE=TURNOVER", "CRNCY=USD", "START_DATE_OVERRIDE=20170101", "END_DATE_OVERRIDE=20180131")</f>
        <v>2961270.5407766812</v>
      </c>
      <c r="C2412">
        <f>_xll.BDP(A2412,"INTERVAL_AVG", "CRNCY=USD", "START_DATE_OVERRIDE=20170101", "END_DATE_OVERRIDE=20180131", "MARKET_DATA_OVERRIDE=RR902")</f>
        <v>3941.4459684502026</v>
      </c>
    </row>
    <row r="2413" spans="1:3" x14ac:dyDescent="0.3">
      <c r="A2413" t="s">
        <v>2577</v>
      </c>
      <c r="B2413">
        <f>_xll.BDP(A2413,"INTERVAL_AVG", "MARKET_DATA_OVERRIDE=TURNOVER", "CRNCY=USD", "START_DATE_OVERRIDE=20170101", "END_DATE_OVERRIDE=20180131")</f>
        <v>2961194.3420712692</v>
      </c>
      <c r="C2413">
        <f>_xll.BDP(A2413,"INTERVAL_AVG", "CRNCY=USD", "START_DATE_OVERRIDE=20170101", "END_DATE_OVERRIDE=20180131", "MARKET_DATA_OVERRIDE=RR902")</f>
        <v>3508.2383075688858</v>
      </c>
    </row>
    <row r="2414" spans="1:3" x14ac:dyDescent="0.3">
      <c r="A2414" t="s">
        <v>2576</v>
      </c>
      <c r="B2414">
        <f>_xll.BDP(A2414,"INTERVAL_AVG", "MARKET_DATA_OVERRIDE=TURNOVER", "CRNCY=USD", "START_DATE_OVERRIDE=20170101", "END_DATE_OVERRIDE=20180131")</f>
        <v>2954491.3116803169</v>
      </c>
      <c r="C2414">
        <f>_xll.BDP(A2414,"INTERVAL_AVG", "CRNCY=USD", "START_DATE_OVERRIDE=20170101", "END_DATE_OVERRIDE=20180131", "MARKET_DATA_OVERRIDE=RR902")</f>
        <v>2206.4651467520107</v>
      </c>
    </row>
    <row r="2415" spans="1:3" x14ac:dyDescent="0.3">
      <c r="A2415" t="s">
        <v>2579</v>
      </c>
      <c r="B2415">
        <f>_xll.BDP(A2415,"INTERVAL_AVG", "MARKET_DATA_OVERRIDE=TURNOVER", "CRNCY=USD", "START_DATE_OVERRIDE=20170101", "END_DATE_OVERRIDE=20180131")</f>
        <v>2938043.4203659287</v>
      </c>
      <c r="C2415">
        <f>_xll.BDP(A2415,"INTERVAL_AVG", "CRNCY=USD", "START_DATE_OVERRIDE=20170101", "END_DATE_OVERRIDE=20180131", "MARKET_DATA_OVERRIDE=RR902")</f>
        <v>6335.5659952986862</v>
      </c>
    </row>
    <row r="2416" spans="1:3" x14ac:dyDescent="0.3">
      <c r="A2416" t="s">
        <v>2581</v>
      </c>
      <c r="B2416">
        <f>_xll.BDP(A2416,"INTERVAL_AVG", "MARKET_DATA_OVERRIDE=TURNOVER", "CRNCY=USD", "START_DATE_OVERRIDE=20170101", "END_DATE_OVERRIDE=20180131")</f>
        <v>2915706.1711014011</v>
      </c>
      <c r="C2416">
        <f>_xll.BDP(A2416,"INTERVAL_AVG", "CRNCY=USD", "START_DATE_OVERRIDE=20170101", "END_DATE_OVERRIDE=20180131", "MARKET_DATA_OVERRIDE=RR902")</f>
        <v>1580.3631290166236</v>
      </c>
    </row>
    <row r="2417" spans="1:3" x14ac:dyDescent="0.3">
      <c r="A2417" t="s">
        <v>2580</v>
      </c>
      <c r="B2417">
        <f>_xll.BDP(A2417,"INTERVAL_AVG", "MARKET_DATA_OVERRIDE=TURNOVER", "CRNCY=USD", "START_DATE_OVERRIDE=20170101", "END_DATE_OVERRIDE=20180131")</f>
        <v>2891787.7996529494</v>
      </c>
      <c r="C2417">
        <f>_xll.BDP(A2417,"INTERVAL_AVG", "CRNCY=USD", "START_DATE_OVERRIDE=20170101", "END_DATE_OVERRIDE=20180131", "MARKET_DATA_OVERRIDE=RR902")</f>
        <v>3560.0681951994902</v>
      </c>
    </row>
    <row r="2418" spans="1:3" x14ac:dyDescent="0.3">
      <c r="A2418" t="s">
        <v>2582</v>
      </c>
      <c r="B2418">
        <f>_xll.BDP(A2418,"INTERVAL_AVG", "MARKET_DATA_OVERRIDE=TURNOVER", "CRNCY=USD", "START_DATE_OVERRIDE=20170101", "END_DATE_OVERRIDE=20180131")</f>
        <v>2863214.6188190761</v>
      </c>
      <c r="C2418">
        <f>_xll.BDP(A2418,"INTERVAL_AVG", "CRNCY=USD", "START_DATE_OVERRIDE=20170101", "END_DATE_OVERRIDE=20180131", "MARKET_DATA_OVERRIDE=RR902")</f>
        <v>2492.7482999515582</v>
      </c>
    </row>
    <row r="2419" spans="1:3" x14ac:dyDescent="0.3">
      <c r="A2419" t="s">
        <v>2587</v>
      </c>
      <c r="B2419">
        <f>_xll.BDP(A2419,"INTERVAL_AVG", "MARKET_DATA_OVERRIDE=TURNOVER", "CRNCY=USD", "START_DATE_OVERRIDE=20170101", "END_DATE_OVERRIDE=20180131")</f>
        <v>2834279.5857146266</v>
      </c>
      <c r="C2419">
        <f>_xll.BDP(A2419,"INTERVAL_AVG", "CRNCY=USD", "START_DATE_OVERRIDE=20170101", "END_DATE_OVERRIDE=20180131", "MARKET_DATA_OVERRIDE=RR902")</f>
        <v>3277.8902781441548</v>
      </c>
    </row>
    <row r="2420" spans="1:3" x14ac:dyDescent="0.3">
      <c r="A2420" t="s">
        <v>2584</v>
      </c>
      <c r="B2420">
        <f>_xll.BDP(A2420,"INTERVAL_AVG", "MARKET_DATA_OVERRIDE=TURNOVER", "CRNCY=USD", "START_DATE_OVERRIDE=20170101", "END_DATE_OVERRIDE=20180131")</f>
        <v>2795837.9947161591</v>
      </c>
      <c r="C2420">
        <f>_xll.BDP(A2420,"INTERVAL_AVG", "CRNCY=USD", "START_DATE_OVERRIDE=20170101", "END_DATE_OVERRIDE=20180131", "MARKET_DATA_OVERRIDE=RR902")</f>
        <v>2378.6505161452242</v>
      </c>
    </row>
    <row r="2421" spans="1:3" x14ac:dyDescent="0.3">
      <c r="A2421" t="s">
        <v>2585</v>
      </c>
      <c r="B2421">
        <f>_xll.BDP(A2421,"INTERVAL_AVG", "MARKET_DATA_OVERRIDE=TURNOVER", "CRNCY=USD", "START_DATE_OVERRIDE=20170101", "END_DATE_OVERRIDE=20180131")</f>
        <v>2772535.3840290247</v>
      </c>
      <c r="C2421">
        <f>_xll.BDP(A2421,"INTERVAL_AVG", "CRNCY=USD", "START_DATE_OVERRIDE=20170101", "END_DATE_OVERRIDE=20180131", "MARKET_DATA_OVERRIDE=RR902")</f>
        <v>3367.4155345447393</v>
      </c>
    </row>
    <row r="2422" spans="1:3" x14ac:dyDescent="0.3">
      <c r="A2422" t="s">
        <v>2588</v>
      </c>
      <c r="B2422">
        <f>_xll.BDP(A2422,"INTERVAL_AVG", "MARKET_DATA_OVERRIDE=TURNOVER", "CRNCY=USD", "START_DATE_OVERRIDE=20170101", "END_DATE_OVERRIDE=20180131")</f>
        <v>2763319.8759239898</v>
      </c>
      <c r="C2422">
        <f>_xll.BDP(A2422,"INTERVAL_AVG", "CRNCY=USD", "START_DATE_OVERRIDE=20170101", "END_DATE_OVERRIDE=20180131", "MARKET_DATA_OVERRIDE=RR902")</f>
        <v>5659.557999726796</v>
      </c>
    </row>
    <row r="2423" spans="1:3" x14ac:dyDescent="0.3">
      <c r="A2423" t="s">
        <v>2586</v>
      </c>
      <c r="B2423">
        <f>_xll.BDP(A2423,"INTERVAL_AVG", "MARKET_DATA_OVERRIDE=TURNOVER", "CRNCY=USD", "START_DATE_OVERRIDE=20170101", "END_DATE_OVERRIDE=20180131")</f>
        <v>2762081.5572022977</v>
      </c>
      <c r="C2423">
        <f>_xll.BDP(A2423,"INTERVAL_AVG", "CRNCY=USD", "START_DATE_OVERRIDE=20170101", "END_DATE_OVERRIDE=20180131", "MARKET_DATA_OVERRIDE=RR902")</f>
        <v>7703.0373607303809</v>
      </c>
    </row>
    <row r="2424" spans="1:3" x14ac:dyDescent="0.3">
      <c r="A2424" t="s">
        <v>2589</v>
      </c>
      <c r="B2424">
        <f>_xll.BDP(A2424,"INTERVAL_AVG", "MARKET_DATA_OVERRIDE=TURNOVER", "CRNCY=USD", "START_DATE_OVERRIDE=20170101", "END_DATE_OVERRIDE=20180131")</f>
        <v>2701028.1693825941</v>
      </c>
      <c r="C2424">
        <f>_xll.BDP(A2424,"INTERVAL_AVG", "CRNCY=USD", "START_DATE_OVERRIDE=20170101", "END_DATE_OVERRIDE=20180131", "MARKET_DATA_OVERRIDE=RR902")</f>
        <v>1895.948163906357</v>
      </c>
    </row>
    <row r="2425" spans="1:3" x14ac:dyDescent="0.3">
      <c r="A2425" t="s">
        <v>2593</v>
      </c>
      <c r="B2425">
        <f>_xll.BDP(A2425,"INTERVAL_AVG", "MARKET_DATA_OVERRIDE=TURNOVER", "CRNCY=USD", "START_DATE_OVERRIDE=20170101", "END_DATE_OVERRIDE=20180131")</f>
        <v>2594673.4661792689</v>
      </c>
      <c r="C2425">
        <f>_xll.BDP(A2425,"INTERVAL_AVG", "CRNCY=USD", "START_DATE_OVERRIDE=20170101", "END_DATE_OVERRIDE=20180131", "MARKET_DATA_OVERRIDE=RR902")</f>
        <v>4664.9815689491925</v>
      </c>
    </row>
    <row r="2426" spans="1:3" x14ac:dyDescent="0.3">
      <c r="A2426" t="s">
        <v>2590</v>
      </c>
      <c r="B2426">
        <f>_xll.BDP(A2426,"INTERVAL_AVG", "MARKET_DATA_OVERRIDE=TURNOVER", "CRNCY=USD", "START_DATE_OVERRIDE=20170101", "END_DATE_OVERRIDE=20180131")</f>
        <v>2588098.8784508756</v>
      </c>
      <c r="C2426">
        <f>_xll.BDP(A2426,"INTERVAL_AVG", "CRNCY=USD", "START_DATE_OVERRIDE=20170101", "END_DATE_OVERRIDE=20180131", "MARKET_DATA_OVERRIDE=RR902")</f>
        <v>7718.920174973885</v>
      </c>
    </row>
    <row r="2427" spans="1:3" x14ac:dyDescent="0.3">
      <c r="A2427" t="s">
        <v>2591</v>
      </c>
      <c r="B2427">
        <f>_xll.BDP(A2427,"INTERVAL_AVG", "MARKET_DATA_OVERRIDE=TURNOVER", "CRNCY=USD", "START_DATE_OVERRIDE=20170101", "END_DATE_OVERRIDE=20180131")</f>
        <v>2576341.3547097002</v>
      </c>
      <c r="C2427">
        <f>_xll.BDP(A2427,"INTERVAL_AVG", "CRNCY=USD", "START_DATE_OVERRIDE=20170101", "END_DATE_OVERRIDE=20180131", "MARKET_DATA_OVERRIDE=RR902")</f>
        <v>2946.9833096434882</v>
      </c>
    </row>
    <row r="2428" spans="1:3" x14ac:dyDescent="0.3">
      <c r="A2428" t="s">
        <v>308</v>
      </c>
      <c r="B2428">
        <f>_xll.BDP(A2428,"INTERVAL_AVG", "MARKET_DATA_OVERRIDE=TURNOVER", "CRNCY=USD", "START_DATE_OVERRIDE=20170101", "END_DATE_OVERRIDE=20180131")</f>
        <v>2555117.8903491003</v>
      </c>
      <c r="C2428">
        <f>_xll.BDP(A2428,"INTERVAL_AVG", "CRNCY=USD", "START_DATE_OVERRIDE=20170101", "END_DATE_OVERRIDE=20180131", "MARKET_DATA_OVERRIDE=RR902")</f>
        <v>2427.1727447009512</v>
      </c>
    </row>
    <row r="2429" spans="1:3" x14ac:dyDescent="0.3">
      <c r="A2429" t="s">
        <v>2594</v>
      </c>
      <c r="B2429">
        <f>_xll.BDP(A2429,"INTERVAL_AVG", "MARKET_DATA_OVERRIDE=TURNOVER", "CRNCY=USD", "START_DATE_OVERRIDE=20170101", "END_DATE_OVERRIDE=20180131")</f>
        <v>2538826.3902852428</v>
      </c>
      <c r="C2429">
        <f>_xll.BDP(A2429,"INTERVAL_AVG", "CRNCY=USD", "START_DATE_OVERRIDE=20170101", "END_DATE_OVERRIDE=20180131", "MARKET_DATA_OVERRIDE=RR902")</f>
        <v>2747.7834173589795</v>
      </c>
    </row>
    <row r="2430" spans="1:3" x14ac:dyDescent="0.3">
      <c r="A2430" t="s">
        <v>2592</v>
      </c>
      <c r="B2430">
        <f>_xll.BDP(A2430,"INTERVAL_AVG", "MARKET_DATA_OVERRIDE=TURNOVER", "CRNCY=USD", "START_DATE_OVERRIDE=20170101", "END_DATE_OVERRIDE=20180131")</f>
        <v>2534340.6632579132</v>
      </c>
      <c r="C2430">
        <f>_xll.BDP(A2430,"INTERVAL_AVG", "CRNCY=USD", "START_DATE_OVERRIDE=20170101", "END_DATE_OVERRIDE=20180131", "MARKET_DATA_OVERRIDE=RR902")</f>
        <v>3734.5133229494272</v>
      </c>
    </row>
    <row r="2431" spans="1:3" x14ac:dyDescent="0.3">
      <c r="A2431" t="s">
        <v>2595</v>
      </c>
      <c r="B2431">
        <f>_xll.BDP(A2431,"INTERVAL_AVG", "MARKET_DATA_OVERRIDE=TURNOVER", "CRNCY=USD", "START_DATE_OVERRIDE=20170101", "END_DATE_OVERRIDE=20180131")</f>
        <v>2493029.1093790005</v>
      </c>
      <c r="C2431">
        <f>_xll.BDP(A2431,"INTERVAL_AVG", "CRNCY=USD", "START_DATE_OVERRIDE=20170101", "END_DATE_OVERRIDE=20180131", "MARKET_DATA_OVERRIDE=RR902")</f>
        <v>8349.0462626531153</v>
      </c>
    </row>
    <row r="2432" spans="1:3" x14ac:dyDescent="0.3">
      <c r="A2432" t="s">
        <v>2596</v>
      </c>
      <c r="B2432">
        <f>_xll.BDP(A2432,"INTERVAL_AVG", "MARKET_DATA_OVERRIDE=TURNOVER", "CRNCY=USD", "START_DATE_OVERRIDE=20170101", "END_DATE_OVERRIDE=20180131")</f>
        <v>2467117.4647942325</v>
      </c>
      <c r="C2432">
        <f>_xll.BDP(A2432,"INTERVAL_AVG", "CRNCY=USD", "START_DATE_OVERRIDE=20170101", "END_DATE_OVERRIDE=20180131", "MARKET_DATA_OVERRIDE=RR902")</f>
        <v>11292.886285515233</v>
      </c>
    </row>
    <row r="2433" spans="1:3" x14ac:dyDescent="0.3">
      <c r="A2433" t="s">
        <v>2599</v>
      </c>
      <c r="B2433">
        <f>_xll.BDP(A2433,"INTERVAL_AVG", "MARKET_DATA_OVERRIDE=TURNOVER", "CRNCY=USD", "START_DATE_OVERRIDE=20170101", "END_DATE_OVERRIDE=20180131")</f>
        <v>2405527.3254880733</v>
      </c>
      <c r="C2433">
        <f>_xll.BDP(A2433,"INTERVAL_AVG", "CRNCY=USD", "START_DATE_OVERRIDE=20170101", "END_DATE_OVERRIDE=20180131", "MARKET_DATA_OVERRIDE=RR902")</f>
        <v>2698.2968451602569</v>
      </c>
    </row>
    <row r="2434" spans="1:3" x14ac:dyDescent="0.3">
      <c r="A2434" t="s">
        <v>2598</v>
      </c>
      <c r="B2434">
        <f>_xll.BDP(A2434,"INTERVAL_AVG", "MARKET_DATA_OVERRIDE=TURNOVER", "CRNCY=USD", "START_DATE_OVERRIDE=20170101", "END_DATE_OVERRIDE=20180131")</f>
        <v>2379906.3347463342</v>
      </c>
      <c r="C2434">
        <f>_xll.BDP(A2434,"INTERVAL_AVG", "CRNCY=USD", "START_DATE_OVERRIDE=20170101", "END_DATE_OVERRIDE=20180131", "MARKET_DATA_OVERRIDE=RR902")</f>
        <v>5131.6902601937163</v>
      </c>
    </row>
    <row r="2435" spans="1:3" x14ac:dyDescent="0.3">
      <c r="A2435" t="s">
        <v>2597</v>
      </c>
      <c r="B2435">
        <f>_xll.BDP(A2435,"INTERVAL_AVG", "MARKET_DATA_OVERRIDE=TURNOVER", "CRNCY=USD", "START_DATE_OVERRIDE=20170101", "END_DATE_OVERRIDE=20180131")</f>
        <v>2376508.790414935</v>
      </c>
      <c r="C2435">
        <f>_xll.BDP(A2435,"INTERVAL_AVG", "CRNCY=USD", "START_DATE_OVERRIDE=20170101", "END_DATE_OVERRIDE=20180131", "MARKET_DATA_OVERRIDE=RR902")</f>
        <v>5211.2075248425535</v>
      </c>
    </row>
    <row r="2436" spans="1:3" x14ac:dyDescent="0.3">
      <c r="A2436" t="s">
        <v>278</v>
      </c>
      <c r="B2436">
        <f>_xll.BDP(A2436,"INTERVAL_AVG", "MARKET_DATA_OVERRIDE=TURNOVER", "CRNCY=USD", "START_DATE_OVERRIDE=20170101", "END_DATE_OVERRIDE=20180131")</f>
        <v>2354378.2631298066</v>
      </c>
      <c r="C2436">
        <f>_xll.BDP(A2436,"INTERVAL_AVG", "CRNCY=USD", "START_DATE_OVERRIDE=20170101", "END_DATE_OVERRIDE=20180131", "MARKET_DATA_OVERRIDE=RR902")</f>
        <v>1672.5804731333824</v>
      </c>
    </row>
    <row r="2437" spans="1:3" x14ac:dyDescent="0.3">
      <c r="A2437" t="s">
        <v>2600</v>
      </c>
      <c r="B2437">
        <f>_xll.BDP(A2437,"INTERVAL_AVG", "MARKET_DATA_OVERRIDE=TURNOVER", "CRNCY=USD", "START_DATE_OVERRIDE=20170101", "END_DATE_OVERRIDE=20180131")</f>
        <v>2352975.0955138351</v>
      </c>
      <c r="C2437">
        <f>_xll.BDP(A2437,"INTERVAL_AVG", "CRNCY=USD", "START_DATE_OVERRIDE=20170101", "END_DATE_OVERRIDE=20180131", "MARKET_DATA_OVERRIDE=RR902")</f>
        <v>10937.941056955164</v>
      </c>
    </row>
    <row r="2438" spans="1:3" x14ac:dyDescent="0.3">
      <c r="A2438" t="s">
        <v>2602</v>
      </c>
      <c r="B2438">
        <f>_xll.BDP(A2438,"INTERVAL_AVG", "MARKET_DATA_OVERRIDE=TURNOVER", "CRNCY=USD", "START_DATE_OVERRIDE=20170101", "END_DATE_OVERRIDE=20180131")</f>
        <v>2330461.7043663412</v>
      </c>
      <c r="C2438">
        <f>_xll.BDP(A2438,"INTERVAL_AVG", "CRNCY=USD", "START_DATE_OVERRIDE=20170101", "END_DATE_OVERRIDE=20180131", "MARKET_DATA_OVERRIDE=RR902")</f>
        <v>6464.6621057235334</v>
      </c>
    </row>
    <row r="2439" spans="1:3" x14ac:dyDescent="0.3">
      <c r="A2439" t="s">
        <v>2601</v>
      </c>
      <c r="B2439">
        <f>_xll.BDP(A2439,"INTERVAL_AVG", "MARKET_DATA_OVERRIDE=TURNOVER", "CRNCY=USD", "START_DATE_OVERRIDE=20170101", "END_DATE_OVERRIDE=20180131")</f>
        <v>2313587.7008127063</v>
      </c>
      <c r="C2439">
        <f>_xll.BDP(A2439,"INTERVAL_AVG", "CRNCY=USD", "START_DATE_OVERRIDE=20170101", "END_DATE_OVERRIDE=20180131", "MARKET_DATA_OVERRIDE=RR902")</f>
        <v>2514.7477477850462</v>
      </c>
    </row>
    <row r="2440" spans="1:3" x14ac:dyDescent="0.3">
      <c r="A2440" t="s">
        <v>2605</v>
      </c>
      <c r="B2440">
        <f>_xll.BDP(A2440,"INTERVAL_AVG", "MARKET_DATA_OVERRIDE=TURNOVER", "CRNCY=USD", "START_DATE_OVERRIDE=20170101", "END_DATE_OVERRIDE=20180131")</f>
        <v>2312681.1445219619</v>
      </c>
      <c r="C2440">
        <f>_xll.BDP(A2440,"INTERVAL_AVG", "CRNCY=USD", "START_DATE_OVERRIDE=20170101", "END_DATE_OVERRIDE=20180131", "MARKET_DATA_OVERRIDE=RR902")</f>
        <v>2558.8910988404427</v>
      </c>
    </row>
    <row r="2441" spans="1:3" x14ac:dyDescent="0.3">
      <c r="A2441" t="s">
        <v>2603</v>
      </c>
      <c r="B2441">
        <f>_xll.BDP(A2441,"INTERVAL_AVG", "MARKET_DATA_OVERRIDE=TURNOVER", "CRNCY=USD", "START_DATE_OVERRIDE=20170101", "END_DATE_OVERRIDE=20180131")</f>
        <v>2290738.0761990161</v>
      </c>
      <c r="C2441">
        <f>_xll.BDP(A2441,"INTERVAL_AVG", "CRNCY=USD", "START_DATE_OVERRIDE=20170101", "END_DATE_OVERRIDE=20180131", "MARKET_DATA_OVERRIDE=RR902")</f>
        <v>5047.3974383825134</v>
      </c>
    </row>
    <row r="2442" spans="1:3" x14ac:dyDescent="0.3">
      <c r="A2442" t="s">
        <v>2604</v>
      </c>
      <c r="B2442">
        <f>_xll.BDP(A2442,"INTERVAL_AVG", "MARKET_DATA_OVERRIDE=TURNOVER", "CRNCY=USD", "START_DATE_OVERRIDE=20170101", "END_DATE_OVERRIDE=20180131")</f>
        <v>2282491.7301041177</v>
      </c>
      <c r="C2442">
        <f>_xll.BDP(A2442,"INTERVAL_AVG", "CRNCY=USD", "START_DATE_OVERRIDE=20170101", "END_DATE_OVERRIDE=20180131", "MARKET_DATA_OVERRIDE=RR902")</f>
        <v>4937.5015147193635</v>
      </c>
    </row>
    <row r="2443" spans="1:3" x14ac:dyDescent="0.3">
      <c r="A2443" t="s">
        <v>2606</v>
      </c>
      <c r="B2443">
        <f>_xll.BDP(A2443,"INTERVAL_AVG", "MARKET_DATA_OVERRIDE=TURNOVER", "CRNCY=USD", "START_DATE_OVERRIDE=20170101", "END_DATE_OVERRIDE=20180131")</f>
        <v>2251126.3537075808</v>
      </c>
      <c r="C2443">
        <f>_xll.BDP(A2443,"INTERVAL_AVG", "CRNCY=USD", "START_DATE_OVERRIDE=20170101", "END_DATE_OVERRIDE=20180131", "MARKET_DATA_OVERRIDE=RR902")</f>
        <v>5968.959835232522</v>
      </c>
    </row>
    <row r="2444" spans="1:3" x14ac:dyDescent="0.3">
      <c r="A2444" t="s">
        <v>2607</v>
      </c>
      <c r="B2444">
        <f>_xll.BDP(A2444,"INTERVAL_AVG", "MARKET_DATA_OVERRIDE=TURNOVER", "CRNCY=USD", "START_DATE_OVERRIDE=20170101", "END_DATE_OVERRIDE=20180131")</f>
        <v>2242908.1655090526</v>
      </c>
      <c r="C2444">
        <f>_xll.BDP(A2444,"INTERVAL_AVG", "CRNCY=USD", "START_DATE_OVERRIDE=20170101", "END_DATE_OVERRIDE=20180131", "MARKET_DATA_OVERRIDE=RR902")</f>
        <v>6314.1524406777598</v>
      </c>
    </row>
    <row r="2445" spans="1:3" x14ac:dyDescent="0.3">
      <c r="A2445" t="s">
        <v>2609</v>
      </c>
      <c r="B2445">
        <f>_xll.BDP(A2445,"INTERVAL_AVG", "MARKET_DATA_OVERRIDE=TURNOVER", "CRNCY=USD", "START_DATE_OVERRIDE=20170101", "END_DATE_OVERRIDE=20180131")</f>
        <v>2221081.5007629241</v>
      </c>
      <c r="C2445">
        <f>_xll.BDP(A2445,"INTERVAL_AVG", "CRNCY=USD", "START_DATE_OVERRIDE=20170101", "END_DATE_OVERRIDE=20180131", "MARKET_DATA_OVERRIDE=RR902")</f>
        <v>5734.0614584562009</v>
      </c>
    </row>
    <row r="2446" spans="1:3" x14ac:dyDescent="0.3">
      <c r="A2446" t="s">
        <v>2608</v>
      </c>
      <c r="B2446">
        <f>_xll.BDP(A2446,"INTERVAL_AVG", "MARKET_DATA_OVERRIDE=TURNOVER", "CRNCY=USD", "START_DATE_OVERRIDE=20170101", "END_DATE_OVERRIDE=20180131")</f>
        <v>2186828.3629681999</v>
      </c>
      <c r="C2446">
        <f>_xll.BDP(A2446,"INTERVAL_AVG", "CRNCY=USD", "START_DATE_OVERRIDE=20170101", "END_DATE_OVERRIDE=20180131", "MARKET_DATA_OVERRIDE=RR902")</f>
        <v>1803.0549498041917</v>
      </c>
    </row>
    <row r="2447" spans="1:3" x14ac:dyDescent="0.3">
      <c r="A2447" t="s">
        <v>2612</v>
      </c>
      <c r="B2447">
        <f>_xll.BDP(A2447,"INTERVAL_AVG", "MARKET_DATA_OVERRIDE=TURNOVER", "CRNCY=USD", "START_DATE_OVERRIDE=20170101", "END_DATE_OVERRIDE=20180131")</f>
        <v>2130139.819680118</v>
      </c>
      <c r="C2447">
        <f>_xll.BDP(A2447,"INTERVAL_AVG", "CRNCY=USD", "START_DATE_OVERRIDE=20170101", "END_DATE_OVERRIDE=20180131", "MARKET_DATA_OVERRIDE=RR902")</f>
        <v>8674.0159956045864</v>
      </c>
    </row>
    <row r="2448" spans="1:3" x14ac:dyDescent="0.3">
      <c r="A2448" t="s">
        <v>2613</v>
      </c>
      <c r="B2448">
        <f>_xll.BDP(A2448,"INTERVAL_AVG", "MARKET_DATA_OVERRIDE=TURNOVER", "CRNCY=USD", "START_DATE_OVERRIDE=20170101", "END_DATE_OVERRIDE=20180131")</f>
        <v>2121968.3979737638</v>
      </c>
      <c r="C2448">
        <f>_xll.BDP(A2448,"INTERVAL_AVG", "CRNCY=USD", "START_DATE_OVERRIDE=20170101", "END_DATE_OVERRIDE=20180131", "MARKET_DATA_OVERRIDE=RR902")</f>
        <v>3239.2112348990108</v>
      </c>
    </row>
    <row r="2449" spans="1:3" x14ac:dyDescent="0.3">
      <c r="A2449" t="s">
        <v>2610</v>
      </c>
      <c r="B2449">
        <f>_xll.BDP(A2449,"INTERVAL_AVG", "MARKET_DATA_OVERRIDE=TURNOVER", "CRNCY=USD", "START_DATE_OVERRIDE=20170101", "END_DATE_OVERRIDE=20180131")</f>
        <v>2121798.9946137881</v>
      </c>
      <c r="C2449">
        <f>_xll.BDP(A2449,"INTERVAL_AVG", "CRNCY=USD", "START_DATE_OVERRIDE=20170101", "END_DATE_OVERRIDE=20180131", "MARKET_DATA_OVERRIDE=RR902")</f>
        <v>18008.524874109899</v>
      </c>
    </row>
    <row r="2450" spans="1:3" x14ac:dyDescent="0.3">
      <c r="A2450" t="s">
        <v>2611</v>
      </c>
      <c r="B2450">
        <f>_xll.BDP(A2450,"INTERVAL_AVG", "MARKET_DATA_OVERRIDE=TURNOVER", "CRNCY=USD", "START_DATE_OVERRIDE=20170101", "END_DATE_OVERRIDE=20180131")</f>
        <v>2117647.880918249</v>
      </c>
      <c r="C2450">
        <f>_xll.BDP(A2450,"INTERVAL_AVG", "CRNCY=USD", "START_DATE_OVERRIDE=20170101", "END_DATE_OVERRIDE=20180131", "MARKET_DATA_OVERRIDE=RR902")</f>
        <v>2253.8752022348299</v>
      </c>
    </row>
    <row r="2451" spans="1:3" x14ac:dyDescent="0.3">
      <c r="A2451" t="s">
        <v>2614</v>
      </c>
      <c r="B2451">
        <f>_xll.BDP(A2451,"INTERVAL_AVG", "MARKET_DATA_OVERRIDE=TURNOVER", "CRNCY=USD", "START_DATE_OVERRIDE=20170101", "END_DATE_OVERRIDE=20180131")</f>
        <v>2063656.9377539826</v>
      </c>
      <c r="C2451">
        <f>_xll.BDP(A2451,"INTERVAL_AVG", "CRNCY=USD", "START_DATE_OVERRIDE=20170101", "END_DATE_OVERRIDE=20180131", "MARKET_DATA_OVERRIDE=RR902")</f>
        <v>3545.981699655993</v>
      </c>
    </row>
    <row r="2452" spans="1:3" x14ac:dyDescent="0.3">
      <c r="A2452" t="s">
        <v>2615</v>
      </c>
      <c r="B2452">
        <f>_xll.BDP(A2452,"INTERVAL_AVG", "MARKET_DATA_OVERRIDE=TURNOVER", "CRNCY=USD", "START_DATE_OVERRIDE=20170101", "END_DATE_OVERRIDE=20180131")</f>
        <v>2007355.0301202608</v>
      </c>
      <c r="C2452">
        <f>_xll.BDP(A2452,"INTERVAL_AVG", "CRNCY=USD", "START_DATE_OVERRIDE=20170101", "END_DATE_OVERRIDE=20180131", "MARKET_DATA_OVERRIDE=RR902")</f>
        <v>1427.7823471018341</v>
      </c>
    </row>
    <row r="2453" spans="1:3" x14ac:dyDescent="0.3">
      <c r="A2453" t="s">
        <v>2616</v>
      </c>
      <c r="B2453">
        <f>_xll.BDP(A2453,"INTERVAL_AVG", "MARKET_DATA_OVERRIDE=TURNOVER", "CRNCY=USD", "START_DATE_OVERRIDE=20170101", "END_DATE_OVERRIDE=20180131")</f>
        <v>2004688.0384727055</v>
      </c>
      <c r="C2453">
        <f>_xll.BDP(A2453,"INTERVAL_AVG", "CRNCY=USD", "START_DATE_OVERRIDE=20170101", "END_DATE_OVERRIDE=20180131", "MARKET_DATA_OVERRIDE=RR902")</f>
        <v>9073.3804153723122</v>
      </c>
    </row>
    <row r="2454" spans="1:3" x14ac:dyDescent="0.3">
      <c r="A2454" t="s">
        <v>2623</v>
      </c>
      <c r="B2454">
        <f>_xll.BDP(A2454,"INTERVAL_AVG", "MARKET_DATA_OVERRIDE=TURNOVER", "CRNCY=USD", "START_DATE_OVERRIDE=20170101", "END_DATE_OVERRIDE=20180131")</f>
        <v>1991101.1214085741</v>
      </c>
      <c r="C2454">
        <f>_xll.BDP(A2454,"INTERVAL_AVG", "CRNCY=USD", "START_DATE_OVERRIDE=20170101", "END_DATE_OVERRIDE=20180131", "MARKET_DATA_OVERRIDE=RR902")</f>
        <v>4782.933878826746</v>
      </c>
    </row>
    <row r="2455" spans="1:3" x14ac:dyDescent="0.3">
      <c r="A2455" t="s">
        <v>2618</v>
      </c>
      <c r="B2455">
        <f>_xll.BDP(A2455,"INTERVAL_AVG", "MARKET_DATA_OVERRIDE=TURNOVER", "CRNCY=USD", "START_DATE_OVERRIDE=20170101", "END_DATE_OVERRIDE=20180131")</f>
        <v>1974319.5562111733</v>
      </c>
      <c r="C2455">
        <f>_xll.BDP(A2455,"INTERVAL_AVG", "CRNCY=USD", "START_DATE_OVERRIDE=20170101", "END_DATE_OVERRIDE=20180131", "MARKET_DATA_OVERRIDE=RR902")</f>
        <v>3234.5481695380254</v>
      </c>
    </row>
    <row r="2456" spans="1:3" x14ac:dyDescent="0.3">
      <c r="A2456" t="s">
        <v>2619</v>
      </c>
      <c r="B2456">
        <f>_xll.BDP(A2456,"INTERVAL_AVG", "MARKET_DATA_OVERRIDE=TURNOVER", "CRNCY=USD", "START_DATE_OVERRIDE=20170101", "END_DATE_OVERRIDE=20180131")</f>
        <v>1970502.7901406451</v>
      </c>
      <c r="C2456">
        <f>_xll.BDP(A2456,"INTERVAL_AVG", "CRNCY=USD", "START_DATE_OVERRIDE=20170101", "END_DATE_OVERRIDE=20180131", "MARKET_DATA_OVERRIDE=RR902")</f>
        <v>3911.9541854034374</v>
      </c>
    </row>
    <row r="2457" spans="1:3" x14ac:dyDescent="0.3">
      <c r="A2457" t="s">
        <v>2624</v>
      </c>
      <c r="B2457">
        <f>_xll.BDP(A2457,"INTERVAL_AVG", "MARKET_DATA_OVERRIDE=TURNOVER", "CRNCY=USD", "START_DATE_OVERRIDE=20170101", "END_DATE_OVERRIDE=20180131")</f>
        <v>1954513.3456586236</v>
      </c>
      <c r="C2457">
        <f>_xll.BDP(A2457,"INTERVAL_AVG", "CRNCY=USD", "START_DATE_OVERRIDE=20170101", "END_DATE_OVERRIDE=20180131", "MARKET_DATA_OVERRIDE=RR902")</f>
        <v>1651.4187125639444</v>
      </c>
    </row>
    <row r="2458" spans="1:3" x14ac:dyDescent="0.3">
      <c r="A2458" t="s">
        <v>2617</v>
      </c>
      <c r="B2458">
        <f>_xll.BDP(A2458,"INTERVAL_AVG", "MARKET_DATA_OVERRIDE=TURNOVER", "CRNCY=USD", "START_DATE_OVERRIDE=20170101", "END_DATE_OVERRIDE=20180131")</f>
        <v>1954258.4224702192</v>
      </c>
      <c r="C2458">
        <f>_xll.BDP(A2458,"INTERVAL_AVG", "CRNCY=USD", "START_DATE_OVERRIDE=20170101", "END_DATE_OVERRIDE=20180131", "MARKET_DATA_OVERRIDE=RR902")</f>
        <v>9456.1929048505735</v>
      </c>
    </row>
    <row r="2459" spans="1:3" x14ac:dyDescent="0.3">
      <c r="A2459" t="s">
        <v>2620</v>
      </c>
      <c r="B2459">
        <f>_xll.BDP(A2459,"INTERVAL_AVG", "MARKET_DATA_OVERRIDE=TURNOVER", "CRNCY=USD", "START_DATE_OVERRIDE=20170101", "END_DATE_OVERRIDE=20180131")</f>
        <v>1952677.955320172</v>
      </c>
      <c r="C2459">
        <f>_xll.BDP(A2459,"INTERVAL_AVG", "CRNCY=USD", "START_DATE_OVERRIDE=20170101", "END_DATE_OVERRIDE=20180131", "MARKET_DATA_OVERRIDE=RR902")</f>
        <v>5840.0470220945053</v>
      </c>
    </row>
    <row r="2460" spans="1:3" x14ac:dyDescent="0.3">
      <c r="A2460" t="s">
        <v>267</v>
      </c>
      <c r="B2460">
        <f>_xll.BDP(A2460,"INTERVAL_AVG", "MARKET_DATA_OVERRIDE=TURNOVER", "CRNCY=USD", "START_DATE_OVERRIDE=20170101", "END_DATE_OVERRIDE=20180131")</f>
        <v>1936907.2937392013</v>
      </c>
      <c r="C2460">
        <f>_xll.BDP(A2460,"INTERVAL_AVG", "CRNCY=USD", "START_DATE_OVERRIDE=20170101", "END_DATE_OVERRIDE=20180131", "MARKET_DATA_OVERRIDE=RR902")</f>
        <v>1769.6921344219111</v>
      </c>
    </row>
    <row r="2461" spans="1:3" x14ac:dyDescent="0.3">
      <c r="A2461" t="s">
        <v>2621</v>
      </c>
      <c r="B2461">
        <f>_xll.BDP(A2461,"INTERVAL_AVG", "MARKET_DATA_OVERRIDE=TURNOVER", "CRNCY=USD", "START_DATE_OVERRIDE=20170101", "END_DATE_OVERRIDE=20180131")</f>
        <v>1929300.9380465597</v>
      </c>
      <c r="C2461">
        <f>_xll.BDP(A2461,"INTERVAL_AVG", "CRNCY=USD", "START_DATE_OVERRIDE=20170101", "END_DATE_OVERRIDE=20180131", "MARKET_DATA_OVERRIDE=RR902")</f>
        <v>3233.6333433421928</v>
      </c>
    </row>
    <row r="2462" spans="1:3" x14ac:dyDescent="0.3">
      <c r="A2462" t="s">
        <v>2622</v>
      </c>
      <c r="B2462">
        <f>_xll.BDP(A2462,"INTERVAL_AVG", "MARKET_DATA_OVERRIDE=TURNOVER", "CRNCY=USD", "START_DATE_OVERRIDE=20170101", "END_DATE_OVERRIDE=20180131")</f>
        <v>1916213.254522877</v>
      </c>
      <c r="C2462">
        <f>_xll.BDP(A2462,"INTERVAL_AVG", "CRNCY=USD", "START_DATE_OVERRIDE=20170101", "END_DATE_OVERRIDE=20180131", "MARKET_DATA_OVERRIDE=RR902")</f>
        <v>8296.3939851909945</v>
      </c>
    </row>
    <row r="2463" spans="1:3" x14ac:dyDescent="0.3">
      <c r="A2463" t="s">
        <v>251</v>
      </c>
      <c r="B2463">
        <f>_xll.BDP(A2463,"INTERVAL_AVG", "MARKET_DATA_OVERRIDE=TURNOVER", "CRNCY=USD", "START_DATE_OVERRIDE=20170101", "END_DATE_OVERRIDE=20180131")</f>
        <v>1902330.7539556397</v>
      </c>
      <c r="C2463">
        <f>_xll.BDP(A2463,"INTERVAL_AVG", "CRNCY=USD", "START_DATE_OVERRIDE=20170101", "END_DATE_OVERRIDE=20180131", "MARKET_DATA_OVERRIDE=RR902")</f>
        <v>2390.1714429116305</v>
      </c>
    </row>
    <row r="2464" spans="1:3" x14ac:dyDescent="0.3">
      <c r="A2464" t="s">
        <v>2625</v>
      </c>
      <c r="B2464">
        <f>_xll.BDP(A2464,"INTERVAL_AVG", "MARKET_DATA_OVERRIDE=TURNOVER", "CRNCY=USD", "START_DATE_OVERRIDE=20170101", "END_DATE_OVERRIDE=20180131")</f>
        <v>1851890.2679529432</v>
      </c>
      <c r="C2464">
        <f>_xll.BDP(A2464,"INTERVAL_AVG", "CRNCY=USD", "START_DATE_OVERRIDE=20170101", "END_DATE_OVERRIDE=20180131", "MARKET_DATA_OVERRIDE=RR902")</f>
        <v>2799.9175759518507</v>
      </c>
    </row>
    <row r="2465" spans="1:3" x14ac:dyDescent="0.3">
      <c r="A2465" t="s">
        <v>2628</v>
      </c>
      <c r="B2465">
        <f>_xll.BDP(A2465,"INTERVAL_AVG", "MARKET_DATA_OVERRIDE=TURNOVER", "CRNCY=USD", "START_DATE_OVERRIDE=20170101", "END_DATE_OVERRIDE=20180131")</f>
        <v>1815366.1235957665</v>
      </c>
      <c r="C2465">
        <f>_xll.BDP(A2465,"INTERVAL_AVG", "CRNCY=USD", "START_DATE_OVERRIDE=20170101", "END_DATE_OVERRIDE=20180131", "MARKET_DATA_OVERRIDE=RR902")</f>
        <v>1129.369140115409</v>
      </c>
    </row>
    <row r="2466" spans="1:3" x14ac:dyDescent="0.3">
      <c r="A2466" t="s">
        <v>2626</v>
      </c>
      <c r="B2466">
        <f>_xll.BDP(A2466,"INTERVAL_AVG", "MARKET_DATA_OVERRIDE=TURNOVER", "CRNCY=USD", "START_DATE_OVERRIDE=20170101", "END_DATE_OVERRIDE=20180131")</f>
        <v>1812342.413533835</v>
      </c>
      <c r="C2466">
        <f>_xll.BDP(A2466,"INTERVAL_AVG", "CRNCY=USD", "START_DATE_OVERRIDE=20170101", "END_DATE_OVERRIDE=20180131", "MARKET_DATA_OVERRIDE=RR902")</f>
        <v>9679.6141183679247</v>
      </c>
    </row>
    <row r="2467" spans="1:3" x14ac:dyDescent="0.3">
      <c r="A2467" t="s">
        <v>2629</v>
      </c>
      <c r="B2467">
        <f>_xll.BDP(A2467,"INTERVAL_AVG", "MARKET_DATA_OVERRIDE=TURNOVER", "CRNCY=USD", "START_DATE_OVERRIDE=20170101", "END_DATE_OVERRIDE=20180131")</f>
        <v>1798883.9927451678</v>
      </c>
      <c r="C2467">
        <f>_xll.BDP(A2467,"INTERVAL_AVG", "CRNCY=USD", "START_DATE_OVERRIDE=20170101", "END_DATE_OVERRIDE=20180131", "MARKET_DATA_OVERRIDE=RR902")</f>
        <v>4810.8518936451455</v>
      </c>
    </row>
    <row r="2468" spans="1:3" x14ac:dyDescent="0.3">
      <c r="A2468" t="s">
        <v>2627</v>
      </c>
      <c r="B2468">
        <f>_xll.BDP(A2468,"INTERVAL_AVG", "MARKET_DATA_OVERRIDE=TURNOVER", "CRNCY=USD", "START_DATE_OVERRIDE=20170101", "END_DATE_OVERRIDE=20180131")</f>
        <v>1787399.2356641905</v>
      </c>
      <c r="C2468">
        <f>_xll.BDP(A2468,"INTERVAL_AVG", "CRNCY=USD", "START_DATE_OVERRIDE=20170101", "END_DATE_OVERRIDE=20180131", "MARKET_DATA_OVERRIDE=RR902")</f>
        <v>2048.466708215833</v>
      </c>
    </row>
    <row r="2469" spans="1:3" x14ac:dyDescent="0.3">
      <c r="A2469" t="s">
        <v>2630</v>
      </c>
      <c r="B2469">
        <f>_xll.BDP(A2469,"INTERVAL_AVG", "MARKET_DATA_OVERRIDE=TURNOVER", "CRNCY=USD", "START_DATE_OVERRIDE=20170101", "END_DATE_OVERRIDE=20180131")</f>
        <v>1737775.4952287585</v>
      </c>
      <c r="C2469">
        <f>_xll.BDP(A2469,"INTERVAL_AVG", "CRNCY=USD", "START_DATE_OVERRIDE=20170101", "END_DATE_OVERRIDE=20180131", "MARKET_DATA_OVERRIDE=RR902")</f>
        <v>2363.3562842301662</v>
      </c>
    </row>
    <row r="2470" spans="1:3" x14ac:dyDescent="0.3">
      <c r="A2470" t="s">
        <v>2631</v>
      </c>
      <c r="B2470">
        <f>_xll.BDP(A2470,"INTERVAL_AVG", "MARKET_DATA_OVERRIDE=TURNOVER", "CRNCY=USD", "START_DATE_OVERRIDE=20170101", "END_DATE_OVERRIDE=20180131")</f>
        <v>1737612.426239162</v>
      </c>
      <c r="C2470">
        <f>_xll.BDP(A2470,"INTERVAL_AVG", "CRNCY=USD", "START_DATE_OVERRIDE=20170101", "END_DATE_OVERRIDE=20180131", "MARKET_DATA_OVERRIDE=RR902")</f>
        <v>3046.0590933337089</v>
      </c>
    </row>
    <row r="2471" spans="1:3" x14ac:dyDescent="0.3">
      <c r="A2471" t="s">
        <v>2632</v>
      </c>
      <c r="B2471">
        <f>_xll.BDP(A2471,"INTERVAL_AVG", "MARKET_DATA_OVERRIDE=TURNOVER", "CRNCY=USD", "START_DATE_OVERRIDE=20170101", "END_DATE_OVERRIDE=20180131")</f>
        <v>1724860.403414363</v>
      </c>
      <c r="C2471">
        <f>_xll.BDP(A2471,"INTERVAL_AVG", "CRNCY=USD", "START_DATE_OVERRIDE=20170101", "END_DATE_OVERRIDE=20180131", "MARKET_DATA_OVERRIDE=RR902")</f>
        <v>4771.7657572765402</v>
      </c>
    </row>
    <row r="2472" spans="1:3" x14ac:dyDescent="0.3">
      <c r="A2472" t="s">
        <v>2633</v>
      </c>
      <c r="B2472">
        <f>_xll.BDP(A2472,"INTERVAL_AVG", "MARKET_DATA_OVERRIDE=TURNOVER", "CRNCY=USD", "START_DATE_OVERRIDE=20170101", "END_DATE_OVERRIDE=20180131")</f>
        <v>1589720.7738426328</v>
      </c>
      <c r="C2472">
        <f>_xll.BDP(A2472,"INTERVAL_AVG", "CRNCY=USD", "START_DATE_OVERRIDE=20170101", "END_DATE_OVERRIDE=20180131", "MARKET_DATA_OVERRIDE=RR902")</f>
        <v>7719.1840612621463</v>
      </c>
    </row>
    <row r="2473" spans="1:3" x14ac:dyDescent="0.3">
      <c r="A2473" t="s">
        <v>2635</v>
      </c>
      <c r="B2473">
        <f>_xll.BDP(A2473,"INTERVAL_AVG", "MARKET_DATA_OVERRIDE=TURNOVER", "CRNCY=USD", "START_DATE_OVERRIDE=20170101", "END_DATE_OVERRIDE=20180131")</f>
        <v>1551163.9127563732</v>
      </c>
      <c r="C2473">
        <f>_xll.BDP(A2473,"INTERVAL_AVG", "CRNCY=USD", "START_DATE_OVERRIDE=20170101", "END_DATE_OVERRIDE=20180131", "MARKET_DATA_OVERRIDE=RR902")</f>
        <v>1451.2293613124905</v>
      </c>
    </row>
    <row r="2474" spans="1:3" x14ac:dyDescent="0.3">
      <c r="A2474" t="s">
        <v>2634</v>
      </c>
      <c r="B2474">
        <f>_xll.BDP(A2474,"INTERVAL_AVG", "MARKET_DATA_OVERRIDE=TURNOVER", "CRNCY=USD", "START_DATE_OVERRIDE=20170101", "END_DATE_OVERRIDE=20180131")</f>
        <v>1549259.0774775671</v>
      </c>
      <c r="C2474">
        <f>_xll.BDP(A2474,"INTERVAL_AVG", "CRNCY=USD", "START_DATE_OVERRIDE=20170101", "END_DATE_OVERRIDE=20180131", "MARKET_DATA_OVERRIDE=RR902")</f>
        <v>2561.7616667106922</v>
      </c>
    </row>
    <row r="2475" spans="1:3" x14ac:dyDescent="0.3">
      <c r="A2475" t="s">
        <v>2636</v>
      </c>
      <c r="B2475">
        <f>_xll.BDP(A2475,"INTERVAL_AVG", "MARKET_DATA_OVERRIDE=TURNOVER", "CRNCY=USD", "START_DATE_OVERRIDE=20170101", "END_DATE_OVERRIDE=20180131")</f>
        <v>1522879.173998496</v>
      </c>
      <c r="C2475">
        <f>_xll.BDP(A2475,"INTERVAL_AVG", "CRNCY=USD", "START_DATE_OVERRIDE=20170101", "END_DATE_OVERRIDE=20180131", "MARKET_DATA_OVERRIDE=RR902")</f>
        <v>2257.58185771033</v>
      </c>
    </row>
    <row r="2476" spans="1:3" x14ac:dyDescent="0.3">
      <c r="A2476" t="s">
        <v>2637</v>
      </c>
      <c r="B2476">
        <f>_xll.BDP(A2476,"INTERVAL_AVG", "MARKET_DATA_OVERRIDE=TURNOVER", "CRNCY=USD", "START_DATE_OVERRIDE=20170101", "END_DATE_OVERRIDE=20180131")</f>
        <v>1475120.4595524422</v>
      </c>
      <c r="C2476">
        <f>_xll.BDP(A2476,"INTERVAL_AVG", "CRNCY=USD", "START_DATE_OVERRIDE=20170101", "END_DATE_OVERRIDE=20180131", "MARKET_DATA_OVERRIDE=RR902")</f>
        <v>5322.294933685389</v>
      </c>
    </row>
    <row r="2477" spans="1:3" x14ac:dyDescent="0.3">
      <c r="A2477" t="s">
        <v>2638</v>
      </c>
      <c r="B2477">
        <f>_xll.BDP(A2477,"INTERVAL_AVG", "MARKET_DATA_OVERRIDE=TURNOVER", "CRNCY=USD", "START_DATE_OVERRIDE=20170101", "END_DATE_OVERRIDE=20180131")</f>
        <v>1462092.278375946</v>
      </c>
      <c r="C2477">
        <f>_xll.BDP(A2477,"INTERVAL_AVG", "CRNCY=USD", "START_DATE_OVERRIDE=20170101", "END_DATE_OVERRIDE=20180131", "MARKET_DATA_OVERRIDE=RR902")</f>
        <v>3703.8107773815454</v>
      </c>
    </row>
    <row r="2478" spans="1:3" x14ac:dyDescent="0.3">
      <c r="A2478" t="s">
        <v>2639</v>
      </c>
      <c r="B2478">
        <f>_xll.BDP(A2478,"INTERVAL_AVG", "MARKET_DATA_OVERRIDE=TURNOVER", "CRNCY=USD", "START_DATE_OVERRIDE=20170101", "END_DATE_OVERRIDE=20180131")</f>
        <v>1456044.7110454182</v>
      </c>
      <c r="C2478">
        <f>_xll.BDP(A2478,"INTERVAL_AVG", "CRNCY=USD", "START_DATE_OVERRIDE=20170101", "END_DATE_OVERRIDE=20180131", "MARKET_DATA_OVERRIDE=RR902")</f>
        <v>2542.228202064281</v>
      </c>
    </row>
    <row r="2479" spans="1:3" x14ac:dyDescent="0.3">
      <c r="A2479" t="s">
        <v>2640</v>
      </c>
      <c r="B2479">
        <f>_xll.BDP(A2479,"INTERVAL_AVG", "MARKET_DATA_OVERRIDE=TURNOVER", "CRNCY=USD", "START_DATE_OVERRIDE=20170101", "END_DATE_OVERRIDE=20180131")</f>
        <v>1433200.1962618968</v>
      </c>
      <c r="C2479">
        <f>_xll.BDP(A2479,"INTERVAL_AVG", "CRNCY=USD", "START_DATE_OVERRIDE=20170101", "END_DATE_OVERRIDE=20180131", "MARKET_DATA_OVERRIDE=RR902")</f>
        <v>3309.7189013136112</v>
      </c>
    </row>
    <row r="2480" spans="1:3" x14ac:dyDescent="0.3">
      <c r="A2480" t="s">
        <v>2641</v>
      </c>
      <c r="B2480">
        <f>_xll.BDP(A2480,"INTERVAL_AVG", "MARKET_DATA_OVERRIDE=TURNOVER", "CRNCY=USD", "START_DATE_OVERRIDE=20170101", "END_DATE_OVERRIDE=20180131")</f>
        <v>1425564.9958488035</v>
      </c>
      <c r="C2480">
        <f>_xll.BDP(A2480,"INTERVAL_AVG", "CRNCY=USD", "START_DATE_OVERRIDE=20170101", "END_DATE_OVERRIDE=20180131", "MARKET_DATA_OVERRIDE=RR902")</f>
        <v>3822.3918508560273</v>
      </c>
    </row>
    <row r="2481" spans="1:3" x14ac:dyDescent="0.3">
      <c r="A2481" t="s">
        <v>2642</v>
      </c>
      <c r="B2481">
        <f>_xll.BDP(A2481,"INTERVAL_AVG", "MARKET_DATA_OVERRIDE=TURNOVER", "CRNCY=USD", "START_DATE_OVERRIDE=20170101", "END_DATE_OVERRIDE=20180131")</f>
        <v>1358144.7198160633</v>
      </c>
      <c r="C2481">
        <f>_xll.BDP(A2481,"INTERVAL_AVG", "CRNCY=USD", "START_DATE_OVERRIDE=20170101", "END_DATE_OVERRIDE=20180131", "MARKET_DATA_OVERRIDE=RR902")</f>
        <v>2164.8219764176633</v>
      </c>
    </row>
    <row r="2482" spans="1:3" x14ac:dyDescent="0.3">
      <c r="A2482" t="s">
        <v>2643</v>
      </c>
      <c r="B2482">
        <f>_xll.BDP(A2482,"INTERVAL_AVG", "MARKET_DATA_OVERRIDE=TURNOVER", "CRNCY=USD", "START_DATE_OVERRIDE=20170101", "END_DATE_OVERRIDE=20180131")</f>
        <v>1289702.2672848718</v>
      </c>
      <c r="C2482">
        <f>_xll.BDP(A2482,"INTERVAL_AVG", "CRNCY=USD", "START_DATE_OVERRIDE=20170101", "END_DATE_OVERRIDE=20180131", "MARKET_DATA_OVERRIDE=RR902")</f>
        <v>3742.6780291012901</v>
      </c>
    </row>
    <row r="2483" spans="1:3" x14ac:dyDescent="0.3">
      <c r="A2483" t="s">
        <v>2644</v>
      </c>
      <c r="B2483">
        <f>_xll.BDP(A2483,"INTERVAL_AVG", "MARKET_DATA_OVERRIDE=TURNOVER", "CRNCY=USD", "START_DATE_OVERRIDE=20170101", "END_DATE_OVERRIDE=20180131")</f>
        <v>1260036.529480661</v>
      </c>
      <c r="C2483">
        <f>_xll.BDP(A2483,"INTERVAL_AVG", "CRNCY=USD", "START_DATE_OVERRIDE=20170101", "END_DATE_OVERRIDE=20180131", "MARKET_DATA_OVERRIDE=RR902")</f>
        <v>2990.8683541571918</v>
      </c>
    </row>
    <row r="2484" spans="1:3" x14ac:dyDescent="0.3">
      <c r="A2484" t="s">
        <v>2645</v>
      </c>
      <c r="B2484">
        <f>_xll.BDP(A2484,"INTERVAL_AVG", "MARKET_DATA_OVERRIDE=TURNOVER", "CRNCY=USD", "START_DATE_OVERRIDE=20170101", "END_DATE_OVERRIDE=20180131")</f>
        <v>1251688.8609121677</v>
      </c>
      <c r="C2484">
        <f>_xll.BDP(A2484,"INTERVAL_AVG", "CRNCY=USD", "START_DATE_OVERRIDE=20170101", "END_DATE_OVERRIDE=20180131", "MARKET_DATA_OVERRIDE=RR902")</f>
        <v>6010.7968116803195</v>
      </c>
    </row>
    <row r="2485" spans="1:3" x14ac:dyDescent="0.3">
      <c r="A2485" t="s">
        <v>2646</v>
      </c>
      <c r="B2485">
        <f>_xll.BDP(A2485,"INTERVAL_AVG", "MARKET_DATA_OVERRIDE=TURNOVER", "CRNCY=USD", "START_DATE_OVERRIDE=20170101", "END_DATE_OVERRIDE=20180131")</f>
        <v>1227311.1820700935</v>
      </c>
      <c r="C2485">
        <f>_xll.BDP(A2485,"INTERVAL_AVG", "CRNCY=USD", "START_DATE_OVERRIDE=20170101", "END_DATE_OVERRIDE=20180131", "MARKET_DATA_OVERRIDE=RR902")</f>
        <v>1552.0211801446367</v>
      </c>
    </row>
    <row r="2486" spans="1:3" x14ac:dyDescent="0.3">
      <c r="A2486" t="s">
        <v>2649</v>
      </c>
      <c r="B2486">
        <f>_xll.BDP(A2486,"INTERVAL_AVG", "MARKET_DATA_OVERRIDE=TURNOVER", "CRNCY=USD", "START_DATE_OVERRIDE=20170101", "END_DATE_OVERRIDE=20180131")</f>
        <v>1161172.452700156</v>
      </c>
      <c r="C2486">
        <f>_xll.BDP(A2486,"INTERVAL_AVG", "CRNCY=USD", "START_DATE_OVERRIDE=20170101", "END_DATE_OVERRIDE=20180131", "MARKET_DATA_OVERRIDE=RR902")</f>
        <v>1968.7745830166953</v>
      </c>
    </row>
    <row r="2487" spans="1:3" x14ac:dyDescent="0.3">
      <c r="A2487" t="s">
        <v>2647</v>
      </c>
      <c r="B2487">
        <f>_xll.BDP(A2487,"INTERVAL_AVG", "MARKET_DATA_OVERRIDE=TURNOVER", "CRNCY=USD", "START_DATE_OVERRIDE=20170101", "END_DATE_OVERRIDE=20180131")</f>
        <v>1148590.9370017399</v>
      </c>
      <c r="C2487">
        <f>_xll.BDP(A2487,"INTERVAL_AVG", "CRNCY=USD", "START_DATE_OVERRIDE=20170101", "END_DATE_OVERRIDE=20180131", "MARKET_DATA_OVERRIDE=RR902")</f>
        <v>1722.0431210482855</v>
      </c>
    </row>
    <row r="2488" spans="1:3" x14ac:dyDescent="0.3">
      <c r="A2488" t="s">
        <v>2648</v>
      </c>
      <c r="B2488">
        <f>_xll.BDP(A2488,"INTERVAL_AVG", "MARKET_DATA_OVERRIDE=TURNOVER", "CRNCY=USD", "START_DATE_OVERRIDE=20170101", "END_DATE_OVERRIDE=20180131")</f>
        <v>1146659.0118509915</v>
      </c>
      <c r="C2488">
        <f>_xll.BDP(A2488,"INTERVAL_AVG", "CRNCY=USD", "START_DATE_OVERRIDE=20170101", "END_DATE_OVERRIDE=20180131", "MARKET_DATA_OVERRIDE=RR902")</f>
        <v>1857.741785004815</v>
      </c>
    </row>
    <row r="2489" spans="1:3" x14ac:dyDescent="0.3">
      <c r="A2489" t="s">
        <v>2650</v>
      </c>
      <c r="B2489">
        <f>_xll.BDP(A2489,"INTERVAL_AVG", "MARKET_DATA_OVERRIDE=TURNOVER", "CRNCY=USD", "START_DATE_OVERRIDE=20170101", "END_DATE_OVERRIDE=20180131")</f>
        <v>1059915.2287146416</v>
      </c>
      <c r="C2489">
        <f>_xll.BDP(A2489,"INTERVAL_AVG", "CRNCY=USD", "START_DATE_OVERRIDE=20170101", "END_DATE_OVERRIDE=20180131", "MARKET_DATA_OVERRIDE=RR902")</f>
        <v>1418.7177917622703</v>
      </c>
    </row>
    <row r="2490" spans="1:3" x14ac:dyDescent="0.3">
      <c r="A2490" t="s">
        <v>2652</v>
      </c>
      <c r="B2490">
        <f>_xll.BDP(A2490,"INTERVAL_AVG", "MARKET_DATA_OVERRIDE=TURNOVER", "CRNCY=USD", "START_DATE_OVERRIDE=20170101", "END_DATE_OVERRIDE=20180131")</f>
        <v>998697.24918295292</v>
      </c>
      <c r="C2490">
        <f>_xll.BDP(A2490,"INTERVAL_AVG", "CRNCY=USD", "START_DATE_OVERRIDE=20170101", "END_DATE_OVERRIDE=20180131", "MARKET_DATA_OVERRIDE=RR902")</f>
        <v>2610.857649092899</v>
      </c>
    </row>
    <row r="2491" spans="1:3" x14ac:dyDescent="0.3">
      <c r="A2491" t="s">
        <v>2651</v>
      </c>
      <c r="B2491">
        <f>_xll.BDP(A2491,"INTERVAL_AVG", "MARKET_DATA_OVERRIDE=TURNOVER", "CRNCY=USD", "START_DATE_OVERRIDE=20170101", "END_DATE_OVERRIDE=20180131")</f>
        <v>984619.62125366472</v>
      </c>
      <c r="C2491">
        <f>_xll.BDP(A2491,"INTERVAL_AVG", "CRNCY=USD", "START_DATE_OVERRIDE=20170101", "END_DATE_OVERRIDE=20180131", "MARKET_DATA_OVERRIDE=RR902")</f>
        <v>2066.136623854447</v>
      </c>
    </row>
    <row r="2492" spans="1:3" x14ac:dyDescent="0.3">
      <c r="A2492" t="s">
        <v>2653</v>
      </c>
      <c r="B2492">
        <f>_xll.BDP(A2492,"INTERVAL_AVG", "MARKET_DATA_OVERRIDE=TURNOVER", "CRNCY=USD", "START_DATE_OVERRIDE=20170101", "END_DATE_OVERRIDE=20180131")</f>
        <v>889324.0252652535</v>
      </c>
      <c r="C2492">
        <f>_xll.BDP(A2492,"INTERVAL_AVG", "CRNCY=USD", "START_DATE_OVERRIDE=20170101", "END_DATE_OVERRIDE=20180131", "MARKET_DATA_OVERRIDE=RR902")</f>
        <v>5341.6633013249102</v>
      </c>
    </row>
    <row r="2493" spans="1:3" x14ac:dyDescent="0.3">
      <c r="A2493" t="s">
        <v>2654</v>
      </c>
      <c r="B2493">
        <f>_xll.BDP(A2493,"INTERVAL_AVG", "MARKET_DATA_OVERRIDE=TURNOVER", "CRNCY=USD", "START_DATE_OVERRIDE=20170101", "END_DATE_OVERRIDE=20180131")</f>
        <v>794086.38941837125</v>
      </c>
      <c r="C2493">
        <f>_xll.BDP(A2493,"INTERVAL_AVG", "CRNCY=USD", "START_DATE_OVERRIDE=20170101", "END_DATE_OVERRIDE=20180131", "MARKET_DATA_OVERRIDE=RR902")</f>
        <v>2568.6876691388024</v>
      </c>
    </row>
    <row r="2494" spans="1:3" x14ac:dyDescent="0.3">
      <c r="A2494" t="s">
        <v>2655</v>
      </c>
      <c r="B2494">
        <f>_xll.BDP(A2494,"INTERVAL_AVG", "MARKET_DATA_OVERRIDE=TURNOVER", "CRNCY=USD", "START_DATE_OVERRIDE=20170101", "END_DATE_OVERRIDE=20180131")</f>
        <v>651870.87050445995</v>
      </c>
      <c r="C2494">
        <f>_xll.BDP(A2494,"INTERVAL_AVG", "CRNCY=USD", "START_DATE_OVERRIDE=20170101", "END_DATE_OVERRIDE=20180131", "MARKET_DATA_OVERRIDE=RR902")</f>
        <v>4459.7311299037337</v>
      </c>
    </row>
    <row r="2495" spans="1:3" x14ac:dyDescent="0.3">
      <c r="A2495" t="s">
        <v>2656</v>
      </c>
      <c r="B2495">
        <f>_xll.BDP(A2495,"INTERVAL_AVG", "MARKET_DATA_OVERRIDE=TURNOVER", "CRNCY=USD", "START_DATE_OVERRIDE=20170101", "END_DATE_OVERRIDE=20180131")</f>
        <v>472112.77099264704</v>
      </c>
      <c r="C2495">
        <f>_xll.BDP(A2495,"INTERVAL_AVG", "CRNCY=USD", "START_DATE_OVERRIDE=20170101", "END_DATE_OVERRIDE=20180131", "MARKET_DATA_OVERRIDE=RR902")</f>
        <v>6060.3912938715084</v>
      </c>
    </row>
  </sheetData>
  <sortState ref="A2:C2495">
    <sortCondition descending="1" ref="B2:B249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A32" sqref="A32"/>
    </sheetView>
  </sheetViews>
  <sheetFormatPr defaultRowHeight="14.4" x14ac:dyDescent="0.3"/>
  <cols>
    <col min="5" max="5" width="11.33203125" customWidth="1"/>
    <col min="6" max="6" width="14.33203125" customWidth="1"/>
  </cols>
  <sheetData>
    <row r="1" spans="1:6" x14ac:dyDescent="0.3">
      <c r="A1" t="s">
        <v>35</v>
      </c>
      <c r="B1" t="s">
        <v>2657</v>
      </c>
      <c r="C1" t="s">
        <v>2658</v>
      </c>
      <c r="D1" t="s">
        <v>2659</v>
      </c>
      <c r="E1" t="s">
        <v>2660</v>
      </c>
      <c r="F1" t="s">
        <v>2661</v>
      </c>
    </row>
    <row r="2" spans="1:6" x14ac:dyDescent="0.3">
      <c r="A2" t="s">
        <v>15</v>
      </c>
      <c r="B2">
        <v>7.70769525774E-3</v>
      </c>
      <c r="C2">
        <v>5.0973272676300002E-2</v>
      </c>
      <c r="D2">
        <v>20.8686202837</v>
      </c>
      <c r="E2">
        <v>3061924546.6100001</v>
      </c>
      <c r="F2">
        <v>74543322656.199997</v>
      </c>
    </row>
    <row r="3" spans="1:6" x14ac:dyDescent="0.3">
      <c r="A3" t="s">
        <v>12</v>
      </c>
      <c r="B3">
        <v>1.59709232666E-2</v>
      </c>
      <c r="C3">
        <v>0.13122035297599999</v>
      </c>
      <c r="D3">
        <v>19.952408661900002</v>
      </c>
      <c r="E3">
        <v>1124724094.75</v>
      </c>
      <c r="F3">
        <v>18187195263.200001</v>
      </c>
    </row>
    <row r="4" spans="1:6" x14ac:dyDescent="0.3">
      <c r="A4" t="s">
        <v>31</v>
      </c>
      <c r="B4">
        <v>1.53044738498E-2</v>
      </c>
      <c r="C4">
        <v>7.3467124712799994E-2</v>
      </c>
      <c r="D4">
        <v>19.6428974365</v>
      </c>
      <c r="E4">
        <v>1012025992.29</v>
      </c>
      <c r="F4">
        <v>25201410447.900002</v>
      </c>
    </row>
    <row r="5" spans="1:6" x14ac:dyDescent="0.3">
      <c r="A5" t="s">
        <v>10</v>
      </c>
      <c r="B5">
        <v>2.1863160945200001E-2</v>
      </c>
      <c r="C5">
        <v>0.143717886278</v>
      </c>
      <c r="D5">
        <v>17.839587334200001</v>
      </c>
      <c r="E5">
        <v>491366821.542</v>
      </c>
      <c r="F5">
        <v>11575692947.9</v>
      </c>
    </row>
    <row r="6" spans="1:6" x14ac:dyDescent="0.3">
      <c r="A6" t="s">
        <v>11</v>
      </c>
      <c r="B6" s="2">
        <v>4.4703353852300002E-5</v>
      </c>
      <c r="C6">
        <v>9.4762796802700007E-3</v>
      </c>
      <c r="D6">
        <v>18.200647960400001</v>
      </c>
      <c r="E6">
        <v>439012857.35699999</v>
      </c>
      <c r="F6">
        <v>345307882.68199998</v>
      </c>
    </row>
    <row r="7" spans="1:6" x14ac:dyDescent="0.3">
      <c r="A7" t="s">
        <v>27</v>
      </c>
      <c r="B7">
        <v>1.32564268E-2</v>
      </c>
      <c r="C7">
        <v>8.6916634915399998E-2</v>
      </c>
      <c r="D7">
        <v>18.566012045099999</v>
      </c>
      <c r="E7">
        <v>382535813.255</v>
      </c>
      <c r="F7">
        <v>3151835023.4400001</v>
      </c>
    </row>
    <row r="8" spans="1:6" x14ac:dyDescent="0.3">
      <c r="A8" t="s">
        <v>32</v>
      </c>
      <c r="B8">
        <v>1.57912645813E-2</v>
      </c>
      <c r="C8">
        <v>0.13522669192699999</v>
      </c>
      <c r="D8">
        <v>18.006452864900002</v>
      </c>
      <c r="E8">
        <v>209677093.40200001</v>
      </c>
      <c r="F8">
        <v>1334019429.3199999</v>
      </c>
    </row>
    <row r="9" spans="1:6" x14ac:dyDescent="0.3">
      <c r="A9" t="s">
        <v>29</v>
      </c>
      <c r="B9">
        <v>2.1558110336000001E-2</v>
      </c>
      <c r="C9">
        <v>0.16410690756400001</v>
      </c>
      <c r="D9">
        <v>17.741552318099998</v>
      </c>
      <c r="E9">
        <v>195940726.20699999</v>
      </c>
      <c r="F9">
        <v>1558718160</v>
      </c>
    </row>
    <row r="10" spans="1:6" x14ac:dyDescent="0.3">
      <c r="A10" t="s">
        <v>30</v>
      </c>
      <c r="B10">
        <v>1.12119250224E-2</v>
      </c>
      <c r="C10">
        <v>0.20420122670099999</v>
      </c>
      <c r="D10">
        <v>18.330489228899999</v>
      </c>
      <c r="E10">
        <v>187413805.05599999</v>
      </c>
      <c r="F10">
        <v>4848031818.1800003</v>
      </c>
    </row>
    <row r="11" spans="1:6" x14ac:dyDescent="0.3">
      <c r="A11" t="s">
        <v>28</v>
      </c>
      <c r="B11">
        <v>1.1790228500500001E-2</v>
      </c>
      <c r="C11">
        <v>8.7123910042100003E-2</v>
      </c>
      <c r="D11">
        <v>17.546380165799999</v>
      </c>
      <c r="E11">
        <v>168910491.435</v>
      </c>
      <c r="F11">
        <v>1251422739.5799999</v>
      </c>
    </row>
    <row r="12" spans="1:6" x14ac:dyDescent="0.3">
      <c r="A12" t="s">
        <v>5</v>
      </c>
      <c r="B12">
        <v>4.5000174884400002E-2</v>
      </c>
      <c r="C12">
        <v>0.20604346375400001</v>
      </c>
      <c r="D12">
        <v>17.277698900600001</v>
      </c>
      <c r="E12">
        <v>154327388.01800001</v>
      </c>
      <c r="F12">
        <v>6392395779.8199997</v>
      </c>
    </row>
    <row r="13" spans="1:6" x14ac:dyDescent="0.3">
      <c r="A13" t="s">
        <v>21</v>
      </c>
      <c r="B13">
        <v>1.35244559366E-2</v>
      </c>
      <c r="C13">
        <v>0.117598395442</v>
      </c>
      <c r="D13">
        <v>17.2023627156</v>
      </c>
      <c r="E13">
        <v>118778131.62899999</v>
      </c>
      <c r="F13">
        <v>3476321819</v>
      </c>
    </row>
    <row r="14" spans="1:6" x14ac:dyDescent="0.3">
      <c r="A14" t="s">
        <v>13</v>
      </c>
      <c r="B14">
        <v>2.6097618285900001E-2</v>
      </c>
      <c r="C14">
        <v>0.13977841593099999</v>
      </c>
      <c r="D14">
        <v>15.322282447699999</v>
      </c>
      <c r="E14">
        <v>76350338.987000003</v>
      </c>
      <c r="F14">
        <v>1210040095.3099999</v>
      </c>
    </row>
    <row r="15" spans="1:6" x14ac:dyDescent="0.3">
      <c r="A15" t="s">
        <v>9</v>
      </c>
      <c r="B15">
        <v>1.44500320188E-2</v>
      </c>
      <c r="C15">
        <v>8.1892598309800002E-2</v>
      </c>
      <c r="D15">
        <v>17.303312911300001</v>
      </c>
      <c r="E15">
        <v>71532233.645799994</v>
      </c>
      <c r="F15">
        <v>2184453511.7199998</v>
      </c>
    </row>
    <row r="16" spans="1:6" x14ac:dyDescent="0.3">
      <c r="A16" t="s">
        <v>33</v>
      </c>
      <c r="B16">
        <v>2.6614740891200001E-2</v>
      </c>
      <c r="C16">
        <v>0.13709063889000001</v>
      </c>
      <c r="D16">
        <v>17.547385384599998</v>
      </c>
      <c r="E16">
        <v>68029850.252599999</v>
      </c>
      <c r="F16">
        <v>954556894.68099999</v>
      </c>
    </row>
    <row r="17" spans="1:6" x14ac:dyDescent="0.3">
      <c r="A17" t="s">
        <v>18</v>
      </c>
      <c r="B17">
        <v>9.9813235526099997E-3</v>
      </c>
      <c r="C17">
        <v>0.164870168116</v>
      </c>
      <c r="D17">
        <v>17.4080009746</v>
      </c>
      <c r="E17">
        <v>66407433.594800003</v>
      </c>
      <c r="F17">
        <v>617887042.29200006</v>
      </c>
    </row>
    <row r="18" spans="1:6" x14ac:dyDescent="0.3">
      <c r="A18" t="s">
        <v>20</v>
      </c>
      <c r="B18">
        <v>1.16428863724E-2</v>
      </c>
      <c r="C18">
        <v>8.1004233078000004E-2</v>
      </c>
      <c r="D18">
        <v>16.87252449</v>
      </c>
      <c r="E18">
        <v>54022142.916699998</v>
      </c>
      <c r="F18">
        <v>1379211414.0599999</v>
      </c>
    </row>
    <row r="19" spans="1:6" x14ac:dyDescent="0.3">
      <c r="A19" t="s">
        <v>24</v>
      </c>
      <c r="B19">
        <v>2.21077638579E-2</v>
      </c>
      <c r="C19">
        <v>0.14171873037300001</v>
      </c>
      <c r="D19">
        <v>15.532580424700001</v>
      </c>
      <c r="E19">
        <v>52188461.390600003</v>
      </c>
      <c r="F19">
        <v>1009362143.49</v>
      </c>
    </row>
    <row r="20" spans="1:6" x14ac:dyDescent="0.3">
      <c r="A20" t="s">
        <v>8</v>
      </c>
      <c r="B20">
        <v>9.2800600613900004E-3</v>
      </c>
      <c r="C20">
        <v>8.1384608659300001E-2</v>
      </c>
      <c r="D20">
        <v>16.590705055299999</v>
      </c>
      <c r="E20">
        <v>48484116.450499997</v>
      </c>
      <c r="F20">
        <v>472394844.792</v>
      </c>
    </row>
    <row r="21" spans="1:6" x14ac:dyDescent="0.3">
      <c r="A21" t="s">
        <v>22</v>
      </c>
      <c r="B21">
        <v>1.6357800032900001E-2</v>
      </c>
      <c r="C21">
        <v>0.112962434061</v>
      </c>
      <c r="D21">
        <v>14.891071992900001</v>
      </c>
      <c r="E21">
        <v>25099906.369800001</v>
      </c>
      <c r="F21">
        <v>146588647.16100001</v>
      </c>
    </row>
    <row r="22" spans="1:6" x14ac:dyDescent="0.3">
      <c r="A22" t="s">
        <v>6</v>
      </c>
      <c r="B22">
        <v>1.7801385401899999E-2</v>
      </c>
      <c r="C22">
        <v>9.8816628052700001E-2</v>
      </c>
      <c r="D22">
        <v>15.127274572199999</v>
      </c>
      <c r="E22">
        <v>19479989.377599999</v>
      </c>
      <c r="F22">
        <v>526948298.43800002</v>
      </c>
    </row>
    <row r="23" spans="1:6" x14ac:dyDescent="0.3">
      <c r="A23" t="s">
        <v>14</v>
      </c>
      <c r="B23">
        <v>2.14529866785E-2</v>
      </c>
      <c r="C23">
        <v>0.13163212714700001</v>
      </c>
      <c r="D23">
        <v>15.2561881519</v>
      </c>
      <c r="E23">
        <v>19329968.9219</v>
      </c>
      <c r="F23">
        <v>2141064244.79</v>
      </c>
    </row>
    <row r="24" spans="1:6" x14ac:dyDescent="0.3">
      <c r="A24" t="s">
        <v>34</v>
      </c>
      <c r="B24">
        <v>1.9824701597000002E-2</v>
      </c>
      <c r="C24">
        <v>0.112236692226</v>
      </c>
      <c r="D24">
        <v>15.1252702534</v>
      </c>
      <c r="E24">
        <v>15021483.362</v>
      </c>
      <c r="F24">
        <v>437208228.38499999</v>
      </c>
    </row>
    <row r="25" spans="1:6" x14ac:dyDescent="0.3">
      <c r="A25" t="s">
        <v>25</v>
      </c>
      <c r="B25">
        <v>1.3212159828400001E-2</v>
      </c>
      <c r="C25">
        <v>8.5819192824399995E-2</v>
      </c>
      <c r="D25">
        <v>14.443918847300001</v>
      </c>
      <c r="E25">
        <v>11492747.190099999</v>
      </c>
      <c r="F25">
        <v>379780094.792</v>
      </c>
    </row>
    <row r="26" spans="1:6" x14ac:dyDescent="0.3">
      <c r="A26" t="s">
        <v>16</v>
      </c>
      <c r="B26">
        <v>2.5053151196699999E-2</v>
      </c>
      <c r="C26">
        <v>0.126694013179</v>
      </c>
      <c r="D26">
        <v>14.602051471099999</v>
      </c>
      <c r="E26">
        <v>8424610.0219199993</v>
      </c>
      <c r="F26">
        <v>605800468.67900002</v>
      </c>
    </row>
    <row r="27" spans="1:6" x14ac:dyDescent="0.3">
      <c r="A27" t="s">
        <v>23</v>
      </c>
      <c r="B27">
        <v>1.7972594795600001E-2</v>
      </c>
      <c r="C27">
        <v>0.10368991589900001</v>
      </c>
      <c r="D27">
        <v>13.823428854699999</v>
      </c>
      <c r="E27">
        <v>4763257.5274200002</v>
      </c>
      <c r="F27">
        <v>256310658.40700001</v>
      </c>
    </row>
    <row r="28" spans="1:6" x14ac:dyDescent="0.3">
      <c r="A28" t="s">
        <v>26</v>
      </c>
      <c r="B28">
        <v>1.52765016487E-2</v>
      </c>
      <c r="C28">
        <v>0.121549670762</v>
      </c>
      <c r="D28">
        <v>14.037781757299999</v>
      </c>
      <c r="E28">
        <v>4339503.6666700002</v>
      </c>
      <c r="F28">
        <v>289402130.46899998</v>
      </c>
    </row>
    <row r="29" spans="1:6" x14ac:dyDescent="0.3">
      <c r="A29" t="s">
        <v>7</v>
      </c>
      <c r="B29">
        <v>2.1861791895799999E-2</v>
      </c>
      <c r="C29">
        <v>0.136970929677</v>
      </c>
      <c r="D29">
        <v>11.52959246</v>
      </c>
      <c r="E29">
        <v>3970912.8125</v>
      </c>
      <c r="F29">
        <v>113810386.354</v>
      </c>
    </row>
    <row r="30" spans="1:6" x14ac:dyDescent="0.3">
      <c r="A30" t="s">
        <v>17</v>
      </c>
      <c r="B30">
        <v>2.9802578603799999E-2</v>
      </c>
      <c r="C30">
        <v>0.26083961573800002</v>
      </c>
      <c r="D30">
        <v>13.213720410900001</v>
      </c>
      <c r="E30">
        <v>3537931.4843799998</v>
      </c>
      <c r="F30">
        <v>318278499.42699999</v>
      </c>
    </row>
    <row r="31" spans="1:6" x14ac:dyDescent="0.3">
      <c r="A31" t="s">
        <v>19</v>
      </c>
      <c r="B31">
        <v>2.3045516441700001E-2</v>
      </c>
      <c r="C31">
        <v>0.138780548074</v>
      </c>
      <c r="D31">
        <v>13.6902789754</v>
      </c>
      <c r="E31">
        <v>1597642.65625</v>
      </c>
      <c r="F31">
        <v>511558757.14300001</v>
      </c>
    </row>
    <row r="32" spans="1:6" x14ac:dyDescent="0.3">
      <c r="A32" t="s">
        <v>2669</v>
      </c>
      <c r="F32" s="46">
        <v>597208421609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495"/>
  <sheetViews>
    <sheetView workbookViewId="0">
      <selection activeCell="B3" sqref="B3"/>
    </sheetView>
  </sheetViews>
  <sheetFormatPr defaultRowHeight="14.4" x14ac:dyDescent="0.3"/>
  <cols>
    <col min="1" max="1" width="19.5546875" customWidth="1"/>
    <col min="2" max="2" width="14.6640625" customWidth="1"/>
  </cols>
  <sheetData>
    <row r="1" spans="1:3" x14ac:dyDescent="0.3">
      <c r="A1" t="s">
        <v>53</v>
      </c>
      <c r="B1" t="s">
        <v>364</v>
      </c>
      <c r="C1" t="s">
        <v>365</v>
      </c>
    </row>
    <row r="2" spans="1:3" x14ac:dyDescent="0.3">
      <c r="A2" t="s">
        <v>337</v>
      </c>
      <c r="B2">
        <v>4109889522.7272725</v>
      </c>
      <c r="C2">
        <v>787787.4058408906</v>
      </c>
    </row>
    <row r="3" spans="1:3" x14ac:dyDescent="0.3">
      <c r="A3" t="s">
        <v>338</v>
      </c>
      <c r="B3">
        <v>3498229090.9090915</v>
      </c>
      <c r="C3">
        <v>470797.68911322072</v>
      </c>
    </row>
    <row r="4" spans="1:3" x14ac:dyDescent="0.3">
      <c r="A4" t="s">
        <v>339</v>
      </c>
      <c r="B4">
        <v>2695561102.2727261</v>
      </c>
      <c r="C4">
        <v>458313.92778347869</v>
      </c>
    </row>
    <row r="5" spans="1:3" x14ac:dyDescent="0.3">
      <c r="A5" t="s">
        <v>340</v>
      </c>
      <c r="B5">
        <v>2567984655.3030286</v>
      </c>
      <c r="C5">
        <v>90769.518404869334</v>
      </c>
    </row>
    <row r="6" spans="1:3" x14ac:dyDescent="0.3">
      <c r="A6" t="s">
        <v>341</v>
      </c>
      <c r="B6">
        <v>2381513910.6060605</v>
      </c>
      <c r="C6">
        <v>365851.53173667012</v>
      </c>
    </row>
    <row r="7" spans="1:3" x14ac:dyDescent="0.3">
      <c r="A7" t="s">
        <v>342</v>
      </c>
      <c r="B7">
        <v>2012656683.7121212</v>
      </c>
      <c r="C7">
        <v>52067.707531919943</v>
      </c>
    </row>
    <row r="8" spans="1:3" x14ac:dyDescent="0.3">
      <c r="A8" t="s">
        <v>343</v>
      </c>
      <c r="B8">
        <v>1948522867.045455</v>
      </c>
      <c r="C8">
        <v>254723.25259766905</v>
      </c>
    </row>
    <row r="9" spans="1:3" x14ac:dyDescent="0.3">
      <c r="A9" t="s">
        <v>344</v>
      </c>
      <c r="B9">
        <v>1639761156.8181815</v>
      </c>
      <c r="C9">
        <v>561861.62935168191</v>
      </c>
    </row>
    <row r="10" spans="1:3" x14ac:dyDescent="0.3">
      <c r="A10" t="s">
        <v>345</v>
      </c>
      <c r="B10">
        <v>1524530156.439393</v>
      </c>
      <c r="C10">
        <v>650354.58501892793</v>
      </c>
    </row>
    <row r="11" spans="1:3" x14ac:dyDescent="0.3">
      <c r="A11" t="s">
        <v>346</v>
      </c>
      <c r="B11">
        <v>1298043493.939394</v>
      </c>
      <c r="C11">
        <v>328089.1259229143</v>
      </c>
    </row>
    <row r="12" spans="1:3" x14ac:dyDescent="0.3">
      <c r="A12" t="s">
        <v>347</v>
      </c>
      <c r="B12">
        <v>1173483396.2121217</v>
      </c>
      <c r="C12">
        <v>222794.24551406159</v>
      </c>
    </row>
    <row r="13" spans="1:3" x14ac:dyDescent="0.3">
      <c r="A13" t="s">
        <v>348</v>
      </c>
      <c r="B13">
        <v>1128247346.969697</v>
      </c>
      <c r="C13">
        <v>72376.546051699625</v>
      </c>
    </row>
    <row r="14" spans="1:3" x14ac:dyDescent="0.3">
      <c r="A14" t="s">
        <v>349</v>
      </c>
      <c r="B14">
        <v>1110273589.3939395</v>
      </c>
      <c r="C14">
        <v>180626.48135115241</v>
      </c>
    </row>
    <row r="15" spans="1:3" x14ac:dyDescent="0.3">
      <c r="A15" t="s">
        <v>350</v>
      </c>
      <c r="B15">
        <v>1058641073.4848486</v>
      </c>
      <c r="C15">
        <v>36742.319254339047</v>
      </c>
    </row>
    <row r="16" spans="1:3" x14ac:dyDescent="0.3">
      <c r="A16" t="s">
        <v>351</v>
      </c>
      <c r="B16">
        <v>1014092474.6212121</v>
      </c>
      <c r="C16">
        <v>275485.69281384983</v>
      </c>
    </row>
    <row r="17" spans="1:3" x14ac:dyDescent="0.3">
      <c r="A17" t="s">
        <v>352</v>
      </c>
      <c r="B17">
        <v>969153213.63636291</v>
      </c>
      <c r="C17">
        <v>236763.4339035867</v>
      </c>
    </row>
    <row r="18" spans="1:3" x14ac:dyDescent="0.3">
      <c r="A18" t="s">
        <v>353</v>
      </c>
      <c r="B18">
        <v>966354870.8333329</v>
      </c>
      <c r="C18">
        <v>179336.83952470255</v>
      </c>
    </row>
    <row r="19" spans="1:3" x14ac:dyDescent="0.3">
      <c r="A19" t="s">
        <v>354</v>
      </c>
      <c r="B19">
        <v>901232391.66666639</v>
      </c>
      <c r="C19">
        <v>345912.01462102897</v>
      </c>
    </row>
    <row r="20" spans="1:3" x14ac:dyDescent="0.3">
      <c r="A20" t="s">
        <v>355</v>
      </c>
      <c r="B20">
        <v>823784572.5759455</v>
      </c>
      <c r="C20">
        <v>363759.84672903578</v>
      </c>
    </row>
    <row r="21" spans="1:3" x14ac:dyDescent="0.3">
      <c r="A21" t="s">
        <v>356</v>
      </c>
      <c r="B21">
        <v>819160434.469697</v>
      </c>
      <c r="C21">
        <v>11722.851754977826</v>
      </c>
    </row>
    <row r="22" spans="1:3" x14ac:dyDescent="0.3">
      <c r="A22" t="s">
        <v>357</v>
      </c>
      <c r="B22">
        <v>815266338.63636398</v>
      </c>
      <c r="C22">
        <v>88437.335382659905</v>
      </c>
    </row>
    <row r="23" spans="1:3" x14ac:dyDescent="0.3">
      <c r="A23" t="s">
        <v>358</v>
      </c>
      <c r="B23">
        <v>807177613.40153146</v>
      </c>
      <c r="C23">
        <v>43760.294171164176</v>
      </c>
    </row>
    <row r="24" spans="1:3" x14ac:dyDescent="0.3">
      <c r="A24" t="s">
        <v>359</v>
      </c>
      <c r="B24">
        <v>789256890.90909088</v>
      </c>
      <c r="C24">
        <v>165977.85108938493</v>
      </c>
    </row>
    <row r="25" spans="1:3" x14ac:dyDescent="0.3">
      <c r="A25" t="s">
        <v>360</v>
      </c>
      <c r="B25">
        <v>781252289.3939395</v>
      </c>
      <c r="C25">
        <v>182021.32217825283</v>
      </c>
    </row>
    <row r="26" spans="1:3" x14ac:dyDescent="0.3">
      <c r="A26" t="s">
        <v>315</v>
      </c>
      <c r="B26">
        <v>775564378.78787971</v>
      </c>
      <c r="C26">
        <v>132343.92612895055</v>
      </c>
    </row>
    <row r="27" spans="1:3" x14ac:dyDescent="0.3">
      <c r="A27" t="s">
        <v>223</v>
      </c>
      <c r="B27">
        <v>767426240.90909147</v>
      </c>
      <c r="C27">
        <v>351740.48967215524</v>
      </c>
    </row>
    <row r="28" spans="1:3" x14ac:dyDescent="0.3">
      <c r="A28" t="s">
        <v>361</v>
      </c>
      <c r="B28">
        <v>762067704.54545438</v>
      </c>
      <c r="C28">
        <v>95446.812784003472</v>
      </c>
    </row>
    <row r="29" spans="1:3" x14ac:dyDescent="0.3">
      <c r="A29" t="s">
        <v>362</v>
      </c>
      <c r="B29">
        <v>755661143.56060576</v>
      </c>
      <c r="C29">
        <v>197532.15333035335</v>
      </c>
    </row>
    <row r="30" spans="1:3" x14ac:dyDescent="0.3">
      <c r="A30" t="s">
        <v>363</v>
      </c>
      <c r="B30">
        <v>753122730.68181837</v>
      </c>
      <c r="C30">
        <v>226725.37482173077</v>
      </c>
    </row>
    <row r="31" spans="1:3" x14ac:dyDescent="0.3">
      <c r="A31" t="s">
        <v>366</v>
      </c>
      <c r="B31">
        <v>711431653.40909076</v>
      </c>
      <c r="C31">
        <v>241234.99774275956</v>
      </c>
    </row>
    <row r="32" spans="1:3" x14ac:dyDescent="0.3">
      <c r="A32" t="s">
        <v>282</v>
      </c>
      <c r="B32">
        <v>708225864.01515138</v>
      </c>
      <c r="C32">
        <v>187372.9750670302</v>
      </c>
    </row>
    <row r="33" spans="1:3" x14ac:dyDescent="0.3">
      <c r="A33" t="s">
        <v>367</v>
      </c>
      <c r="B33">
        <v>703194818.93939412</v>
      </c>
      <c r="C33">
        <v>148023.81214396254</v>
      </c>
    </row>
    <row r="34" spans="1:3" x14ac:dyDescent="0.3">
      <c r="A34" t="s">
        <v>368</v>
      </c>
      <c r="B34">
        <v>681524088.63636374</v>
      </c>
      <c r="C34">
        <v>166916.5472372387</v>
      </c>
    </row>
    <row r="35" spans="1:3" x14ac:dyDescent="0.3">
      <c r="A35" t="s">
        <v>369</v>
      </c>
      <c r="B35">
        <v>667209484.84848499</v>
      </c>
      <c r="C35">
        <v>96368.244605020082</v>
      </c>
    </row>
    <row r="36" spans="1:3" x14ac:dyDescent="0.3">
      <c r="A36" t="s">
        <v>370</v>
      </c>
      <c r="B36">
        <v>667173391.66666651</v>
      </c>
      <c r="C36">
        <v>204235.66564094933</v>
      </c>
    </row>
    <row r="37" spans="1:3" x14ac:dyDescent="0.3">
      <c r="A37" t="s">
        <v>371</v>
      </c>
      <c r="B37">
        <v>662106792.42424226</v>
      </c>
      <c r="C37">
        <v>94926.103824517675</v>
      </c>
    </row>
    <row r="38" spans="1:3" x14ac:dyDescent="0.3">
      <c r="A38" t="s">
        <v>372</v>
      </c>
      <c r="B38">
        <v>652193454.92424238</v>
      </c>
      <c r="C38">
        <v>228792.83890137737</v>
      </c>
    </row>
    <row r="39" spans="1:3" x14ac:dyDescent="0.3">
      <c r="A39" t="s">
        <v>334</v>
      </c>
      <c r="B39">
        <v>648974008.71212161</v>
      </c>
      <c r="C39">
        <v>192871.12009843669</v>
      </c>
    </row>
    <row r="40" spans="1:3" x14ac:dyDescent="0.3">
      <c r="A40" t="s">
        <v>373</v>
      </c>
      <c r="B40">
        <v>632866320.45454597</v>
      </c>
      <c r="C40">
        <v>84637.729412376517</v>
      </c>
    </row>
    <row r="41" spans="1:3" x14ac:dyDescent="0.3">
      <c r="A41" t="s">
        <v>374</v>
      </c>
      <c r="B41">
        <v>629962269.69696891</v>
      </c>
      <c r="C41">
        <v>212904.08198876592</v>
      </c>
    </row>
    <row r="42" spans="1:3" x14ac:dyDescent="0.3">
      <c r="A42" t="s">
        <v>375</v>
      </c>
      <c r="B42">
        <v>620819362.4999994</v>
      </c>
      <c r="C42">
        <v>72867.73924106246</v>
      </c>
    </row>
    <row r="43" spans="1:3" x14ac:dyDescent="0.3">
      <c r="A43" t="s">
        <v>376</v>
      </c>
      <c r="B43">
        <v>618660175.37878788</v>
      </c>
      <c r="C43">
        <v>169817.16308308128</v>
      </c>
    </row>
    <row r="44" spans="1:3" x14ac:dyDescent="0.3">
      <c r="A44" t="s">
        <v>377</v>
      </c>
      <c r="B44">
        <v>587534693.56060612</v>
      </c>
      <c r="C44">
        <v>95276.360897905513</v>
      </c>
    </row>
    <row r="45" spans="1:3" x14ac:dyDescent="0.3">
      <c r="A45" t="s">
        <v>378</v>
      </c>
      <c r="B45">
        <v>581767343.18181813</v>
      </c>
      <c r="C45">
        <v>181381.32902858622</v>
      </c>
    </row>
    <row r="46" spans="1:3" x14ac:dyDescent="0.3">
      <c r="A46" t="s">
        <v>379</v>
      </c>
      <c r="B46">
        <v>579463128.03030312</v>
      </c>
      <c r="C46">
        <v>100877.01033105431</v>
      </c>
    </row>
    <row r="47" spans="1:3" x14ac:dyDescent="0.3">
      <c r="A47" t="s">
        <v>380</v>
      </c>
      <c r="B47">
        <v>547112894.31818211</v>
      </c>
      <c r="C47">
        <v>79532.393873628302</v>
      </c>
    </row>
    <row r="48" spans="1:3" x14ac:dyDescent="0.3">
      <c r="A48" t="s">
        <v>381</v>
      </c>
      <c r="B48">
        <v>538383725.37878752</v>
      </c>
      <c r="C48">
        <v>125582.49515120736</v>
      </c>
    </row>
    <row r="49" spans="1:3" x14ac:dyDescent="0.3">
      <c r="A49" t="s">
        <v>382</v>
      </c>
      <c r="B49">
        <v>532618544.69696981</v>
      </c>
      <c r="C49">
        <v>92274.3893770492</v>
      </c>
    </row>
    <row r="50" spans="1:3" x14ac:dyDescent="0.3">
      <c r="A50" t="s">
        <v>383</v>
      </c>
      <c r="B50">
        <v>531113088.63636374</v>
      </c>
      <c r="C50">
        <v>71903.619835090169</v>
      </c>
    </row>
    <row r="51" spans="1:3" x14ac:dyDescent="0.3">
      <c r="A51" t="s">
        <v>384</v>
      </c>
      <c r="B51">
        <v>525184251.51515144</v>
      </c>
      <c r="C51">
        <v>82937.508344623915</v>
      </c>
    </row>
    <row r="52" spans="1:3" x14ac:dyDescent="0.3">
      <c r="A52" t="s">
        <v>385</v>
      </c>
      <c r="B52">
        <v>519817661.36363614</v>
      </c>
      <c r="C52">
        <v>98924.083513048172</v>
      </c>
    </row>
    <row r="53" spans="1:3" x14ac:dyDescent="0.3">
      <c r="A53" t="s">
        <v>386</v>
      </c>
      <c r="B53">
        <v>513191637.12121207</v>
      </c>
      <c r="C53">
        <v>73892.966635089411</v>
      </c>
    </row>
    <row r="54" spans="1:3" x14ac:dyDescent="0.3">
      <c r="A54" t="s">
        <v>387</v>
      </c>
      <c r="B54">
        <v>506672148.48484838</v>
      </c>
      <c r="C54">
        <v>55834.893700134817</v>
      </c>
    </row>
    <row r="55" spans="1:3" x14ac:dyDescent="0.3">
      <c r="A55" t="s">
        <v>288</v>
      </c>
      <c r="B55">
        <v>506492733.33333308</v>
      </c>
      <c r="C55">
        <v>121809.76096545593</v>
      </c>
    </row>
    <row r="56" spans="1:3" x14ac:dyDescent="0.3">
      <c r="A56" t="s">
        <v>187</v>
      </c>
      <c r="B56">
        <v>504105345.07575768</v>
      </c>
      <c r="C56">
        <v>190039.31793154776</v>
      </c>
    </row>
    <row r="57" spans="1:3" x14ac:dyDescent="0.3">
      <c r="A57" t="s">
        <v>388</v>
      </c>
      <c r="B57">
        <v>495995399.92694581</v>
      </c>
      <c r="C57">
        <v>97576.275380935287</v>
      </c>
    </row>
    <row r="58" spans="1:3" x14ac:dyDescent="0.3">
      <c r="A58" t="s">
        <v>389</v>
      </c>
      <c r="B58">
        <v>495733109.090909</v>
      </c>
      <c r="C58">
        <v>68010.508655193291</v>
      </c>
    </row>
    <row r="59" spans="1:3" x14ac:dyDescent="0.3">
      <c r="A59" t="s">
        <v>390</v>
      </c>
      <c r="B59">
        <v>495217152.40322554</v>
      </c>
      <c r="C59">
        <v>87396.022866726707</v>
      </c>
    </row>
    <row r="60" spans="1:3" x14ac:dyDescent="0.3">
      <c r="A60" t="s">
        <v>391</v>
      </c>
      <c r="B60">
        <v>483083181.9178102</v>
      </c>
      <c r="C60">
        <v>276018.92739363608</v>
      </c>
    </row>
    <row r="61" spans="1:3" x14ac:dyDescent="0.3">
      <c r="A61" t="s">
        <v>392</v>
      </c>
      <c r="B61">
        <v>478003485.60606086</v>
      </c>
      <c r="C61">
        <v>68018.049538742052</v>
      </c>
    </row>
    <row r="62" spans="1:3" x14ac:dyDescent="0.3">
      <c r="A62" t="s">
        <v>393</v>
      </c>
      <c r="B62">
        <v>474702304.54545468</v>
      </c>
      <c r="C62">
        <v>134519.22627545299</v>
      </c>
    </row>
    <row r="63" spans="1:3" x14ac:dyDescent="0.3">
      <c r="A63" t="s">
        <v>166</v>
      </c>
      <c r="B63">
        <v>464721276.89393938</v>
      </c>
      <c r="C63">
        <v>48211.51760823698</v>
      </c>
    </row>
    <row r="64" spans="1:3" x14ac:dyDescent="0.3">
      <c r="A64" t="s">
        <v>394</v>
      </c>
      <c r="B64">
        <v>461006744.31818157</v>
      </c>
      <c r="C64">
        <v>95193.199457205366</v>
      </c>
    </row>
    <row r="65" spans="1:3" x14ac:dyDescent="0.3">
      <c r="A65" t="s">
        <v>395</v>
      </c>
      <c r="B65">
        <v>459882216.66666657</v>
      </c>
      <c r="C65">
        <v>75784.362007848904</v>
      </c>
    </row>
    <row r="66" spans="1:3" x14ac:dyDescent="0.3">
      <c r="A66" t="s">
        <v>396</v>
      </c>
      <c r="B66">
        <v>457617288.25757581</v>
      </c>
      <c r="C66">
        <v>171182.98369932486</v>
      </c>
    </row>
    <row r="67" spans="1:3" x14ac:dyDescent="0.3">
      <c r="A67" t="s">
        <v>259</v>
      </c>
      <c r="B67">
        <v>456043297.34848493</v>
      </c>
      <c r="C67">
        <v>68589.590832198126</v>
      </c>
    </row>
    <row r="68" spans="1:3" x14ac:dyDescent="0.3">
      <c r="A68" t="s">
        <v>397</v>
      </c>
      <c r="B68">
        <v>454049890.79345381</v>
      </c>
      <c r="C68">
        <v>92611.847329271535</v>
      </c>
    </row>
    <row r="69" spans="1:3" x14ac:dyDescent="0.3">
      <c r="A69" t="s">
        <v>398</v>
      </c>
      <c r="B69">
        <v>451686952.7651515</v>
      </c>
      <c r="C69">
        <v>53787.091706913634</v>
      </c>
    </row>
    <row r="70" spans="1:3" x14ac:dyDescent="0.3">
      <c r="A70" t="s">
        <v>399</v>
      </c>
      <c r="B70">
        <v>450643653.03030312</v>
      </c>
      <c r="C70">
        <v>122075.41874988478</v>
      </c>
    </row>
    <row r="71" spans="1:3" x14ac:dyDescent="0.3">
      <c r="A71" t="s">
        <v>400</v>
      </c>
      <c r="B71">
        <v>445503304.5454545</v>
      </c>
      <c r="C71">
        <v>47080.168481655892</v>
      </c>
    </row>
    <row r="72" spans="1:3" x14ac:dyDescent="0.3">
      <c r="A72" t="s">
        <v>401</v>
      </c>
      <c r="B72">
        <v>435217506.43939376</v>
      </c>
      <c r="C72">
        <v>32481.939049669108</v>
      </c>
    </row>
    <row r="73" spans="1:3" x14ac:dyDescent="0.3">
      <c r="A73" t="s">
        <v>402</v>
      </c>
      <c r="B73">
        <v>428343161.36363626</v>
      </c>
      <c r="C73">
        <v>85683.978392998848</v>
      </c>
    </row>
    <row r="74" spans="1:3" x14ac:dyDescent="0.3">
      <c r="A74" t="s">
        <v>403</v>
      </c>
      <c r="B74">
        <v>427596494.31818169</v>
      </c>
      <c r="C74">
        <v>46485.353316248198</v>
      </c>
    </row>
    <row r="75" spans="1:3" x14ac:dyDescent="0.3">
      <c r="A75" t="s">
        <v>404</v>
      </c>
      <c r="B75">
        <v>426568084.84848475</v>
      </c>
      <c r="C75">
        <v>109194.34988296883</v>
      </c>
    </row>
    <row r="76" spans="1:3" x14ac:dyDescent="0.3">
      <c r="A76" t="s">
        <v>405</v>
      </c>
      <c r="B76">
        <v>425007099.62121195</v>
      </c>
      <c r="C76">
        <v>83716.214711285123</v>
      </c>
    </row>
    <row r="77" spans="1:3" x14ac:dyDescent="0.3">
      <c r="A77" t="s">
        <v>406</v>
      </c>
      <c r="B77">
        <v>421095532.95454538</v>
      </c>
      <c r="C77">
        <v>90180.197767103775</v>
      </c>
    </row>
    <row r="78" spans="1:3" x14ac:dyDescent="0.3">
      <c r="A78" t="s">
        <v>407</v>
      </c>
      <c r="B78">
        <v>419518301.1742422</v>
      </c>
      <c r="C78">
        <v>10726.144204850574</v>
      </c>
    </row>
    <row r="79" spans="1:3" x14ac:dyDescent="0.3">
      <c r="A79" t="s">
        <v>408</v>
      </c>
      <c r="B79">
        <v>418140145.51031804</v>
      </c>
      <c r="C79">
        <v>254270.02598909958</v>
      </c>
    </row>
    <row r="80" spans="1:3" x14ac:dyDescent="0.3">
      <c r="A80" t="s">
        <v>409</v>
      </c>
      <c r="B80">
        <v>417620464.0151515</v>
      </c>
      <c r="C80">
        <v>62484.203898886015</v>
      </c>
    </row>
    <row r="81" spans="1:3" x14ac:dyDescent="0.3">
      <c r="A81" t="s">
        <v>410</v>
      </c>
      <c r="B81">
        <v>416202944.69696963</v>
      </c>
      <c r="C81">
        <v>161493.29732725018</v>
      </c>
    </row>
    <row r="82" spans="1:3" x14ac:dyDescent="0.3">
      <c r="A82" t="s">
        <v>411</v>
      </c>
      <c r="B82">
        <v>412924336.36363643</v>
      </c>
      <c r="C82">
        <v>137951.46272426134</v>
      </c>
    </row>
    <row r="83" spans="1:3" x14ac:dyDescent="0.3">
      <c r="A83" t="s">
        <v>412</v>
      </c>
      <c r="B83">
        <v>406898432.19696951</v>
      </c>
      <c r="C83">
        <v>40560.024759503183</v>
      </c>
    </row>
    <row r="84" spans="1:3" x14ac:dyDescent="0.3">
      <c r="A84" t="s">
        <v>413</v>
      </c>
      <c r="B84">
        <v>402878773.86363626</v>
      </c>
      <c r="C84">
        <v>111158.41995728826</v>
      </c>
    </row>
    <row r="85" spans="1:3" x14ac:dyDescent="0.3">
      <c r="A85" t="s">
        <v>414</v>
      </c>
      <c r="B85">
        <v>399538818.560606</v>
      </c>
      <c r="C85">
        <v>64985.176797059459</v>
      </c>
    </row>
    <row r="86" spans="1:3" x14ac:dyDescent="0.3">
      <c r="A86" t="s">
        <v>247</v>
      </c>
      <c r="B86">
        <v>397390067.80303031</v>
      </c>
      <c r="C86">
        <v>85083.738153913597</v>
      </c>
    </row>
    <row r="87" spans="1:3" x14ac:dyDescent="0.3">
      <c r="A87" t="s">
        <v>415</v>
      </c>
      <c r="B87">
        <v>394785248.56060618</v>
      </c>
      <c r="C87">
        <v>50367.214260694549</v>
      </c>
    </row>
    <row r="88" spans="1:3" x14ac:dyDescent="0.3">
      <c r="A88" t="s">
        <v>416</v>
      </c>
      <c r="B88">
        <v>393858170.15151507</v>
      </c>
      <c r="C88">
        <v>36553.356515344814</v>
      </c>
    </row>
    <row r="89" spans="1:3" x14ac:dyDescent="0.3">
      <c r="A89" t="s">
        <v>417</v>
      </c>
      <c r="B89">
        <v>385024374.99999994</v>
      </c>
      <c r="C89">
        <v>123646.49437921064</v>
      </c>
    </row>
    <row r="90" spans="1:3" x14ac:dyDescent="0.3">
      <c r="A90" t="s">
        <v>418</v>
      </c>
      <c r="B90">
        <v>384607184.01515174</v>
      </c>
      <c r="C90">
        <v>38259.301259750704</v>
      </c>
    </row>
    <row r="91" spans="1:3" x14ac:dyDescent="0.3">
      <c r="A91" t="s">
        <v>419</v>
      </c>
      <c r="B91">
        <v>384601156.05520022</v>
      </c>
      <c r="C91">
        <v>189012.92336034169</v>
      </c>
    </row>
    <row r="92" spans="1:3" x14ac:dyDescent="0.3">
      <c r="A92" t="s">
        <v>420</v>
      </c>
      <c r="B92">
        <v>373991517.80303025</v>
      </c>
      <c r="C92">
        <v>103399.50826454588</v>
      </c>
    </row>
    <row r="93" spans="1:3" x14ac:dyDescent="0.3">
      <c r="A93" t="s">
        <v>421</v>
      </c>
      <c r="B93">
        <v>369529021.28787905</v>
      </c>
      <c r="C93">
        <v>44794.175556154783</v>
      </c>
    </row>
    <row r="94" spans="1:3" x14ac:dyDescent="0.3">
      <c r="A94" t="s">
        <v>422</v>
      </c>
      <c r="B94">
        <v>368363783.71212131</v>
      </c>
      <c r="C94">
        <v>42788.541534676129</v>
      </c>
    </row>
    <row r="95" spans="1:3" x14ac:dyDescent="0.3">
      <c r="A95" t="s">
        <v>423</v>
      </c>
      <c r="B95">
        <v>365386444.31818175</v>
      </c>
      <c r="C95">
        <v>94687.288734437156</v>
      </c>
    </row>
    <row r="96" spans="1:3" x14ac:dyDescent="0.3">
      <c r="A96" t="s">
        <v>424</v>
      </c>
      <c r="B96">
        <v>364629560.60606056</v>
      </c>
      <c r="C96">
        <v>72195.347125335087</v>
      </c>
    </row>
    <row r="97" spans="1:3" x14ac:dyDescent="0.3">
      <c r="A97" t="s">
        <v>425</v>
      </c>
      <c r="B97">
        <v>362396172.00757587</v>
      </c>
      <c r="C97">
        <v>25583.742771085817</v>
      </c>
    </row>
    <row r="98" spans="1:3" x14ac:dyDescent="0.3">
      <c r="A98" t="s">
        <v>426</v>
      </c>
      <c r="B98">
        <v>361745421.93333107</v>
      </c>
      <c r="C98">
        <v>211638.06261422145</v>
      </c>
    </row>
    <row r="99" spans="1:3" x14ac:dyDescent="0.3">
      <c r="A99" t="s">
        <v>427</v>
      </c>
      <c r="B99">
        <v>360218089.77272731</v>
      </c>
      <c r="C99">
        <v>58543.055290219985</v>
      </c>
    </row>
    <row r="100" spans="1:3" x14ac:dyDescent="0.3">
      <c r="A100" t="s">
        <v>428</v>
      </c>
      <c r="B100">
        <v>358632498.05442494</v>
      </c>
      <c r="C100">
        <v>216717.03012028435</v>
      </c>
    </row>
    <row r="101" spans="1:3" x14ac:dyDescent="0.3">
      <c r="A101" t="s">
        <v>429</v>
      </c>
      <c r="B101">
        <v>348769580.15151513</v>
      </c>
      <c r="C101">
        <v>24553.103222907601</v>
      </c>
    </row>
    <row r="102" spans="1:3" x14ac:dyDescent="0.3">
      <c r="A102" t="s">
        <v>430</v>
      </c>
      <c r="B102">
        <v>342641877.27272719</v>
      </c>
      <c r="C102">
        <v>65838.60961930624</v>
      </c>
    </row>
    <row r="103" spans="1:3" x14ac:dyDescent="0.3">
      <c r="A103" t="s">
        <v>431</v>
      </c>
      <c r="B103">
        <v>332857281.81818181</v>
      </c>
      <c r="C103">
        <v>59105.497307378449</v>
      </c>
    </row>
    <row r="104" spans="1:3" x14ac:dyDescent="0.3">
      <c r="A104" t="s">
        <v>432</v>
      </c>
      <c r="B104">
        <v>328533918.95792854</v>
      </c>
      <c r="C104">
        <v>136971.39730694925</v>
      </c>
    </row>
    <row r="105" spans="1:3" x14ac:dyDescent="0.3">
      <c r="A105" t="s">
        <v>433</v>
      </c>
      <c r="B105">
        <v>327751826.18048108</v>
      </c>
      <c r="C105">
        <v>37894.121863661276</v>
      </c>
    </row>
    <row r="106" spans="1:3" x14ac:dyDescent="0.3">
      <c r="A106" t="s">
        <v>434</v>
      </c>
      <c r="B106">
        <v>324501046.06060582</v>
      </c>
      <c r="C106">
        <v>13300.694394808936</v>
      </c>
    </row>
    <row r="107" spans="1:3" x14ac:dyDescent="0.3">
      <c r="A107" t="s">
        <v>435</v>
      </c>
      <c r="B107">
        <v>321151836.74242419</v>
      </c>
      <c r="C107">
        <v>88865.507986925135</v>
      </c>
    </row>
    <row r="108" spans="1:3" x14ac:dyDescent="0.3">
      <c r="A108" t="s">
        <v>436</v>
      </c>
      <c r="B108">
        <v>320321770.07575744</v>
      </c>
      <c r="C108">
        <v>56345.904334654726</v>
      </c>
    </row>
    <row r="109" spans="1:3" x14ac:dyDescent="0.3">
      <c r="A109" t="s">
        <v>437</v>
      </c>
      <c r="B109">
        <v>318658918.56060636</v>
      </c>
      <c r="C109">
        <v>85025.992077797739</v>
      </c>
    </row>
    <row r="110" spans="1:3" x14ac:dyDescent="0.3">
      <c r="A110" t="s">
        <v>438</v>
      </c>
      <c r="B110">
        <v>316040233.99530828</v>
      </c>
      <c r="C110">
        <v>51264.950802806481</v>
      </c>
    </row>
    <row r="111" spans="1:3" x14ac:dyDescent="0.3">
      <c r="A111" t="s">
        <v>439</v>
      </c>
      <c r="B111">
        <v>313636021.96969682</v>
      </c>
      <c r="C111">
        <v>32131.489122095601</v>
      </c>
    </row>
    <row r="112" spans="1:3" x14ac:dyDescent="0.3">
      <c r="A112" t="s">
        <v>440</v>
      </c>
      <c r="B112">
        <v>313621374.24242401</v>
      </c>
      <c r="C112">
        <v>97754.290744059705</v>
      </c>
    </row>
    <row r="113" spans="1:3" x14ac:dyDescent="0.3">
      <c r="A113" t="s">
        <v>441</v>
      </c>
      <c r="B113">
        <v>313553366.28787887</v>
      </c>
      <c r="C113">
        <v>37811.178261021203</v>
      </c>
    </row>
    <row r="114" spans="1:3" x14ac:dyDescent="0.3">
      <c r="A114" t="s">
        <v>442</v>
      </c>
      <c r="B114">
        <v>312559794.31818181</v>
      </c>
      <c r="C114">
        <v>33740.322536828142</v>
      </c>
    </row>
    <row r="115" spans="1:3" x14ac:dyDescent="0.3">
      <c r="A115" t="s">
        <v>443</v>
      </c>
      <c r="B115">
        <v>308126524.62121201</v>
      </c>
      <c r="C115">
        <v>47644.817609426689</v>
      </c>
    </row>
    <row r="116" spans="1:3" x14ac:dyDescent="0.3">
      <c r="A116" t="s">
        <v>444</v>
      </c>
      <c r="B116">
        <v>304375537.91666687</v>
      </c>
      <c r="C116">
        <v>24196.104150811192</v>
      </c>
    </row>
    <row r="117" spans="1:3" x14ac:dyDescent="0.3">
      <c r="A117" t="s">
        <v>445</v>
      </c>
      <c r="B117">
        <v>304279416.96969718</v>
      </c>
      <c r="C117">
        <v>75859.029044758558</v>
      </c>
    </row>
    <row r="118" spans="1:3" x14ac:dyDescent="0.3">
      <c r="A118" t="s">
        <v>185</v>
      </c>
      <c r="B118">
        <v>300934310.26515138</v>
      </c>
      <c r="C118">
        <v>20517.048812534103</v>
      </c>
    </row>
    <row r="119" spans="1:3" x14ac:dyDescent="0.3">
      <c r="A119" t="s">
        <v>446</v>
      </c>
      <c r="B119">
        <v>300710594.43181825</v>
      </c>
      <c r="C119">
        <v>51878.384225757247</v>
      </c>
    </row>
    <row r="120" spans="1:3" x14ac:dyDescent="0.3">
      <c r="A120" t="s">
        <v>447</v>
      </c>
      <c r="B120">
        <v>298955748.1060608</v>
      </c>
      <c r="C120">
        <v>57494.465850573302</v>
      </c>
    </row>
    <row r="121" spans="1:3" x14ac:dyDescent="0.3">
      <c r="A121" t="s">
        <v>294</v>
      </c>
      <c r="B121">
        <v>298924732.57575762</v>
      </c>
      <c r="C121">
        <v>90816.352922158592</v>
      </c>
    </row>
    <row r="122" spans="1:3" x14ac:dyDescent="0.3">
      <c r="A122" t="s">
        <v>448</v>
      </c>
      <c r="B122">
        <v>298832420.45454562</v>
      </c>
      <c r="C122">
        <v>83674.662658456538</v>
      </c>
    </row>
    <row r="123" spans="1:3" x14ac:dyDescent="0.3">
      <c r="A123" t="s">
        <v>449</v>
      </c>
      <c r="B123">
        <v>298357706.06060606</v>
      </c>
      <c r="C123">
        <v>34925.149898596566</v>
      </c>
    </row>
    <row r="124" spans="1:3" x14ac:dyDescent="0.3">
      <c r="A124" t="s">
        <v>450</v>
      </c>
      <c r="B124">
        <v>297405413.71212089</v>
      </c>
      <c r="C124">
        <v>49296.302722103908</v>
      </c>
    </row>
    <row r="125" spans="1:3" x14ac:dyDescent="0.3">
      <c r="A125" t="s">
        <v>451</v>
      </c>
      <c r="B125">
        <v>297314626.17424279</v>
      </c>
      <c r="C125">
        <v>37379.194096042964</v>
      </c>
    </row>
    <row r="126" spans="1:3" x14ac:dyDescent="0.3">
      <c r="A126" t="s">
        <v>452</v>
      </c>
      <c r="B126">
        <v>297220229.09090889</v>
      </c>
      <c r="C126">
        <v>9676.7166625634254</v>
      </c>
    </row>
    <row r="127" spans="1:3" x14ac:dyDescent="0.3">
      <c r="A127" t="s">
        <v>453</v>
      </c>
      <c r="B127">
        <v>296805608.63636357</v>
      </c>
      <c r="C127">
        <v>21561.090324545887</v>
      </c>
    </row>
    <row r="128" spans="1:3" x14ac:dyDescent="0.3">
      <c r="A128" t="s">
        <v>298</v>
      </c>
      <c r="B128">
        <v>295512387.76515138</v>
      </c>
      <c r="C128">
        <v>27935.196841707992</v>
      </c>
    </row>
    <row r="129" spans="1:3" x14ac:dyDescent="0.3">
      <c r="A129" t="s">
        <v>454</v>
      </c>
      <c r="B129">
        <v>294763339.62121218</v>
      </c>
      <c r="C129">
        <v>47679.915865881871</v>
      </c>
    </row>
    <row r="130" spans="1:3" x14ac:dyDescent="0.3">
      <c r="A130" t="s">
        <v>455</v>
      </c>
      <c r="B130">
        <v>293025634.58333313</v>
      </c>
      <c r="C130">
        <v>55739.809038306885</v>
      </c>
    </row>
    <row r="131" spans="1:3" x14ac:dyDescent="0.3">
      <c r="A131" t="s">
        <v>456</v>
      </c>
      <c r="B131">
        <v>291915190.07575744</v>
      </c>
      <c r="C131">
        <v>34499.885020994094</v>
      </c>
    </row>
    <row r="132" spans="1:3" x14ac:dyDescent="0.3">
      <c r="A132" t="s">
        <v>225</v>
      </c>
      <c r="B132">
        <v>291846487.12121224</v>
      </c>
      <c r="C132">
        <v>39805.672032336719</v>
      </c>
    </row>
    <row r="133" spans="1:3" x14ac:dyDescent="0.3">
      <c r="A133" t="s">
        <v>457</v>
      </c>
      <c r="B133">
        <v>291698965.30303013</v>
      </c>
      <c r="C133">
        <v>18188.319878553993</v>
      </c>
    </row>
    <row r="134" spans="1:3" x14ac:dyDescent="0.3">
      <c r="A134" t="s">
        <v>458</v>
      </c>
      <c r="B134">
        <v>289083628.40909082</v>
      </c>
      <c r="C134">
        <v>21114.581986989273</v>
      </c>
    </row>
    <row r="135" spans="1:3" x14ac:dyDescent="0.3">
      <c r="A135" t="s">
        <v>459</v>
      </c>
      <c r="B135">
        <v>288451061.43939376</v>
      </c>
      <c r="C135">
        <v>36907.08073083168</v>
      </c>
    </row>
    <row r="136" spans="1:3" x14ac:dyDescent="0.3">
      <c r="A136" t="s">
        <v>460</v>
      </c>
      <c r="B136">
        <v>285283960.22727269</v>
      </c>
      <c r="C136">
        <v>49444.544580364352</v>
      </c>
    </row>
    <row r="137" spans="1:3" x14ac:dyDescent="0.3">
      <c r="A137" t="s">
        <v>222</v>
      </c>
      <c r="B137">
        <v>282672198.47436583</v>
      </c>
      <c r="C137">
        <v>130726.15687271256</v>
      </c>
    </row>
    <row r="138" spans="1:3" x14ac:dyDescent="0.3">
      <c r="A138" t="s">
        <v>461</v>
      </c>
      <c r="B138">
        <v>282186754.65909088</v>
      </c>
      <c r="C138">
        <v>54289.538007924588</v>
      </c>
    </row>
    <row r="139" spans="1:3" x14ac:dyDescent="0.3">
      <c r="A139" t="s">
        <v>462</v>
      </c>
      <c r="B139">
        <v>280153489.71850079</v>
      </c>
      <c r="C139">
        <v>53596.773593950587</v>
      </c>
    </row>
    <row r="140" spans="1:3" x14ac:dyDescent="0.3">
      <c r="A140" t="s">
        <v>463</v>
      </c>
      <c r="B140">
        <v>279379602.76515156</v>
      </c>
      <c r="C140">
        <v>61886.466336626887</v>
      </c>
    </row>
    <row r="141" spans="1:3" x14ac:dyDescent="0.3">
      <c r="A141" t="s">
        <v>464</v>
      </c>
      <c r="B141">
        <v>278742212.689394</v>
      </c>
      <c r="C141">
        <v>28115.745289699513</v>
      </c>
    </row>
    <row r="142" spans="1:3" x14ac:dyDescent="0.3">
      <c r="A142" t="s">
        <v>465</v>
      </c>
      <c r="B142">
        <v>278383679.54545444</v>
      </c>
      <c r="C142">
        <v>32017.500286959756</v>
      </c>
    </row>
    <row r="143" spans="1:3" x14ac:dyDescent="0.3">
      <c r="A143" t="s">
        <v>466</v>
      </c>
      <c r="B143">
        <v>277915843.63636369</v>
      </c>
      <c r="C143">
        <v>31984.984586072103</v>
      </c>
    </row>
    <row r="144" spans="1:3" x14ac:dyDescent="0.3">
      <c r="A144" t="s">
        <v>467</v>
      </c>
      <c r="B144">
        <v>277341179.43300009</v>
      </c>
      <c r="C144">
        <v>54955.909329103997</v>
      </c>
    </row>
    <row r="145" spans="1:3" x14ac:dyDescent="0.3">
      <c r="A145" t="s">
        <v>468</v>
      </c>
      <c r="B145">
        <v>276684355.16484851</v>
      </c>
      <c r="C145">
        <v>53929.255471431832</v>
      </c>
    </row>
    <row r="146" spans="1:3" x14ac:dyDescent="0.3">
      <c r="A146" t="s">
        <v>469</v>
      </c>
      <c r="B146">
        <v>276105323.18181807</v>
      </c>
      <c r="C146">
        <v>23584.8585280966</v>
      </c>
    </row>
    <row r="147" spans="1:3" x14ac:dyDescent="0.3">
      <c r="A147" t="s">
        <v>470</v>
      </c>
      <c r="B147">
        <v>275853754.08391708</v>
      </c>
      <c r="C147">
        <v>115794.36206257655</v>
      </c>
    </row>
    <row r="148" spans="1:3" x14ac:dyDescent="0.3">
      <c r="A148" t="s">
        <v>471</v>
      </c>
      <c r="B148">
        <v>275732046.969697</v>
      </c>
      <c r="C148">
        <v>56116.188584019277</v>
      </c>
    </row>
    <row r="149" spans="1:3" x14ac:dyDescent="0.3">
      <c r="A149" t="s">
        <v>472</v>
      </c>
      <c r="B149">
        <v>275474285.2651515</v>
      </c>
      <c r="C149">
        <v>84432.396455310096</v>
      </c>
    </row>
    <row r="150" spans="1:3" x14ac:dyDescent="0.3">
      <c r="A150" t="s">
        <v>473</v>
      </c>
      <c r="B150">
        <v>272160874.43181831</v>
      </c>
      <c r="C150">
        <v>20362.322224924501</v>
      </c>
    </row>
    <row r="151" spans="1:3" x14ac:dyDescent="0.3">
      <c r="A151" t="s">
        <v>474</v>
      </c>
      <c r="B151">
        <v>270308643.21969694</v>
      </c>
      <c r="C151">
        <v>69306.004261623355</v>
      </c>
    </row>
    <row r="152" spans="1:3" x14ac:dyDescent="0.3">
      <c r="A152" t="s">
        <v>475</v>
      </c>
      <c r="B152">
        <v>268514762.53787875</v>
      </c>
      <c r="C152">
        <v>103955.35805249716</v>
      </c>
    </row>
    <row r="153" spans="1:3" x14ac:dyDescent="0.3">
      <c r="A153" t="s">
        <v>476</v>
      </c>
      <c r="B153">
        <v>266177931.54088122</v>
      </c>
      <c r="C153">
        <v>47635.470030939796</v>
      </c>
    </row>
    <row r="154" spans="1:3" x14ac:dyDescent="0.3">
      <c r="A154" t="s">
        <v>477</v>
      </c>
      <c r="B154">
        <v>265950496.03375015</v>
      </c>
      <c r="C154">
        <v>82085.923768477078</v>
      </c>
    </row>
    <row r="155" spans="1:3" x14ac:dyDescent="0.3">
      <c r="A155" t="s">
        <v>478</v>
      </c>
      <c r="B155">
        <v>265794325.68181816</v>
      </c>
      <c r="C155">
        <v>38276.298637872758</v>
      </c>
    </row>
    <row r="156" spans="1:3" x14ac:dyDescent="0.3">
      <c r="A156" t="s">
        <v>479</v>
      </c>
      <c r="B156">
        <v>265777121.59090915</v>
      </c>
      <c r="C156">
        <v>29717.487837648128</v>
      </c>
    </row>
    <row r="157" spans="1:3" x14ac:dyDescent="0.3">
      <c r="A157" t="s">
        <v>480</v>
      </c>
      <c r="B157">
        <v>265498488.59848505</v>
      </c>
      <c r="C157">
        <v>51982.433064884455</v>
      </c>
    </row>
    <row r="158" spans="1:3" x14ac:dyDescent="0.3">
      <c r="A158" t="s">
        <v>481</v>
      </c>
      <c r="B158">
        <v>263177981.15941292</v>
      </c>
      <c r="C158">
        <v>90098.729361513964</v>
      </c>
    </row>
    <row r="159" spans="1:3" x14ac:dyDescent="0.3">
      <c r="A159" t="s">
        <v>482</v>
      </c>
      <c r="B159">
        <v>261691880.68181831</v>
      </c>
      <c r="C159">
        <v>55775.220556332606</v>
      </c>
    </row>
    <row r="160" spans="1:3" x14ac:dyDescent="0.3">
      <c r="A160" t="s">
        <v>483</v>
      </c>
      <c r="B160">
        <v>261449856.85606062</v>
      </c>
      <c r="C160">
        <v>17737.309357471298</v>
      </c>
    </row>
    <row r="161" spans="1:3" x14ac:dyDescent="0.3">
      <c r="A161" t="s">
        <v>484</v>
      </c>
      <c r="B161">
        <v>260021988.56060609</v>
      </c>
      <c r="C161">
        <v>44279.091084199652</v>
      </c>
    </row>
    <row r="162" spans="1:3" x14ac:dyDescent="0.3">
      <c r="A162" t="s">
        <v>485</v>
      </c>
      <c r="B162">
        <v>258207183.7878786</v>
      </c>
      <c r="C162">
        <v>39457.030231718098</v>
      </c>
    </row>
    <row r="163" spans="1:3" x14ac:dyDescent="0.3">
      <c r="A163" t="s">
        <v>486</v>
      </c>
      <c r="B163">
        <v>257857379.84848487</v>
      </c>
      <c r="C163">
        <v>13412.916103850011</v>
      </c>
    </row>
    <row r="164" spans="1:3" x14ac:dyDescent="0.3">
      <c r="A164" t="s">
        <v>487</v>
      </c>
      <c r="B164">
        <v>257303008.56060612</v>
      </c>
      <c r="C164">
        <v>39511.943500387613</v>
      </c>
    </row>
    <row r="165" spans="1:3" x14ac:dyDescent="0.3">
      <c r="A165" t="s">
        <v>488</v>
      </c>
      <c r="B165">
        <v>255719052.4242425</v>
      </c>
      <c r="C165">
        <v>63962.44493423534</v>
      </c>
    </row>
    <row r="166" spans="1:3" x14ac:dyDescent="0.3">
      <c r="A166" t="s">
        <v>489</v>
      </c>
      <c r="B166">
        <v>254562723.58878469</v>
      </c>
      <c r="C166">
        <v>34203.701896285129</v>
      </c>
    </row>
    <row r="167" spans="1:3" x14ac:dyDescent="0.3">
      <c r="A167" t="s">
        <v>490</v>
      </c>
      <c r="B167">
        <v>254517031.36363649</v>
      </c>
      <c r="C167">
        <v>7660.4130546570068</v>
      </c>
    </row>
    <row r="168" spans="1:3" x14ac:dyDescent="0.3">
      <c r="A168" t="s">
        <v>491</v>
      </c>
      <c r="B168">
        <v>253927215.32954645</v>
      </c>
      <c r="C168">
        <v>134650.62237494538</v>
      </c>
    </row>
    <row r="169" spans="1:3" x14ac:dyDescent="0.3">
      <c r="A169" t="s">
        <v>492</v>
      </c>
      <c r="B169">
        <v>253286297.31060612</v>
      </c>
      <c r="C169">
        <v>25438.412377509532</v>
      </c>
    </row>
    <row r="170" spans="1:3" x14ac:dyDescent="0.3">
      <c r="A170" t="s">
        <v>493</v>
      </c>
      <c r="B170">
        <v>252731312.69091299</v>
      </c>
      <c r="C170">
        <v>92198.256239083144</v>
      </c>
    </row>
    <row r="171" spans="1:3" x14ac:dyDescent="0.3">
      <c r="A171" t="s">
        <v>494</v>
      </c>
      <c r="B171">
        <v>251517537.00757578</v>
      </c>
      <c r="C171">
        <v>15685.034634290465</v>
      </c>
    </row>
    <row r="172" spans="1:3" x14ac:dyDescent="0.3">
      <c r="A172" t="s">
        <v>495</v>
      </c>
      <c r="B172">
        <v>251015367.18117121</v>
      </c>
      <c r="C172">
        <v>93296.460715350084</v>
      </c>
    </row>
    <row r="173" spans="1:3" x14ac:dyDescent="0.3">
      <c r="A173" t="s">
        <v>496</v>
      </c>
      <c r="B173">
        <v>250528996.45102644</v>
      </c>
      <c r="C173">
        <v>65912.15811474387</v>
      </c>
    </row>
    <row r="174" spans="1:3" x14ac:dyDescent="0.3">
      <c r="A174" t="s">
        <v>497</v>
      </c>
      <c r="B174">
        <v>248663222.25361121</v>
      </c>
      <c r="C174">
        <v>210770.20520074785</v>
      </c>
    </row>
    <row r="175" spans="1:3" x14ac:dyDescent="0.3">
      <c r="A175" t="s">
        <v>498</v>
      </c>
      <c r="B175">
        <v>245439259.16666657</v>
      </c>
      <c r="C175">
        <v>51028.688124686611</v>
      </c>
    </row>
    <row r="176" spans="1:3" x14ac:dyDescent="0.3">
      <c r="A176" t="s">
        <v>499</v>
      </c>
      <c r="B176">
        <v>244045804.64096287</v>
      </c>
      <c r="C176">
        <v>102851.09863498609</v>
      </c>
    </row>
    <row r="177" spans="1:3" x14ac:dyDescent="0.3">
      <c r="A177" t="s">
        <v>237</v>
      </c>
      <c r="B177">
        <v>242226203.560606</v>
      </c>
      <c r="C177">
        <v>49223.72717071198</v>
      </c>
    </row>
    <row r="178" spans="1:3" x14ac:dyDescent="0.3">
      <c r="A178" t="s">
        <v>500</v>
      </c>
      <c r="B178">
        <v>241942063.14393947</v>
      </c>
      <c r="C178">
        <v>49235.684806424688</v>
      </c>
    </row>
    <row r="179" spans="1:3" x14ac:dyDescent="0.3">
      <c r="A179" t="s">
        <v>501</v>
      </c>
      <c r="B179">
        <v>241405953.2954545</v>
      </c>
      <c r="C179">
        <v>29424.843636581871</v>
      </c>
    </row>
    <row r="180" spans="1:3" x14ac:dyDescent="0.3">
      <c r="A180" t="s">
        <v>502</v>
      </c>
      <c r="B180">
        <v>240952816.3636362</v>
      </c>
      <c r="C180">
        <v>66504.271293489743</v>
      </c>
    </row>
    <row r="181" spans="1:3" x14ac:dyDescent="0.3">
      <c r="A181" t="s">
        <v>503</v>
      </c>
      <c r="B181">
        <v>239839799.55340433</v>
      </c>
      <c r="C181">
        <v>42064.736545598484</v>
      </c>
    </row>
    <row r="182" spans="1:3" x14ac:dyDescent="0.3">
      <c r="A182" t="s">
        <v>504</v>
      </c>
      <c r="B182">
        <v>235336739.96212122</v>
      </c>
      <c r="C182">
        <v>16560.737460873235</v>
      </c>
    </row>
    <row r="183" spans="1:3" x14ac:dyDescent="0.3">
      <c r="A183" t="s">
        <v>505</v>
      </c>
      <c r="B183">
        <v>235121063.86363637</v>
      </c>
      <c r="C183">
        <v>44091.277672608405</v>
      </c>
    </row>
    <row r="184" spans="1:3" x14ac:dyDescent="0.3">
      <c r="A184" t="s">
        <v>506</v>
      </c>
      <c r="B184">
        <v>234068320.15151513</v>
      </c>
      <c r="C184">
        <v>13575.895444615979</v>
      </c>
    </row>
    <row r="185" spans="1:3" x14ac:dyDescent="0.3">
      <c r="A185" t="s">
        <v>507</v>
      </c>
      <c r="B185">
        <v>232770020.87121212</v>
      </c>
      <c r="C185">
        <v>28027.376573866572</v>
      </c>
    </row>
    <row r="186" spans="1:3" x14ac:dyDescent="0.3">
      <c r="A186" t="s">
        <v>508</v>
      </c>
      <c r="B186">
        <v>232372072.91666666</v>
      </c>
      <c r="C186">
        <v>38443.842760058564</v>
      </c>
    </row>
    <row r="187" spans="1:3" x14ac:dyDescent="0.3">
      <c r="A187" t="s">
        <v>265</v>
      </c>
      <c r="B187">
        <v>231319992.19696969</v>
      </c>
      <c r="C187">
        <v>43837.587438808456</v>
      </c>
    </row>
    <row r="188" spans="1:3" x14ac:dyDescent="0.3">
      <c r="A188" t="s">
        <v>323</v>
      </c>
      <c r="B188">
        <v>229645575.64393955</v>
      </c>
      <c r="C188">
        <v>24482.615242716209</v>
      </c>
    </row>
    <row r="189" spans="1:3" x14ac:dyDescent="0.3">
      <c r="A189" t="s">
        <v>509</v>
      </c>
      <c r="B189">
        <v>229219981.21830156</v>
      </c>
      <c r="C189">
        <v>11072.873552572521</v>
      </c>
    </row>
    <row r="190" spans="1:3" x14ac:dyDescent="0.3">
      <c r="A190" t="s">
        <v>510</v>
      </c>
      <c r="B190">
        <v>228286368.67424235</v>
      </c>
      <c r="C190">
        <v>43713.089800088419</v>
      </c>
    </row>
    <row r="191" spans="1:3" x14ac:dyDescent="0.3">
      <c r="A191" t="s">
        <v>511</v>
      </c>
      <c r="B191">
        <v>228283198.21969679</v>
      </c>
      <c r="C191">
        <v>52219.210089643253</v>
      </c>
    </row>
    <row r="192" spans="1:3" x14ac:dyDescent="0.3">
      <c r="A192" t="s">
        <v>512</v>
      </c>
      <c r="B192">
        <v>228270420.79545468</v>
      </c>
      <c r="C192">
        <v>59236.722511392254</v>
      </c>
    </row>
    <row r="193" spans="1:3" x14ac:dyDescent="0.3">
      <c r="A193" t="s">
        <v>513</v>
      </c>
      <c r="B193">
        <v>228173347.0075759</v>
      </c>
      <c r="C193">
        <v>37219.737678593097</v>
      </c>
    </row>
    <row r="194" spans="1:3" x14ac:dyDescent="0.3">
      <c r="A194" t="s">
        <v>514</v>
      </c>
      <c r="B194">
        <v>228167425.49242404</v>
      </c>
      <c r="C194">
        <v>20405.839220324484</v>
      </c>
    </row>
    <row r="195" spans="1:3" x14ac:dyDescent="0.3">
      <c r="A195" t="s">
        <v>515</v>
      </c>
      <c r="B195">
        <v>226053299.24492884</v>
      </c>
      <c r="C195">
        <v>45789.736086281941</v>
      </c>
    </row>
    <row r="196" spans="1:3" x14ac:dyDescent="0.3">
      <c r="A196" t="s">
        <v>516</v>
      </c>
      <c r="B196">
        <v>226039326.32575768</v>
      </c>
      <c r="C196">
        <v>69989.899928570871</v>
      </c>
    </row>
    <row r="197" spans="1:3" x14ac:dyDescent="0.3">
      <c r="A197" t="s">
        <v>195</v>
      </c>
      <c r="B197">
        <v>225786137.91666666</v>
      </c>
      <c r="C197">
        <v>32182.117161759536</v>
      </c>
    </row>
    <row r="198" spans="1:3" x14ac:dyDescent="0.3">
      <c r="A198" t="s">
        <v>517</v>
      </c>
      <c r="B198">
        <v>224957160.45454544</v>
      </c>
      <c r="C198">
        <v>26250.725278114856</v>
      </c>
    </row>
    <row r="199" spans="1:3" x14ac:dyDescent="0.3">
      <c r="A199" t="s">
        <v>518</v>
      </c>
      <c r="B199">
        <v>224778728.25757581</v>
      </c>
      <c r="C199">
        <v>12439.176363960394</v>
      </c>
    </row>
    <row r="200" spans="1:3" x14ac:dyDescent="0.3">
      <c r="A200" t="s">
        <v>519</v>
      </c>
      <c r="B200">
        <v>222975451.89393935</v>
      </c>
      <c r="C200">
        <v>60027.856012027522</v>
      </c>
    </row>
    <row r="201" spans="1:3" x14ac:dyDescent="0.3">
      <c r="A201" t="s">
        <v>520</v>
      </c>
      <c r="B201">
        <v>222611910.47759256</v>
      </c>
      <c r="C201">
        <v>183895.34313977993</v>
      </c>
    </row>
    <row r="202" spans="1:3" x14ac:dyDescent="0.3">
      <c r="A202" t="s">
        <v>521</v>
      </c>
      <c r="B202">
        <v>221871212.84202525</v>
      </c>
      <c r="C202">
        <v>58371.402263651667</v>
      </c>
    </row>
    <row r="203" spans="1:3" x14ac:dyDescent="0.3">
      <c r="A203" t="s">
        <v>264</v>
      </c>
      <c r="B203">
        <v>221194699.35606068</v>
      </c>
      <c r="C203">
        <v>58626.28176920081</v>
      </c>
    </row>
    <row r="204" spans="1:3" x14ac:dyDescent="0.3">
      <c r="A204" t="s">
        <v>522</v>
      </c>
      <c r="B204">
        <v>220160535.94696969</v>
      </c>
      <c r="C204">
        <v>41957.694222904043</v>
      </c>
    </row>
    <row r="205" spans="1:3" x14ac:dyDescent="0.3">
      <c r="A205" t="s">
        <v>523</v>
      </c>
      <c r="B205">
        <v>219059787.4621211</v>
      </c>
      <c r="C205">
        <v>22688.385478204294</v>
      </c>
    </row>
    <row r="206" spans="1:3" x14ac:dyDescent="0.3">
      <c r="A206" t="s">
        <v>524</v>
      </c>
      <c r="B206">
        <v>218984791.34737507</v>
      </c>
      <c r="C206">
        <v>35106.867112934706</v>
      </c>
    </row>
    <row r="207" spans="1:3" x14ac:dyDescent="0.3">
      <c r="A207" t="s">
        <v>525</v>
      </c>
      <c r="B207">
        <v>217764525.90909094</v>
      </c>
      <c r="C207">
        <v>19752.415863717801</v>
      </c>
    </row>
    <row r="208" spans="1:3" x14ac:dyDescent="0.3">
      <c r="A208" t="s">
        <v>526</v>
      </c>
      <c r="B208">
        <v>216324661.47727269</v>
      </c>
      <c r="C208">
        <v>21262.543504065325</v>
      </c>
    </row>
    <row r="209" spans="1:3" x14ac:dyDescent="0.3">
      <c r="A209" t="s">
        <v>527</v>
      </c>
      <c r="B209">
        <v>214959113.90151519</v>
      </c>
      <c r="C209">
        <v>38165.344193133729</v>
      </c>
    </row>
    <row r="210" spans="1:3" x14ac:dyDescent="0.3">
      <c r="A210" t="s">
        <v>528</v>
      </c>
      <c r="B210">
        <v>214711238.14393941</v>
      </c>
      <c r="C210">
        <v>17883.392235427411</v>
      </c>
    </row>
    <row r="211" spans="1:3" x14ac:dyDescent="0.3">
      <c r="A211" t="s">
        <v>529</v>
      </c>
      <c r="B211">
        <v>213720017.46243486</v>
      </c>
      <c r="C211">
        <v>92137.870486845932</v>
      </c>
    </row>
    <row r="212" spans="1:3" x14ac:dyDescent="0.3">
      <c r="A212" t="s">
        <v>530</v>
      </c>
      <c r="B212">
        <v>213695201.17424253</v>
      </c>
      <c r="C212">
        <v>32167.359530509002</v>
      </c>
    </row>
    <row r="213" spans="1:3" x14ac:dyDescent="0.3">
      <c r="A213" t="s">
        <v>531</v>
      </c>
      <c r="B213">
        <v>213442056.55303028</v>
      </c>
      <c r="C213">
        <v>35817.257387138496</v>
      </c>
    </row>
    <row r="214" spans="1:3" x14ac:dyDescent="0.3">
      <c r="A214" t="s">
        <v>532</v>
      </c>
      <c r="B214">
        <v>211508933.18181828</v>
      </c>
      <c r="C214">
        <v>32668.747759288097</v>
      </c>
    </row>
    <row r="215" spans="1:3" x14ac:dyDescent="0.3">
      <c r="A215" t="s">
        <v>280</v>
      </c>
      <c r="B215">
        <v>211092997.04545447</v>
      </c>
      <c r="C215">
        <v>32466.632940998672</v>
      </c>
    </row>
    <row r="216" spans="1:3" x14ac:dyDescent="0.3">
      <c r="A216" t="s">
        <v>533</v>
      </c>
      <c r="B216">
        <v>210475669.24242419</v>
      </c>
      <c r="C216">
        <v>33029.011869386442</v>
      </c>
    </row>
    <row r="217" spans="1:3" x14ac:dyDescent="0.3">
      <c r="A217" t="s">
        <v>249</v>
      </c>
      <c r="B217">
        <v>210243103.29545453</v>
      </c>
      <c r="C217">
        <v>25527.037612781747</v>
      </c>
    </row>
    <row r="218" spans="1:3" x14ac:dyDescent="0.3">
      <c r="A218" t="s">
        <v>534</v>
      </c>
      <c r="B218">
        <v>210183917.5875915</v>
      </c>
      <c r="C218">
        <v>277818.42580133135</v>
      </c>
    </row>
    <row r="219" spans="1:3" x14ac:dyDescent="0.3">
      <c r="A219" t="s">
        <v>535</v>
      </c>
      <c r="B219">
        <v>209752881.91724083</v>
      </c>
      <c r="C219">
        <v>127859.42143254889</v>
      </c>
    </row>
    <row r="220" spans="1:3" x14ac:dyDescent="0.3">
      <c r="A220" t="s">
        <v>536</v>
      </c>
      <c r="B220">
        <v>209578904.94318593</v>
      </c>
      <c r="C220">
        <v>159109.93579447499</v>
      </c>
    </row>
    <row r="221" spans="1:3" x14ac:dyDescent="0.3">
      <c r="A221" t="s">
        <v>220</v>
      </c>
      <c r="B221">
        <v>208884145.26515153</v>
      </c>
      <c r="C221">
        <v>14117.380686530018</v>
      </c>
    </row>
    <row r="222" spans="1:3" x14ac:dyDescent="0.3">
      <c r="A222" t="s">
        <v>537</v>
      </c>
      <c r="B222">
        <v>208511154.39393932</v>
      </c>
      <c r="C222">
        <v>29141.390294073302</v>
      </c>
    </row>
    <row r="223" spans="1:3" x14ac:dyDescent="0.3">
      <c r="A223" t="s">
        <v>538</v>
      </c>
      <c r="B223">
        <v>207968424.58333331</v>
      </c>
      <c r="C223">
        <v>39599.736542354636</v>
      </c>
    </row>
    <row r="224" spans="1:3" x14ac:dyDescent="0.3">
      <c r="A224" t="s">
        <v>539</v>
      </c>
      <c r="B224">
        <v>207492094.79564485</v>
      </c>
      <c r="C224">
        <v>117315.46758221166</v>
      </c>
    </row>
    <row r="225" spans="1:3" x14ac:dyDescent="0.3">
      <c r="A225" t="s">
        <v>219</v>
      </c>
      <c r="B225">
        <v>207266607.72727278</v>
      </c>
      <c r="C225">
        <v>26830.266512603703</v>
      </c>
    </row>
    <row r="226" spans="1:3" x14ac:dyDescent="0.3">
      <c r="A226" t="s">
        <v>540</v>
      </c>
      <c r="B226">
        <v>206824654.84896001</v>
      </c>
      <c r="C226">
        <v>83498.970054478486</v>
      </c>
    </row>
    <row r="227" spans="1:3" x14ac:dyDescent="0.3">
      <c r="A227" t="s">
        <v>541</v>
      </c>
      <c r="B227">
        <v>206256209.73484841</v>
      </c>
      <c r="C227">
        <v>11849.8938292775</v>
      </c>
    </row>
    <row r="228" spans="1:3" x14ac:dyDescent="0.3">
      <c r="A228" t="s">
        <v>542</v>
      </c>
      <c r="B228">
        <v>203690598.21969691</v>
      </c>
      <c r="C228">
        <v>46522.315198228869</v>
      </c>
    </row>
    <row r="229" spans="1:3" x14ac:dyDescent="0.3">
      <c r="A229" t="s">
        <v>543</v>
      </c>
      <c r="B229">
        <v>203614430.87810206</v>
      </c>
      <c r="C229">
        <v>42789.781715599776</v>
      </c>
    </row>
    <row r="230" spans="1:3" x14ac:dyDescent="0.3">
      <c r="A230" t="s">
        <v>544</v>
      </c>
      <c r="B230">
        <v>203138568.12000006</v>
      </c>
      <c r="C230">
        <v>21588.781236695984</v>
      </c>
    </row>
    <row r="231" spans="1:3" x14ac:dyDescent="0.3">
      <c r="A231" t="s">
        <v>252</v>
      </c>
      <c r="B231">
        <v>202996650.56818169</v>
      </c>
      <c r="C231">
        <v>66342.08667858546</v>
      </c>
    </row>
    <row r="232" spans="1:3" x14ac:dyDescent="0.3">
      <c r="A232" t="s">
        <v>545</v>
      </c>
      <c r="B232">
        <v>202949400.03787872</v>
      </c>
      <c r="C232">
        <v>18513.505319795746</v>
      </c>
    </row>
    <row r="233" spans="1:3" x14ac:dyDescent="0.3">
      <c r="A233" t="s">
        <v>546</v>
      </c>
      <c r="B233">
        <v>202161391.09848481</v>
      </c>
      <c r="C233">
        <v>21700.21165714633</v>
      </c>
    </row>
    <row r="234" spans="1:3" x14ac:dyDescent="0.3">
      <c r="A234" t="s">
        <v>547</v>
      </c>
      <c r="B234">
        <v>201489123.14393947</v>
      </c>
      <c r="C234">
        <v>37347.839462674645</v>
      </c>
    </row>
    <row r="235" spans="1:3" x14ac:dyDescent="0.3">
      <c r="A235" t="s">
        <v>548</v>
      </c>
      <c r="B235">
        <v>201414175.53030306</v>
      </c>
      <c r="C235">
        <v>28074.006931371379</v>
      </c>
    </row>
    <row r="236" spans="1:3" x14ac:dyDescent="0.3">
      <c r="A236" t="s">
        <v>549</v>
      </c>
      <c r="B236">
        <v>200563274.16802216</v>
      </c>
      <c r="C236">
        <v>82175.322049242925</v>
      </c>
    </row>
    <row r="237" spans="1:3" x14ac:dyDescent="0.3">
      <c r="A237" t="s">
        <v>550</v>
      </c>
      <c r="B237">
        <v>200430265.9090907</v>
      </c>
      <c r="C237">
        <v>31737.753352168824</v>
      </c>
    </row>
    <row r="238" spans="1:3" x14ac:dyDescent="0.3">
      <c r="A238" t="s">
        <v>551</v>
      </c>
      <c r="B238">
        <v>199862942.31060603</v>
      </c>
      <c r="C238">
        <v>46593.218274163919</v>
      </c>
    </row>
    <row r="239" spans="1:3" x14ac:dyDescent="0.3">
      <c r="A239" t="s">
        <v>552</v>
      </c>
      <c r="B239">
        <v>199123009.39393929</v>
      </c>
      <c r="C239">
        <v>45485.208860108374</v>
      </c>
    </row>
    <row r="240" spans="1:3" x14ac:dyDescent="0.3">
      <c r="A240" t="s">
        <v>553</v>
      </c>
      <c r="B240">
        <v>198497270.15151519</v>
      </c>
      <c r="C240">
        <v>20010.426220667563</v>
      </c>
    </row>
    <row r="241" spans="1:3" x14ac:dyDescent="0.3">
      <c r="A241" t="s">
        <v>554</v>
      </c>
      <c r="B241">
        <v>197724120.34090924</v>
      </c>
      <c r="C241">
        <v>17759.875603986904</v>
      </c>
    </row>
    <row r="242" spans="1:3" x14ac:dyDescent="0.3">
      <c r="A242" t="s">
        <v>555</v>
      </c>
      <c r="B242">
        <v>197001819.12878796</v>
      </c>
      <c r="C242">
        <v>18297.147367845311</v>
      </c>
    </row>
    <row r="243" spans="1:3" x14ac:dyDescent="0.3">
      <c r="A243" t="s">
        <v>556</v>
      </c>
      <c r="B243">
        <v>196758370.11363634</v>
      </c>
      <c r="C243">
        <v>34901.874072129409</v>
      </c>
    </row>
    <row r="244" spans="1:3" x14ac:dyDescent="0.3">
      <c r="A244" t="s">
        <v>557</v>
      </c>
      <c r="B244">
        <v>196648613.73470691</v>
      </c>
      <c r="C244">
        <v>42834.558951484607</v>
      </c>
    </row>
    <row r="245" spans="1:3" x14ac:dyDescent="0.3">
      <c r="A245" t="s">
        <v>558</v>
      </c>
      <c r="B245">
        <v>196536139.50757569</v>
      </c>
      <c r="C245">
        <v>14928.38785382268</v>
      </c>
    </row>
    <row r="246" spans="1:3" x14ac:dyDescent="0.3">
      <c r="A246" t="s">
        <v>559</v>
      </c>
      <c r="B246">
        <v>195674572.80303037</v>
      </c>
      <c r="C246">
        <v>48544.042923175439</v>
      </c>
    </row>
    <row r="247" spans="1:3" x14ac:dyDescent="0.3">
      <c r="A247" t="s">
        <v>560</v>
      </c>
      <c r="B247">
        <v>195591066.32575753</v>
      </c>
      <c r="C247">
        <v>49638.244237215134</v>
      </c>
    </row>
    <row r="248" spans="1:3" x14ac:dyDescent="0.3">
      <c r="A248" t="s">
        <v>561</v>
      </c>
      <c r="B248">
        <v>195397037.91666669</v>
      </c>
      <c r="C248">
        <v>18501.031127191975</v>
      </c>
    </row>
    <row r="249" spans="1:3" x14ac:dyDescent="0.3">
      <c r="A249" t="s">
        <v>562</v>
      </c>
      <c r="B249">
        <v>191420361.34756967</v>
      </c>
      <c r="C249">
        <v>120804.90742460624</v>
      </c>
    </row>
    <row r="250" spans="1:3" x14ac:dyDescent="0.3">
      <c r="A250" t="s">
        <v>563</v>
      </c>
      <c r="B250">
        <v>191234532.72845587</v>
      </c>
      <c r="C250">
        <v>114179.45946501245</v>
      </c>
    </row>
    <row r="251" spans="1:3" x14ac:dyDescent="0.3">
      <c r="A251" t="s">
        <v>564</v>
      </c>
      <c r="B251">
        <v>191174976.67922586</v>
      </c>
      <c r="C251">
        <v>64859.526178544686</v>
      </c>
    </row>
    <row r="252" spans="1:3" x14ac:dyDescent="0.3">
      <c r="A252" t="s">
        <v>565</v>
      </c>
      <c r="B252">
        <v>190088922.87878773</v>
      </c>
      <c r="C252">
        <v>36335.27817232129</v>
      </c>
    </row>
    <row r="253" spans="1:3" x14ac:dyDescent="0.3">
      <c r="A253" t="s">
        <v>566</v>
      </c>
      <c r="B253">
        <v>189971458.05676463</v>
      </c>
      <c r="C253">
        <v>181129.99413214621</v>
      </c>
    </row>
    <row r="254" spans="1:3" x14ac:dyDescent="0.3">
      <c r="A254" t="s">
        <v>567</v>
      </c>
      <c r="B254">
        <v>189662680.41666666</v>
      </c>
      <c r="C254">
        <v>10877.611572872047</v>
      </c>
    </row>
    <row r="255" spans="1:3" x14ac:dyDescent="0.3">
      <c r="A255" t="s">
        <v>307</v>
      </c>
      <c r="B255">
        <v>189356516.28787878</v>
      </c>
      <c r="C255">
        <v>7262.5218704801418</v>
      </c>
    </row>
    <row r="256" spans="1:3" x14ac:dyDescent="0.3">
      <c r="A256" t="s">
        <v>568</v>
      </c>
      <c r="B256">
        <v>189230701.20153868</v>
      </c>
      <c r="C256">
        <v>36873.533998552877</v>
      </c>
    </row>
    <row r="257" spans="1:3" x14ac:dyDescent="0.3">
      <c r="A257" t="s">
        <v>569</v>
      </c>
      <c r="B257">
        <v>189074670.94696972</v>
      </c>
      <c r="C257">
        <v>9009.3463868365889</v>
      </c>
    </row>
    <row r="258" spans="1:3" x14ac:dyDescent="0.3">
      <c r="A258" t="s">
        <v>570</v>
      </c>
      <c r="B258">
        <v>189063352.87878785</v>
      </c>
      <c r="C258">
        <v>18959.282149263156</v>
      </c>
    </row>
    <row r="259" spans="1:3" x14ac:dyDescent="0.3">
      <c r="A259" t="s">
        <v>571</v>
      </c>
      <c r="B259">
        <v>188576936.62878788</v>
      </c>
      <c r="C259">
        <v>12281.424978875915</v>
      </c>
    </row>
    <row r="260" spans="1:3" x14ac:dyDescent="0.3">
      <c r="A260" t="s">
        <v>572</v>
      </c>
      <c r="B260">
        <v>188204324.73484859</v>
      </c>
      <c r="C260">
        <v>30085.082869406877</v>
      </c>
    </row>
    <row r="261" spans="1:3" x14ac:dyDescent="0.3">
      <c r="A261" t="s">
        <v>573</v>
      </c>
      <c r="B261">
        <v>188187970.7575756</v>
      </c>
      <c r="C261">
        <v>11319.316808375153</v>
      </c>
    </row>
    <row r="262" spans="1:3" x14ac:dyDescent="0.3">
      <c r="A262" t="s">
        <v>574</v>
      </c>
      <c r="B262">
        <v>188153052.62488884</v>
      </c>
      <c r="C262">
        <v>109292.30341573381</v>
      </c>
    </row>
    <row r="263" spans="1:3" x14ac:dyDescent="0.3">
      <c r="A263" t="s">
        <v>575</v>
      </c>
      <c r="B263">
        <v>187974236.02272734</v>
      </c>
      <c r="C263">
        <v>37087.75087793405</v>
      </c>
    </row>
    <row r="264" spans="1:3" x14ac:dyDescent="0.3">
      <c r="A264" t="s">
        <v>576</v>
      </c>
      <c r="B264">
        <v>187626710.53030315</v>
      </c>
      <c r="C264">
        <v>38113.765976474613</v>
      </c>
    </row>
    <row r="265" spans="1:3" x14ac:dyDescent="0.3">
      <c r="A265" t="s">
        <v>577</v>
      </c>
      <c r="B265">
        <v>187307168.58025882</v>
      </c>
      <c r="C265">
        <v>23408.347228255494</v>
      </c>
    </row>
    <row r="266" spans="1:3" x14ac:dyDescent="0.3">
      <c r="A266" t="s">
        <v>578</v>
      </c>
      <c r="B266">
        <v>187273572.41043073</v>
      </c>
      <c r="C266">
        <v>62061.740679548035</v>
      </c>
    </row>
    <row r="267" spans="1:3" x14ac:dyDescent="0.3">
      <c r="A267" t="s">
        <v>579</v>
      </c>
      <c r="B267">
        <v>186756658.78787875</v>
      </c>
      <c r="C267">
        <v>35165.909281680877</v>
      </c>
    </row>
    <row r="268" spans="1:3" x14ac:dyDescent="0.3">
      <c r="A268" t="s">
        <v>580</v>
      </c>
      <c r="B268">
        <v>186279278.18181819</v>
      </c>
      <c r="C268">
        <v>13594.054892247921</v>
      </c>
    </row>
    <row r="269" spans="1:3" x14ac:dyDescent="0.3">
      <c r="A269" t="s">
        <v>581</v>
      </c>
      <c r="B269">
        <v>186252419.92424229</v>
      </c>
      <c r="C269">
        <v>34844.373619153579</v>
      </c>
    </row>
    <row r="270" spans="1:3" x14ac:dyDescent="0.3">
      <c r="A270" t="s">
        <v>582</v>
      </c>
      <c r="B270">
        <v>185962717.84090918</v>
      </c>
      <c r="C270">
        <v>24465.800625609885</v>
      </c>
    </row>
    <row r="271" spans="1:3" x14ac:dyDescent="0.3">
      <c r="A271" t="s">
        <v>201</v>
      </c>
      <c r="B271">
        <v>185876179.46532187</v>
      </c>
      <c r="C271">
        <v>3226.1329409233667</v>
      </c>
    </row>
    <row r="272" spans="1:3" x14ac:dyDescent="0.3">
      <c r="A272" t="s">
        <v>583</v>
      </c>
      <c r="B272">
        <v>185570931.89393935</v>
      </c>
      <c r="C272">
        <v>11869.647086529834</v>
      </c>
    </row>
    <row r="273" spans="1:3" x14ac:dyDescent="0.3">
      <c r="A273" t="s">
        <v>584</v>
      </c>
      <c r="B273">
        <v>185243247.99242437</v>
      </c>
      <c r="C273">
        <v>25291.248714782352</v>
      </c>
    </row>
    <row r="274" spans="1:3" x14ac:dyDescent="0.3">
      <c r="A274" t="s">
        <v>585</v>
      </c>
      <c r="B274">
        <v>185153150.35359371</v>
      </c>
      <c r="C274">
        <v>108179.85923850231</v>
      </c>
    </row>
    <row r="275" spans="1:3" x14ac:dyDescent="0.3">
      <c r="A275" t="s">
        <v>586</v>
      </c>
      <c r="B275">
        <v>184268403.51404721</v>
      </c>
      <c r="C275">
        <v>97369.105388436015</v>
      </c>
    </row>
    <row r="276" spans="1:3" x14ac:dyDescent="0.3">
      <c r="A276" t="s">
        <v>587</v>
      </c>
      <c r="B276">
        <v>184229928.59848472</v>
      </c>
      <c r="C276">
        <v>6493.2754918915871</v>
      </c>
    </row>
    <row r="277" spans="1:3" x14ac:dyDescent="0.3">
      <c r="A277" t="s">
        <v>588</v>
      </c>
      <c r="B277">
        <v>183874244.54545468</v>
      </c>
      <c r="C277">
        <v>32309.85212672261</v>
      </c>
    </row>
    <row r="278" spans="1:3" x14ac:dyDescent="0.3">
      <c r="A278" t="s">
        <v>589</v>
      </c>
      <c r="B278">
        <v>183544323.80916184</v>
      </c>
      <c r="C278">
        <v>26896.108166963149</v>
      </c>
    </row>
    <row r="279" spans="1:3" x14ac:dyDescent="0.3">
      <c r="A279" t="s">
        <v>590</v>
      </c>
      <c r="B279">
        <v>181248156.21212104</v>
      </c>
      <c r="C279">
        <v>43909.88359378004</v>
      </c>
    </row>
    <row r="280" spans="1:3" x14ac:dyDescent="0.3">
      <c r="A280" t="s">
        <v>174</v>
      </c>
      <c r="B280">
        <v>180067492.50000015</v>
      </c>
      <c r="C280">
        <v>8927.4619704961151</v>
      </c>
    </row>
    <row r="281" spans="1:3" x14ac:dyDescent="0.3">
      <c r="A281" t="s">
        <v>191</v>
      </c>
      <c r="B281">
        <v>179265220.05390748</v>
      </c>
      <c r="C281">
        <v>97140.499223385079</v>
      </c>
    </row>
    <row r="282" spans="1:3" x14ac:dyDescent="0.3">
      <c r="A282" t="s">
        <v>591</v>
      </c>
      <c r="B282">
        <v>179223827.68939394</v>
      </c>
      <c r="C282">
        <v>19919.759553455668</v>
      </c>
    </row>
    <row r="283" spans="1:3" x14ac:dyDescent="0.3">
      <c r="A283" t="s">
        <v>592</v>
      </c>
      <c r="B283">
        <v>178656007.8030304</v>
      </c>
      <c r="C283">
        <v>37000.610698381519</v>
      </c>
    </row>
    <row r="284" spans="1:3" x14ac:dyDescent="0.3">
      <c r="A284" t="s">
        <v>593</v>
      </c>
      <c r="B284">
        <v>178581731.12297693</v>
      </c>
      <c r="C284">
        <v>33399.500501966191</v>
      </c>
    </row>
    <row r="285" spans="1:3" x14ac:dyDescent="0.3">
      <c r="A285" t="s">
        <v>594</v>
      </c>
      <c r="B285">
        <v>178025559.09090915</v>
      </c>
      <c r="C285">
        <v>24035.481017064245</v>
      </c>
    </row>
    <row r="286" spans="1:3" x14ac:dyDescent="0.3">
      <c r="A286" t="s">
        <v>595</v>
      </c>
      <c r="B286">
        <v>177909859.51369762</v>
      </c>
      <c r="C286">
        <v>61960.526564924912</v>
      </c>
    </row>
    <row r="287" spans="1:3" x14ac:dyDescent="0.3">
      <c r="A287" t="s">
        <v>596</v>
      </c>
      <c r="B287">
        <v>176680554.4318181</v>
      </c>
      <c r="C287">
        <v>26628.420870391772</v>
      </c>
    </row>
    <row r="288" spans="1:3" x14ac:dyDescent="0.3">
      <c r="A288" t="s">
        <v>597</v>
      </c>
      <c r="B288">
        <v>176494021.21212122</v>
      </c>
      <c r="C288">
        <v>22578.147409682166</v>
      </c>
    </row>
    <row r="289" spans="1:3" x14ac:dyDescent="0.3">
      <c r="A289" t="s">
        <v>598</v>
      </c>
      <c r="B289">
        <v>176313629.62121204</v>
      </c>
      <c r="C289">
        <v>27514.291038140389</v>
      </c>
    </row>
    <row r="290" spans="1:3" x14ac:dyDescent="0.3">
      <c r="A290" t="s">
        <v>599</v>
      </c>
      <c r="B290">
        <v>175654898.82575768</v>
      </c>
      <c r="C290">
        <v>15267.338156974845</v>
      </c>
    </row>
    <row r="291" spans="1:3" x14ac:dyDescent="0.3">
      <c r="A291" t="s">
        <v>600</v>
      </c>
      <c r="B291">
        <v>175260743.82575753</v>
      </c>
      <c r="C291">
        <v>33668.326475794012</v>
      </c>
    </row>
    <row r="292" spans="1:3" x14ac:dyDescent="0.3">
      <c r="A292" t="s">
        <v>601</v>
      </c>
      <c r="B292">
        <v>175024809.65909094</v>
      </c>
      <c r="C292">
        <v>43622.948116249885</v>
      </c>
    </row>
    <row r="293" spans="1:3" x14ac:dyDescent="0.3">
      <c r="A293" t="s">
        <v>602</v>
      </c>
      <c r="B293">
        <v>174831081.89674622</v>
      </c>
      <c r="C293">
        <v>8919.5026012757899</v>
      </c>
    </row>
    <row r="294" spans="1:3" x14ac:dyDescent="0.3">
      <c r="A294" t="s">
        <v>603</v>
      </c>
      <c r="B294">
        <v>173798480.22727269</v>
      </c>
      <c r="C294">
        <v>16261.102373480866</v>
      </c>
    </row>
    <row r="295" spans="1:3" x14ac:dyDescent="0.3">
      <c r="A295" t="s">
        <v>604</v>
      </c>
      <c r="B295">
        <v>173675491.24645901</v>
      </c>
      <c r="C295">
        <v>84794.651490973585</v>
      </c>
    </row>
    <row r="296" spans="1:3" x14ac:dyDescent="0.3">
      <c r="A296" t="s">
        <v>605</v>
      </c>
      <c r="B296">
        <v>173650410.7440311</v>
      </c>
      <c r="C296">
        <v>67563.705789781772</v>
      </c>
    </row>
    <row r="297" spans="1:3" x14ac:dyDescent="0.3">
      <c r="A297" t="s">
        <v>606</v>
      </c>
      <c r="B297">
        <v>173602734.1287879</v>
      </c>
      <c r="C297">
        <v>24295.905831240038</v>
      </c>
    </row>
    <row r="298" spans="1:3" x14ac:dyDescent="0.3">
      <c r="A298" t="s">
        <v>304</v>
      </c>
      <c r="B298">
        <v>173432097.00757584</v>
      </c>
      <c r="C298">
        <v>18571.676634583415</v>
      </c>
    </row>
    <row r="299" spans="1:3" x14ac:dyDescent="0.3">
      <c r="A299" t="s">
        <v>607</v>
      </c>
      <c r="B299">
        <v>173391390.37878785</v>
      </c>
      <c r="C299">
        <v>49672.253498808452</v>
      </c>
    </row>
    <row r="300" spans="1:3" x14ac:dyDescent="0.3">
      <c r="A300" t="s">
        <v>608</v>
      </c>
      <c r="B300">
        <v>173208726.25984785</v>
      </c>
      <c r="C300">
        <v>2210.6400713123594</v>
      </c>
    </row>
    <row r="301" spans="1:3" x14ac:dyDescent="0.3">
      <c r="A301" t="s">
        <v>609</v>
      </c>
      <c r="B301">
        <v>173152593.03030297</v>
      </c>
      <c r="C301">
        <v>13560.81335049713</v>
      </c>
    </row>
    <row r="302" spans="1:3" x14ac:dyDescent="0.3">
      <c r="A302" t="s">
        <v>610</v>
      </c>
      <c r="B302">
        <v>173127067.87878788</v>
      </c>
      <c r="C302">
        <v>13986.417993419007</v>
      </c>
    </row>
    <row r="303" spans="1:3" x14ac:dyDescent="0.3">
      <c r="A303" t="s">
        <v>243</v>
      </c>
      <c r="B303">
        <v>172244150.07575738</v>
      </c>
      <c r="C303">
        <v>18175.822646480072</v>
      </c>
    </row>
    <row r="304" spans="1:3" x14ac:dyDescent="0.3">
      <c r="A304" t="s">
        <v>611</v>
      </c>
      <c r="B304">
        <v>171912976.780303</v>
      </c>
      <c r="C304">
        <v>13110.423645585146</v>
      </c>
    </row>
    <row r="305" spans="1:3" x14ac:dyDescent="0.3">
      <c r="A305" t="s">
        <v>612</v>
      </c>
      <c r="B305">
        <v>171747730.18939394</v>
      </c>
      <c r="C305">
        <v>26221.752991748057</v>
      </c>
    </row>
    <row r="306" spans="1:3" x14ac:dyDescent="0.3">
      <c r="A306" t="s">
        <v>613</v>
      </c>
      <c r="B306">
        <v>171445522.59029439</v>
      </c>
      <c r="C306">
        <v>14815.993872875055</v>
      </c>
    </row>
    <row r="307" spans="1:3" x14ac:dyDescent="0.3">
      <c r="A307" t="s">
        <v>614</v>
      </c>
      <c r="B307">
        <v>170385089.35606068</v>
      </c>
      <c r="C307">
        <v>24904.835065952811</v>
      </c>
    </row>
    <row r="308" spans="1:3" x14ac:dyDescent="0.3">
      <c r="A308" t="s">
        <v>615</v>
      </c>
      <c r="B308">
        <v>169911159.24242425</v>
      </c>
      <c r="C308">
        <v>37851.574189522806</v>
      </c>
    </row>
    <row r="309" spans="1:3" x14ac:dyDescent="0.3">
      <c r="A309" t="s">
        <v>616</v>
      </c>
      <c r="B309">
        <v>169774878.1480957</v>
      </c>
      <c r="C309">
        <v>161085.15085565863</v>
      </c>
    </row>
    <row r="310" spans="1:3" x14ac:dyDescent="0.3">
      <c r="A310" t="s">
        <v>617</v>
      </c>
      <c r="B310">
        <v>169216775.22727269</v>
      </c>
      <c r="C310">
        <v>23815.647937796359</v>
      </c>
    </row>
    <row r="311" spans="1:3" x14ac:dyDescent="0.3">
      <c r="A311" t="s">
        <v>618</v>
      </c>
      <c r="B311">
        <v>168970341.66666675</v>
      </c>
      <c r="C311">
        <v>18162.849679006387</v>
      </c>
    </row>
    <row r="312" spans="1:3" x14ac:dyDescent="0.3">
      <c r="A312" t="s">
        <v>619</v>
      </c>
      <c r="B312">
        <v>168892351.74242437</v>
      </c>
      <c r="C312">
        <v>22738.828424362273</v>
      </c>
    </row>
    <row r="313" spans="1:3" x14ac:dyDescent="0.3">
      <c r="A313" t="s">
        <v>620</v>
      </c>
      <c r="B313">
        <v>168335772.3484849</v>
      </c>
      <c r="C313">
        <v>33338.756344995447</v>
      </c>
    </row>
    <row r="314" spans="1:3" x14ac:dyDescent="0.3">
      <c r="A314" t="s">
        <v>276</v>
      </c>
      <c r="B314">
        <v>167641625.38720548</v>
      </c>
      <c r="C314">
        <v>74525.023560574264</v>
      </c>
    </row>
    <row r="315" spans="1:3" x14ac:dyDescent="0.3">
      <c r="A315" t="s">
        <v>621</v>
      </c>
      <c r="B315">
        <v>166521668.71212128</v>
      </c>
      <c r="C315">
        <v>32289.144862477489</v>
      </c>
    </row>
    <row r="316" spans="1:3" x14ac:dyDescent="0.3">
      <c r="A316" t="s">
        <v>622</v>
      </c>
      <c r="B316">
        <v>166334693.07070991</v>
      </c>
      <c r="C316">
        <v>97554.282387668616</v>
      </c>
    </row>
    <row r="317" spans="1:3" x14ac:dyDescent="0.3">
      <c r="A317" t="s">
        <v>181</v>
      </c>
      <c r="B317">
        <v>166197880.07575762</v>
      </c>
      <c r="C317">
        <v>34447.878895115726</v>
      </c>
    </row>
    <row r="318" spans="1:3" x14ac:dyDescent="0.3">
      <c r="A318" t="s">
        <v>623</v>
      </c>
      <c r="B318">
        <v>165616466.53118539</v>
      </c>
      <c r="C318">
        <v>64341.850074681177</v>
      </c>
    </row>
    <row r="319" spans="1:3" x14ac:dyDescent="0.3">
      <c r="A319" t="s">
        <v>624</v>
      </c>
      <c r="B319">
        <v>165416445.64393944</v>
      </c>
      <c r="C319">
        <v>17713.624373779585</v>
      </c>
    </row>
    <row r="320" spans="1:3" x14ac:dyDescent="0.3">
      <c r="A320" t="s">
        <v>625</v>
      </c>
      <c r="B320">
        <v>165177269.09090918</v>
      </c>
      <c r="C320">
        <v>14442.396195564357</v>
      </c>
    </row>
    <row r="321" spans="1:3" x14ac:dyDescent="0.3">
      <c r="A321" t="s">
        <v>626</v>
      </c>
      <c r="B321">
        <v>165014112.19696969</v>
      </c>
      <c r="C321">
        <v>21265.458958435156</v>
      </c>
    </row>
    <row r="322" spans="1:3" x14ac:dyDescent="0.3">
      <c r="A322" t="s">
        <v>627</v>
      </c>
      <c r="B322">
        <v>165006630.38452736</v>
      </c>
      <c r="C322">
        <v>55334.964695739254</v>
      </c>
    </row>
    <row r="323" spans="1:3" x14ac:dyDescent="0.3">
      <c r="A323" t="s">
        <v>628</v>
      </c>
      <c r="B323">
        <v>164995245.87121221</v>
      </c>
      <c r="C323">
        <v>41372.076209398067</v>
      </c>
    </row>
    <row r="324" spans="1:3" x14ac:dyDescent="0.3">
      <c r="A324" t="s">
        <v>291</v>
      </c>
      <c r="B324">
        <v>164839403.56060612</v>
      </c>
      <c r="C324">
        <v>11114.111989110119</v>
      </c>
    </row>
    <row r="325" spans="1:3" x14ac:dyDescent="0.3">
      <c r="A325" t="s">
        <v>629</v>
      </c>
      <c r="B325">
        <v>164803341.59090903</v>
      </c>
      <c r="C325">
        <v>16210.179348331492</v>
      </c>
    </row>
    <row r="326" spans="1:3" x14ac:dyDescent="0.3">
      <c r="A326" t="s">
        <v>630</v>
      </c>
      <c r="B326">
        <v>164561104.65909088</v>
      </c>
      <c r="C326">
        <v>52681.985528614015</v>
      </c>
    </row>
    <row r="327" spans="1:3" x14ac:dyDescent="0.3">
      <c r="A327" t="s">
        <v>631</v>
      </c>
      <c r="B327">
        <v>163703035.68181819</v>
      </c>
      <c r="C327">
        <v>30280.203563690222</v>
      </c>
    </row>
    <row r="328" spans="1:3" x14ac:dyDescent="0.3">
      <c r="A328" t="s">
        <v>632</v>
      </c>
      <c r="B328">
        <v>162883437.42424241</v>
      </c>
      <c r="C328">
        <v>16442.37059528325</v>
      </c>
    </row>
    <row r="329" spans="1:3" x14ac:dyDescent="0.3">
      <c r="A329" t="s">
        <v>633</v>
      </c>
      <c r="B329">
        <v>162726306.21212128</v>
      </c>
      <c r="C329">
        <v>19459.101919137644</v>
      </c>
    </row>
    <row r="330" spans="1:3" x14ac:dyDescent="0.3">
      <c r="A330" t="s">
        <v>634</v>
      </c>
      <c r="B330">
        <v>162704788.37121195</v>
      </c>
      <c r="C330">
        <v>23357.881373401808</v>
      </c>
    </row>
    <row r="331" spans="1:3" x14ac:dyDescent="0.3">
      <c r="A331" t="s">
        <v>635</v>
      </c>
      <c r="B331">
        <v>162530164.62121201</v>
      </c>
      <c r="C331">
        <v>18858.740131801846</v>
      </c>
    </row>
    <row r="332" spans="1:3" x14ac:dyDescent="0.3">
      <c r="A332" t="s">
        <v>636</v>
      </c>
      <c r="B332">
        <v>162313967.99242419</v>
      </c>
      <c r="C332">
        <v>23958.482031566993</v>
      </c>
    </row>
    <row r="333" spans="1:3" x14ac:dyDescent="0.3">
      <c r="A333" t="s">
        <v>637</v>
      </c>
      <c r="B333">
        <v>161894493.33333328</v>
      </c>
      <c r="C333">
        <v>20040.845486683131</v>
      </c>
    </row>
    <row r="334" spans="1:3" x14ac:dyDescent="0.3">
      <c r="A334" t="s">
        <v>638</v>
      </c>
      <c r="B334">
        <v>161638604.35341623</v>
      </c>
      <c r="C334">
        <v>237782.90535046306</v>
      </c>
    </row>
    <row r="335" spans="1:3" x14ac:dyDescent="0.3">
      <c r="A335" t="s">
        <v>639</v>
      </c>
      <c r="B335">
        <v>161080979.33557138</v>
      </c>
      <c r="C335">
        <v>47727.001479850282</v>
      </c>
    </row>
    <row r="336" spans="1:3" x14ac:dyDescent="0.3">
      <c r="A336" t="s">
        <v>640</v>
      </c>
      <c r="B336">
        <v>161064355.98484853</v>
      </c>
      <c r="C336">
        <v>22275.606117217718</v>
      </c>
    </row>
    <row r="337" spans="1:3" x14ac:dyDescent="0.3">
      <c r="A337" t="s">
        <v>641</v>
      </c>
      <c r="B337">
        <v>160513970.87121212</v>
      </c>
      <c r="C337">
        <v>8725.2071781161285</v>
      </c>
    </row>
    <row r="338" spans="1:3" x14ac:dyDescent="0.3">
      <c r="A338" t="s">
        <v>642</v>
      </c>
      <c r="B338">
        <v>160249720.02220631</v>
      </c>
      <c r="C338">
        <v>217830.69798685898</v>
      </c>
    </row>
    <row r="339" spans="1:3" x14ac:dyDescent="0.3">
      <c r="A339" t="s">
        <v>643</v>
      </c>
      <c r="B339">
        <v>159690361.28787869</v>
      </c>
      <c r="C339">
        <v>17151.328750596618</v>
      </c>
    </row>
    <row r="340" spans="1:3" x14ac:dyDescent="0.3">
      <c r="A340" t="s">
        <v>644</v>
      </c>
      <c r="B340">
        <v>159133164.39393932</v>
      </c>
      <c r="C340">
        <v>37594.328957705002</v>
      </c>
    </row>
    <row r="341" spans="1:3" x14ac:dyDescent="0.3">
      <c r="A341" t="s">
        <v>645</v>
      </c>
      <c r="B341">
        <v>158880673.27819991</v>
      </c>
      <c r="C341">
        <v>5227.7409768651687</v>
      </c>
    </row>
    <row r="342" spans="1:3" x14ac:dyDescent="0.3">
      <c r="A342" t="s">
        <v>646</v>
      </c>
      <c r="B342">
        <v>158100960.11363637</v>
      </c>
      <c r="C342">
        <v>31842.701739284166</v>
      </c>
    </row>
    <row r="343" spans="1:3" x14ac:dyDescent="0.3">
      <c r="A343" t="s">
        <v>647</v>
      </c>
      <c r="B343">
        <v>157164778.52994058</v>
      </c>
      <c r="C343">
        <v>230532.92025843152</v>
      </c>
    </row>
    <row r="344" spans="1:3" x14ac:dyDescent="0.3">
      <c r="A344" t="s">
        <v>648</v>
      </c>
      <c r="B344">
        <v>156564064.11147311</v>
      </c>
      <c r="C344">
        <v>69202.131728206907</v>
      </c>
    </row>
    <row r="345" spans="1:3" x14ac:dyDescent="0.3">
      <c r="A345" t="s">
        <v>649</v>
      </c>
      <c r="B345">
        <v>156361015.68181831</v>
      </c>
      <c r="C345">
        <v>19887.258773835849</v>
      </c>
    </row>
    <row r="346" spans="1:3" x14ac:dyDescent="0.3">
      <c r="A346" t="s">
        <v>650</v>
      </c>
      <c r="B346">
        <v>156010263.21972543</v>
      </c>
      <c r="C346">
        <v>87597.908405775088</v>
      </c>
    </row>
    <row r="347" spans="1:3" x14ac:dyDescent="0.3">
      <c r="A347" t="s">
        <v>651</v>
      </c>
      <c r="B347">
        <v>155626305.57093441</v>
      </c>
      <c r="C347">
        <v>24204.932183292294</v>
      </c>
    </row>
    <row r="348" spans="1:3" x14ac:dyDescent="0.3">
      <c r="A348" t="s">
        <v>652</v>
      </c>
      <c r="B348">
        <v>155409460.64393941</v>
      </c>
      <c r="C348">
        <v>27827.375318126851</v>
      </c>
    </row>
    <row r="349" spans="1:3" x14ac:dyDescent="0.3">
      <c r="A349" t="s">
        <v>653</v>
      </c>
      <c r="B349">
        <v>155406448.65042487</v>
      </c>
      <c r="C349">
        <v>62542.189522667184</v>
      </c>
    </row>
    <row r="350" spans="1:3" x14ac:dyDescent="0.3">
      <c r="A350" t="s">
        <v>654</v>
      </c>
      <c r="B350">
        <v>155037974.62121198</v>
      </c>
      <c r="C350">
        <v>16282.297364452839</v>
      </c>
    </row>
    <row r="351" spans="1:3" x14ac:dyDescent="0.3">
      <c r="A351" t="s">
        <v>61</v>
      </c>
      <c r="B351">
        <v>154937775.68181828</v>
      </c>
      <c r="C351">
        <v>12886.528393887287</v>
      </c>
    </row>
    <row r="352" spans="1:3" x14ac:dyDescent="0.3">
      <c r="A352" t="s">
        <v>655</v>
      </c>
      <c r="B352">
        <v>154880691.74519375</v>
      </c>
      <c r="C352">
        <v>100700.73095371951</v>
      </c>
    </row>
    <row r="353" spans="1:3" x14ac:dyDescent="0.3">
      <c r="A353" t="s">
        <v>656</v>
      </c>
      <c r="B353">
        <v>154866000.94696972</v>
      </c>
      <c r="C353">
        <v>25117.699529794787</v>
      </c>
    </row>
    <row r="354" spans="1:3" x14ac:dyDescent="0.3">
      <c r="A354" t="s">
        <v>657</v>
      </c>
      <c r="B354">
        <v>154326075.15846905</v>
      </c>
      <c r="C354">
        <v>100694.07869110753</v>
      </c>
    </row>
    <row r="355" spans="1:3" x14ac:dyDescent="0.3">
      <c r="A355" t="s">
        <v>658</v>
      </c>
      <c r="B355">
        <v>153913098.74193522</v>
      </c>
      <c r="C355">
        <v>79601.692087589458</v>
      </c>
    </row>
    <row r="356" spans="1:3" x14ac:dyDescent="0.3">
      <c r="A356" t="s">
        <v>659</v>
      </c>
      <c r="B356">
        <v>153735746.6880396</v>
      </c>
      <c r="C356">
        <v>57492.140263057561</v>
      </c>
    </row>
    <row r="357" spans="1:3" x14ac:dyDescent="0.3">
      <c r="A357" t="s">
        <v>660</v>
      </c>
      <c r="B357">
        <v>153678429.74012995</v>
      </c>
      <c r="C357">
        <v>127833.44169875297</v>
      </c>
    </row>
    <row r="358" spans="1:3" x14ac:dyDescent="0.3">
      <c r="A358" t="s">
        <v>661</v>
      </c>
      <c r="B358">
        <v>153643027.72727269</v>
      </c>
      <c r="C358">
        <v>28851.92306895418</v>
      </c>
    </row>
    <row r="359" spans="1:3" x14ac:dyDescent="0.3">
      <c r="A359" t="s">
        <v>662</v>
      </c>
      <c r="B359">
        <v>153425779.12878793</v>
      </c>
      <c r="C359">
        <v>25337.894806066681</v>
      </c>
    </row>
    <row r="360" spans="1:3" x14ac:dyDescent="0.3">
      <c r="A360" t="s">
        <v>663</v>
      </c>
      <c r="B360">
        <v>153196053.78787869</v>
      </c>
      <c r="C360">
        <v>14266.792357750866</v>
      </c>
    </row>
    <row r="361" spans="1:3" x14ac:dyDescent="0.3">
      <c r="A361" t="s">
        <v>664</v>
      </c>
      <c r="B361">
        <v>153066042.08333334</v>
      </c>
      <c r="C361">
        <v>18378.961817910924</v>
      </c>
    </row>
    <row r="362" spans="1:3" x14ac:dyDescent="0.3">
      <c r="A362" t="s">
        <v>287</v>
      </c>
      <c r="B362">
        <v>152852280.22727272</v>
      </c>
      <c r="C362">
        <v>26991.284930845755</v>
      </c>
    </row>
    <row r="363" spans="1:3" x14ac:dyDescent="0.3">
      <c r="A363" t="s">
        <v>665</v>
      </c>
      <c r="B363">
        <v>151904375.71969706</v>
      </c>
      <c r="C363">
        <v>11435.929238585277</v>
      </c>
    </row>
    <row r="364" spans="1:3" x14ac:dyDescent="0.3">
      <c r="A364" t="s">
        <v>666</v>
      </c>
      <c r="B364">
        <v>151674095.0757575</v>
      </c>
      <c r="C364">
        <v>18911.894293389774</v>
      </c>
    </row>
    <row r="365" spans="1:3" x14ac:dyDescent="0.3">
      <c r="A365" t="s">
        <v>667</v>
      </c>
      <c r="B365">
        <v>150519247.91688672</v>
      </c>
      <c r="C365">
        <v>62152.480646230222</v>
      </c>
    </row>
    <row r="366" spans="1:3" x14ac:dyDescent="0.3">
      <c r="A366" t="s">
        <v>668</v>
      </c>
      <c r="B366">
        <v>149614954.35458562</v>
      </c>
      <c r="C366">
        <v>159152.9746428862</v>
      </c>
    </row>
    <row r="367" spans="1:3" x14ac:dyDescent="0.3">
      <c r="A367" t="s">
        <v>669</v>
      </c>
      <c r="B367">
        <v>149501610.83333328</v>
      </c>
      <c r="C367">
        <v>8458.322658273024</v>
      </c>
    </row>
    <row r="368" spans="1:3" x14ac:dyDescent="0.3">
      <c r="A368" t="s">
        <v>670</v>
      </c>
      <c r="B368">
        <v>149493219.24242431</v>
      </c>
      <c r="C368">
        <v>7025.7831477291656</v>
      </c>
    </row>
    <row r="369" spans="1:3" x14ac:dyDescent="0.3">
      <c r="A369" t="s">
        <v>671</v>
      </c>
      <c r="B369">
        <v>149207845.68598223</v>
      </c>
      <c r="C369">
        <v>237782.90535046306</v>
      </c>
    </row>
    <row r="370" spans="1:3" x14ac:dyDescent="0.3">
      <c r="A370" t="s">
        <v>672</v>
      </c>
      <c r="B370">
        <v>148371792.12690562</v>
      </c>
      <c r="C370">
        <v>66154.539754841026</v>
      </c>
    </row>
    <row r="371" spans="1:3" x14ac:dyDescent="0.3">
      <c r="A371" t="s">
        <v>673</v>
      </c>
      <c r="B371">
        <v>148142312.72727281</v>
      </c>
      <c r="C371">
        <v>12993.840004436672</v>
      </c>
    </row>
    <row r="372" spans="1:3" x14ac:dyDescent="0.3">
      <c r="A372" t="s">
        <v>674</v>
      </c>
      <c r="B372">
        <v>148106915.79545453</v>
      </c>
      <c r="C372">
        <v>10226.415253603598</v>
      </c>
    </row>
    <row r="373" spans="1:3" x14ac:dyDescent="0.3">
      <c r="A373" t="s">
        <v>675</v>
      </c>
      <c r="B373">
        <v>147778810.56818178</v>
      </c>
      <c r="C373">
        <v>14094.894513245896</v>
      </c>
    </row>
    <row r="374" spans="1:3" x14ac:dyDescent="0.3">
      <c r="A374" t="s">
        <v>676</v>
      </c>
      <c r="B374">
        <v>147025976.39726704</v>
      </c>
      <c r="C374">
        <v>109948.14356426927</v>
      </c>
    </row>
    <row r="375" spans="1:3" x14ac:dyDescent="0.3">
      <c r="A375" t="s">
        <v>677</v>
      </c>
      <c r="B375">
        <v>146886685.30303025</v>
      </c>
      <c r="C375">
        <v>21959.093197207007</v>
      </c>
    </row>
    <row r="376" spans="1:3" x14ac:dyDescent="0.3">
      <c r="A376" t="s">
        <v>678</v>
      </c>
      <c r="B376">
        <v>146215694.24242437</v>
      </c>
      <c r="C376">
        <v>12170.964277963925</v>
      </c>
    </row>
    <row r="377" spans="1:3" x14ac:dyDescent="0.3">
      <c r="A377" t="s">
        <v>679</v>
      </c>
      <c r="B377">
        <v>145077868.97727263</v>
      </c>
      <c r="C377">
        <v>21149.511510745804</v>
      </c>
    </row>
    <row r="378" spans="1:3" x14ac:dyDescent="0.3">
      <c r="A378" t="s">
        <v>680</v>
      </c>
      <c r="B378">
        <v>144796970.3787879</v>
      </c>
      <c r="C378">
        <v>20135.207728124431</v>
      </c>
    </row>
    <row r="379" spans="1:3" x14ac:dyDescent="0.3">
      <c r="A379" t="s">
        <v>681</v>
      </c>
      <c r="B379">
        <v>144562993.30294049</v>
      </c>
      <c r="C379">
        <v>49239.745452357718</v>
      </c>
    </row>
    <row r="380" spans="1:3" x14ac:dyDescent="0.3">
      <c r="A380" t="s">
        <v>682</v>
      </c>
      <c r="B380">
        <v>144547978.21969691</v>
      </c>
      <c r="C380">
        <v>28298.101725885645</v>
      </c>
    </row>
    <row r="381" spans="1:3" x14ac:dyDescent="0.3">
      <c r="A381" t="s">
        <v>683</v>
      </c>
      <c r="B381">
        <v>144435991.59090921</v>
      </c>
      <c r="C381">
        <v>20540.610975469153</v>
      </c>
    </row>
    <row r="382" spans="1:3" x14ac:dyDescent="0.3">
      <c r="A382" t="s">
        <v>684</v>
      </c>
      <c r="B382">
        <v>144179894.12878779</v>
      </c>
      <c r="C382">
        <v>32280.989775398615</v>
      </c>
    </row>
    <row r="383" spans="1:3" x14ac:dyDescent="0.3">
      <c r="A383" t="s">
        <v>685</v>
      </c>
      <c r="B383">
        <v>143866063.75000006</v>
      </c>
      <c r="C383">
        <v>11602.361554162599</v>
      </c>
    </row>
    <row r="384" spans="1:3" x14ac:dyDescent="0.3">
      <c r="A384" t="s">
        <v>686</v>
      </c>
      <c r="B384">
        <v>143374946.96969697</v>
      </c>
      <c r="C384">
        <v>33800.148149772664</v>
      </c>
    </row>
    <row r="385" spans="1:3" x14ac:dyDescent="0.3">
      <c r="A385" t="s">
        <v>687</v>
      </c>
      <c r="B385">
        <v>143147378.67424247</v>
      </c>
      <c r="C385">
        <v>31225.308587751213</v>
      </c>
    </row>
    <row r="386" spans="1:3" x14ac:dyDescent="0.3">
      <c r="A386" t="s">
        <v>688</v>
      </c>
      <c r="B386">
        <v>142793624.09090906</v>
      </c>
      <c r="C386">
        <v>12857.49729839151</v>
      </c>
    </row>
    <row r="387" spans="1:3" x14ac:dyDescent="0.3">
      <c r="A387" t="s">
        <v>689</v>
      </c>
      <c r="B387">
        <v>142159326.70309567</v>
      </c>
      <c r="C387">
        <v>67758.005924636294</v>
      </c>
    </row>
    <row r="388" spans="1:3" x14ac:dyDescent="0.3">
      <c r="A388" t="s">
        <v>690</v>
      </c>
      <c r="B388">
        <v>142154007.34671789</v>
      </c>
      <c r="C388">
        <v>27503.823482770404</v>
      </c>
    </row>
    <row r="389" spans="1:3" x14ac:dyDescent="0.3">
      <c r="A389" t="s">
        <v>691</v>
      </c>
      <c r="B389">
        <v>142074491.40151528</v>
      </c>
      <c r="C389">
        <v>10648.580613445602</v>
      </c>
    </row>
    <row r="390" spans="1:3" x14ac:dyDescent="0.3">
      <c r="A390" t="s">
        <v>692</v>
      </c>
      <c r="B390">
        <v>141876398.25651115</v>
      </c>
      <c r="C390">
        <v>109208.91255342946</v>
      </c>
    </row>
    <row r="391" spans="1:3" x14ac:dyDescent="0.3">
      <c r="A391" t="s">
        <v>262</v>
      </c>
      <c r="B391">
        <v>141789007.92197993</v>
      </c>
      <c r="C391">
        <v>20260.138905423075</v>
      </c>
    </row>
    <row r="392" spans="1:3" x14ac:dyDescent="0.3">
      <c r="A392" t="s">
        <v>693</v>
      </c>
      <c r="B392">
        <v>141576488.74999994</v>
      </c>
      <c r="C392">
        <v>21584.226600329748</v>
      </c>
    </row>
    <row r="393" spans="1:3" x14ac:dyDescent="0.3">
      <c r="A393" t="s">
        <v>694</v>
      </c>
      <c r="B393">
        <v>141434488.44696966</v>
      </c>
      <c r="C393">
        <v>12278.336654612545</v>
      </c>
    </row>
    <row r="394" spans="1:3" x14ac:dyDescent="0.3">
      <c r="A394" t="s">
        <v>695</v>
      </c>
      <c r="B394">
        <v>141036386.21212113</v>
      </c>
      <c r="C394">
        <v>13353.959570603589</v>
      </c>
    </row>
    <row r="395" spans="1:3" x14ac:dyDescent="0.3">
      <c r="A395" t="s">
        <v>696</v>
      </c>
      <c r="B395">
        <v>140620723.63636363</v>
      </c>
      <c r="C395">
        <v>7622.795529491802</v>
      </c>
    </row>
    <row r="396" spans="1:3" x14ac:dyDescent="0.3">
      <c r="A396" t="s">
        <v>697</v>
      </c>
      <c r="B396">
        <v>140558819.53641725</v>
      </c>
      <c r="C396">
        <v>53377.458872022733</v>
      </c>
    </row>
    <row r="397" spans="1:3" x14ac:dyDescent="0.3">
      <c r="A397" t="s">
        <v>192</v>
      </c>
      <c r="B397">
        <v>140500391.86432147</v>
      </c>
      <c r="C397">
        <v>11133.385545838586</v>
      </c>
    </row>
    <row r="398" spans="1:3" x14ac:dyDescent="0.3">
      <c r="A398" t="s">
        <v>698</v>
      </c>
      <c r="B398">
        <v>140095100.530303</v>
      </c>
      <c r="C398">
        <v>39804.957123704968</v>
      </c>
    </row>
    <row r="399" spans="1:3" x14ac:dyDescent="0.3">
      <c r="A399" t="s">
        <v>699</v>
      </c>
      <c r="B399">
        <v>139976138.16230807</v>
      </c>
      <c r="C399">
        <v>66900.675729698458</v>
      </c>
    </row>
    <row r="400" spans="1:3" x14ac:dyDescent="0.3">
      <c r="A400" t="s">
        <v>242</v>
      </c>
      <c r="B400">
        <v>139755797.99242416</v>
      </c>
      <c r="C400">
        <v>21147.589363355994</v>
      </c>
    </row>
    <row r="401" spans="1:3" x14ac:dyDescent="0.3">
      <c r="A401" t="s">
        <v>700</v>
      </c>
      <c r="B401">
        <v>139713480.96124026</v>
      </c>
      <c r="C401">
        <v>83860.245031260536</v>
      </c>
    </row>
    <row r="402" spans="1:3" x14ac:dyDescent="0.3">
      <c r="A402" t="s">
        <v>261</v>
      </c>
      <c r="B402">
        <v>139578580.64393935</v>
      </c>
      <c r="C402">
        <v>19264.344513354416</v>
      </c>
    </row>
    <row r="403" spans="1:3" x14ac:dyDescent="0.3">
      <c r="A403" t="s">
        <v>701</v>
      </c>
      <c r="B403">
        <v>139486840.81976336</v>
      </c>
      <c r="C403">
        <v>44330.430894662066</v>
      </c>
    </row>
    <row r="404" spans="1:3" x14ac:dyDescent="0.3">
      <c r="A404" t="s">
        <v>702</v>
      </c>
      <c r="B404">
        <v>139107963.07887447</v>
      </c>
      <c r="C404">
        <v>58512.406218573466</v>
      </c>
    </row>
    <row r="405" spans="1:3" x14ac:dyDescent="0.3">
      <c r="A405" t="s">
        <v>703</v>
      </c>
      <c r="B405">
        <v>139103166.45406273</v>
      </c>
      <c r="C405">
        <v>54664.459895185457</v>
      </c>
    </row>
    <row r="406" spans="1:3" x14ac:dyDescent="0.3">
      <c r="A406" t="s">
        <v>704</v>
      </c>
      <c r="B406">
        <v>138857664.94295278</v>
      </c>
      <c r="C406">
        <v>41594.804585976242</v>
      </c>
    </row>
    <row r="407" spans="1:3" x14ac:dyDescent="0.3">
      <c r="A407" t="s">
        <v>705</v>
      </c>
      <c r="B407">
        <v>138261520.83333334</v>
      </c>
      <c r="C407">
        <v>13683.083898449293</v>
      </c>
    </row>
    <row r="408" spans="1:3" x14ac:dyDescent="0.3">
      <c r="A408" t="s">
        <v>706</v>
      </c>
      <c r="B408">
        <v>137794396.32575762</v>
      </c>
      <c r="C408">
        <v>26231.358133689762</v>
      </c>
    </row>
    <row r="409" spans="1:3" x14ac:dyDescent="0.3">
      <c r="A409" t="s">
        <v>707</v>
      </c>
      <c r="B409">
        <v>137428525.9848485</v>
      </c>
      <c r="C409">
        <v>31022.639067786102</v>
      </c>
    </row>
    <row r="410" spans="1:3" x14ac:dyDescent="0.3">
      <c r="A410" t="s">
        <v>708</v>
      </c>
      <c r="B410">
        <v>137199715.68181804</v>
      </c>
      <c r="C410">
        <v>12626.601156873356</v>
      </c>
    </row>
    <row r="411" spans="1:3" x14ac:dyDescent="0.3">
      <c r="A411" t="s">
        <v>709</v>
      </c>
      <c r="B411">
        <v>136907875.64393952</v>
      </c>
      <c r="C411">
        <v>8533.0037633346019</v>
      </c>
    </row>
    <row r="412" spans="1:3" x14ac:dyDescent="0.3">
      <c r="A412" t="s">
        <v>710</v>
      </c>
      <c r="B412">
        <v>136481933.97727272</v>
      </c>
      <c r="C412">
        <v>7936.5313588171784</v>
      </c>
    </row>
    <row r="413" spans="1:3" x14ac:dyDescent="0.3">
      <c r="A413" t="s">
        <v>320</v>
      </c>
      <c r="B413">
        <v>135910177.99242425</v>
      </c>
      <c r="C413">
        <v>11823.371354691837</v>
      </c>
    </row>
    <row r="414" spans="1:3" x14ac:dyDescent="0.3">
      <c r="A414" t="s">
        <v>711</v>
      </c>
      <c r="B414">
        <v>135885207.87878776</v>
      </c>
      <c r="C414">
        <v>8219.4872193101182</v>
      </c>
    </row>
    <row r="415" spans="1:3" x14ac:dyDescent="0.3">
      <c r="A415" t="s">
        <v>712</v>
      </c>
      <c r="B415">
        <v>135489561.78030306</v>
      </c>
      <c r="C415">
        <v>22015.828977168036</v>
      </c>
    </row>
    <row r="416" spans="1:3" x14ac:dyDescent="0.3">
      <c r="A416" t="s">
        <v>713</v>
      </c>
      <c r="B416">
        <v>135020411.28787878</v>
      </c>
      <c r="C416">
        <v>10380.717027672788</v>
      </c>
    </row>
    <row r="417" spans="1:3" x14ac:dyDescent="0.3">
      <c r="A417" t="s">
        <v>714</v>
      </c>
      <c r="B417">
        <v>134688604.12604934</v>
      </c>
      <c r="C417">
        <v>64843.456744500523</v>
      </c>
    </row>
    <row r="418" spans="1:3" x14ac:dyDescent="0.3">
      <c r="A418" t="s">
        <v>279</v>
      </c>
      <c r="B418">
        <v>134682913.10606071</v>
      </c>
      <c r="C418">
        <v>14241.818771562224</v>
      </c>
    </row>
    <row r="419" spans="1:3" x14ac:dyDescent="0.3">
      <c r="A419" t="s">
        <v>715</v>
      </c>
      <c r="B419">
        <v>134473808.82575765</v>
      </c>
      <c r="C419">
        <v>25198.761428821581</v>
      </c>
    </row>
    <row r="420" spans="1:3" x14ac:dyDescent="0.3">
      <c r="A420" t="s">
        <v>716</v>
      </c>
      <c r="B420">
        <v>134446145.03787878</v>
      </c>
      <c r="C420">
        <v>23380.166815457622</v>
      </c>
    </row>
    <row r="421" spans="1:3" x14ac:dyDescent="0.3">
      <c r="A421" t="s">
        <v>717</v>
      </c>
      <c r="B421">
        <v>134255300.22727275</v>
      </c>
      <c r="C421">
        <v>9699.484538701332</v>
      </c>
    </row>
    <row r="422" spans="1:3" x14ac:dyDescent="0.3">
      <c r="A422" t="s">
        <v>718</v>
      </c>
      <c r="B422">
        <v>133982266.41614057</v>
      </c>
      <c r="C422">
        <v>77236.00993985578</v>
      </c>
    </row>
    <row r="423" spans="1:3" x14ac:dyDescent="0.3">
      <c r="A423" t="s">
        <v>719</v>
      </c>
      <c r="B423">
        <v>133789023.0681819</v>
      </c>
      <c r="C423">
        <v>5700.2509372546228</v>
      </c>
    </row>
    <row r="424" spans="1:3" x14ac:dyDescent="0.3">
      <c r="A424" t="s">
        <v>720</v>
      </c>
      <c r="B424">
        <v>133613912.7651515</v>
      </c>
      <c r="C424">
        <v>11831.48153568489</v>
      </c>
    </row>
    <row r="425" spans="1:3" x14ac:dyDescent="0.3">
      <c r="A425" t="s">
        <v>721</v>
      </c>
      <c r="B425">
        <v>133546818.82421063</v>
      </c>
      <c r="C425">
        <v>41780.073243464612</v>
      </c>
    </row>
    <row r="426" spans="1:3" x14ac:dyDescent="0.3">
      <c r="A426" t="s">
        <v>722</v>
      </c>
      <c r="B426">
        <v>133169772.31972331</v>
      </c>
      <c r="C426">
        <v>32655.344740809524</v>
      </c>
    </row>
    <row r="427" spans="1:3" x14ac:dyDescent="0.3">
      <c r="A427" t="s">
        <v>723</v>
      </c>
      <c r="B427">
        <v>132865775.79545441</v>
      </c>
      <c r="C427">
        <v>14017.892041646974</v>
      </c>
    </row>
    <row r="428" spans="1:3" x14ac:dyDescent="0.3">
      <c r="A428" t="s">
        <v>724</v>
      </c>
      <c r="B428">
        <v>132833212.72727273</v>
      </c>
      <c r="C428">
        <v>13824.839813348735</v>
      </c>
    </row>
    <row r="429" spans="1:3" x14ac:dyDescent="0.3">
      <c r="A429" t="s">
        <v>212</v>
      </c>
      <c r="B429">
        <v>132738713.33333322</v>
      </c>
      <c r="C429">
        <v>19886.296231341872</v>
      </c>
    </row>
    <row r="430" spans="1:3" x14ac:dyDescent="0.3">
      <c r="A430" t="s">
        <v>725</v>
      </c>
      <c r="B430">
        <v>132672487.13348943</v>
      </c>
      <c r="C430">
        <v>14516.462075832722</v>
      </c>
    </row>
    <row r="431" spans="1:3" x14ac:dyDescent="0.3">
      <c r="A431" t="s">
        <v>726</v>
      </c>
      <c r="B431">
        <v>132368242.76393284</v>
      </c>
      <c r="C431">
        <v>45294.723055328592</v>
      </c>
    </row>
    <row r="432" spans="1:3" x14ac:dyDescent="0.3">
      <c r="A432" t="s">
        <v>727</v>
      </c>
      <c r="B432">
        <v>132272505.79545459</v>
      </c>
      <c r="C432">
        <v>13731.835378392081</v>
      </c>
    </row>
    <row r="433" spans="1:3" x14ac:dyDescent="0.3">
      <c r="A433" t="s">
        <v>728</v>
      </c>
      <c r="B433">
        <v>132239881.21212116</v>
      </c>
      <c r="C433">
        <v>6968.606713948886</v>
      </c>
    </row>
    <row r="434" spans="1:3" x14ac:dyDescent="0.3">
      <c r="A434" t="s">
        <v>729</v>
      </c>
      <c r="B434">
        <v>131955811.24999999</v>
      </c>
      <c r="C434">
        <v>29049.874159345582</v>
      </c>
    </row>
    <row r="435" spans="1:3" x14ac:dyDescent="0.3">
      <c r="A435" t="s">
        <v>730</v>
      </c>
      <c r="B435">
        <v>131948758.44696969</v>
      </c>
      <c r="C435">
        <v>19871.349565902823</v>
      </c>
    </row>
    <row r="436" spans="1:3" x14ac:dyDescent="0.3">
      <c r="A436" t="s">
        <v>731</v>
      </c>
      <c r="B436">
        <v>131041746.85606061</v>
      </c>
      <c r="C436">
        <v>23927.830649443877</v>
      </c>
    </row>
    <row r="437" spans="1:3" x14ac:dyDescent="0.3">
      <c r="A437" t="s">
        <v>732</v>
      </c>
      <c r="B437">
        <v>130330628.37121215</v>
      </c>
      <c r="C437">
        <v>24151.618699492428</v>
      </c>
    </row>
    <row r="438" spans="1:3" x14ac:dyDescent="0.3">
      <c r="A438" t="s">
        <v>322</v>
      </c>
      <c r="B438">
        <v>129371330.64393939</v>
      </c>
      <c r="C438">
        <v>13637.243993213055</v>
      </c>
    </row>
    <row r="439" spans="1:3" x14ac:dyDescent="0.3">
      <c r="A439" t="s">
        <v>733</v>
      </c>
      <c r="B439">
        <v>128363423.52272731</v>
      </c>
      <c r="C439">
        <v>33401.021797595429</v>
      </c>
    </row>
    <row r="440" spans="1:3" x14ac:dyDescent="0.3">
      <c r="A440" t="s">
        <v>734</v>
      </c>
      <c r="B440">
        <v>128263778.82575762</v>
      </c>
      <c r="C440">
        <v>14712.828463974702</v>
      </c>
    </row>
    <row r="441" spans="1:3" x14ac:dyDescent="0.3">
      <c r="A441" t="s">
        <v>254</v>
      </c>
      <c r="B441">
        <v>128262839.99999997</v>
      </c>
      <c r="C441">
        <v>12167.419264443055</v>
      </c>
    </row>
    <row r="442" spans="1:3" x14ac:dyDescent="0.3">
      <c r="A442" t="s">
        <v>735</v>
      </c>
      <c r="B442">
        <v>128232855.15151517</v>
      </c>
      <c r="C442">
        <v>11788.824080423059</v>
      </c>
    </row>
    <row r="443" spans="1:3" x14ac:dyDescent="0.3">
      <c r="A443" t="s">
        <v>736</v>
      </c>
      <c r="B443">
        <v>127942198.39388442</v>
      </c>
      <c r="C443">
        <v>32352.599724372038</v>
      </c>
    </row>
    <row r="444" spans="1:3" x14ac:dyDescent="0.3">
      <c r="A444" t="s">
        <v>737</v>
      </c>
      <c r="B444">
        <v>127488540.07575759</v>
      </c>
      <c r="C444">
        <v>15604.030915081476</v>
      </c>
    </row>
    <row r="445" spans="1:3" x14ac:dyDescent="0.3">
      <c r="A445" t="s">
        <v>173</v>
      </c>
      <c r="B445">
        <v>127287595.79545455</v>
      </c>
      <c r="C445">
        <v>25539.563130057679</v>
      </c>
    </row>
    <row r="446" spans="1:3" x14ac:dyDescent="0.3">
      <c r="A446" t="s">
        <v>738</v>
      </c>
      <c r="B446">
        <v>126873545.62276673</v>
      </c>
      <c r="C446">
        <v>67138.680202549265</v>
      </c>
    </row>
    <row r="447" spans="1:3" x14ac:dyDescent="0.3">
      <c r="A447" t="s">
        <v>739</v>
      </c>
      <c r="B447">
        <v>126664040.05371933</v>
      </c>
      <c r="C447">
        <v>73516.099122800137</v>
      </c>
    </row>
    <row r="448" spans="1:3" x14ac:dyDescent="0.3">
      <c r="A448" t="s">
        <v>740</v>
      </c>
      <c r="B448">
        <v>126369328.78787893</v>
      </c>
      <c r="C448">
        <v>22679.426788985995</v>
      </c>
    </row>
    <row r="449" spans="1:3" x14ac:dyDescent="0.3">
      <c r="A449" t="s">
        <v>741</v>
      </c>
      <c r="B449">
        <v>126275709.2167581</v>
      </c>
      <c r="C449">
        <v>78298.45275788421</v>
      </c>
    </row>
    <row r="450" spans="1:3" x14ac:dyDescent="0.3">
      <c r="A450" t="s">
        <v>742</v>
      </c>
      <c r="B450">
        <v>126041880.94696967</v>
      </c>
      <c r="C450">
        <v>7913.1137593314261</v>
      </c>
    </row>
    <row r="451" spans="1:3" x14ac:dyDescent="0.3">
      <c r="A451" t="s">
        <v>743</v>
      </c>
      <c r="B451">
        <v>125965357.61363634</v>
      </c>
      <c r="C451">
        <v>9607.8730000182877</v>
      </c>
    </row>
    <row r="452" spans="1:3" x14ac:dyDescent="0.3">
      <c r="A452" t="s">
        <v>270</v>
      </c>
      <c r="B452">
        <v>125854650.18939397</v>
      </c>
      <c r="C452">
        <v>7574.8054171078911</v>
      </c>
    </row>
    <row r="453" spans="1:3" x14ac:dyDescent="0.3">
      <c r="A453" t="s">
        <v>744</v>
      </c>
      <c r="B453">
        <v>125680604.09035692</v>
      </c>
      <c r="C453">
        <v>41683.68380614918</v>
      </c>
    </row>
    <row r="454" spans="1:3" x14ac:dyDescent="0.3">
      <c r="A454" t="s">
        <v>745</v>
      </c>
      <c r="B454">
        <v>125529065.49242425</v>
      </c>
      <c r="C454">
        <v>5807.9339658484496</v>
      </c>
    </row>
    <row r="455" spans="1:3" x14ac:dyDescent="0.3">
      <c r="A455" t="s">
        <v>746</v>
      </c>
      <c r="B455">
        <v>125400642.08333339</v>
      </c>
      <c r="C455">
        <v>11200.792659617504</v>
      </c>
    </row>
    <row r="456" spans="1:3" x14ac:dyDescent="0.3">
      <c r="A456" t="s">
        <v>330</v>
      </c>
      <c r="B456">
        <v>125054212.84090908</v>
      </c>
      <c r="C456">
        <v>15333.546245773648</v>
      </c>
    </row>
    <row r="457" spans="1:3" x14ac:dyDescent="0.3">
      <c r="A457" t="s">
        <v>747</v>
      </c>
      <c r="B457">
        <v>124943993.14393942</v>
      </c>
      <c r="C457">
        <v>24947.019092818839</v>
      </c>
    </row>
    <row r="458" spans="1:3" x14ac:dyDescent="0.3">
      <c r="A458" t="s">
        <v>748</v>
      </c>
      <c r="B458">
        <v>124872688.40909095</v>
      </c>
      <c r="C458">
        <v>23613.714205733093</v>
      </c>
    </row>
    <row r="459" spans="1:3" x14ac:dyDescent="0.3">
      <c r="A459" t="s">
        <v>749</v>
      </c>
      <c r="B459">
        <v>124473392.23484853</v>
      </c>
      <c r="C459">
        <v>12953.010454483792</v>
      </c>
    </row>
    <row r="460" spans="1:3" x14ac:dyDescent="0.3">
      <c r="A460" t="s">
        <v>750</v>
      </c>
      <c r="B460">
        <v>124340185.68181816</v>
      </c>
      <c r="C460">
        <v>10194.774374093569</v>
      </c>
    </row>
    <row r="461" spans="1:3" x14ac:dyDescent="0.3">
      <c r="A461" t="s">
        <v>751</v>
      </c>
      <c r="B461">
        <v>123709756.5530303</v>
      </c>
      <c r="C461">
        <v>8725.8962062100672</v>
      </c>
    </row>
    <row r="462" spans="1:3" x14ac:dyDescent="0.3">
      <c r="A462" t="s">
        <v>752</v>
      </c>
      <c r="B462">
        <v>123685306.36363631</v>
      </c>
      <c r="C462">
        <v>6866.3136962952512</v>
      </c>
    </row>
    <row r="463" spans="1:3" x14ac:dyDescent="0.3">
      <c r="A463" t="s">
        <v>753</v>
      </c>
      <c r="B463">
        <v>123167143.63636367</v>
      </c>
      <c r="C463">
        <v>37519.941176569882</v>
      </c>
    </row>
    <row r="464" spans="1:3" x14ac:dyDescent="0.3">
      <c r="A464" t="s">
        <v>754</v>
      </c>
      <c r="B464">
        <v>122761324.39393945</v>
      </c>
      <c r="C464">
        <v>25387.391487731482</v>
      </c>
    </row>
    <row r="465" spans="1:3" x14ac:dyDescent="0.3">
      <c r="A465" t="s">
        <v>755</v>
      </c>
      <c r="B465">
        <v>121921860.8333333</v>
      </c>
      <c r="C465">
        <v>21880.689828267874</v>
      </c>
    </row>
    <row r="466" spans="1:3" x14ac:dyDescent="0.3">
      <c r="A466" t="s">
        <v>756</v>
      </c>
      <c r="B466">
        <v>121459667.75017902</v>
      </c>
      <c r="C466">
        <v>22954.048093362395</v>
      </c>
    </row>
    <row r="467" spans="1:3" x14ac:dyDescent="0.3">
      <c r="A467" t="s">
        <v>757</v>
      </c>
      <c r="B467">
        <v>121190251.15706043</v>
      </c>
      <c r="C467">
        <v>31399.172696306163</v>
      </c>
    </row>
    <row r="468" spans="1:3" x14ac:dyDescent="0.3">
      <c r="A468" t="s">
        <v>758</v>
      </c>
      <c r="B468">
        <v>121102122.00757582</v>
      </c>
      <c r="C468">
        <v>10370.608186362246</v>
      </c>
    </row>
    <row r="469" spans="1:3" x14ac:dyDescent="0.3">
      <c r="A469" t="s">
        <v>759</v>
      </c>
      <c r="B469">
        <v>120726993.93939392</v>
      </c>
      <c r="C469">
        <v>13571.832942947014</v>
      </c>
    </row>
    <row r="470" spans="1:3" x14ac:dyDescent="0.3">
      <c r="A470" t="s">
        <v>760</v>
      </c>
      <c r="B470">
        <v>120670931.47309022</v>
      </c>
      <c r="C470">
        <v>39817.598311729293</v>
      </c>
    </row>
    <row r="471" spans="1:3" x14ac:dyDescent="0.3">
      <c r="A471" t="s">
        <v>761</v>
      </c>
      <c r="B471">
        <v>120557584.24242423</v>
      </c>
      <c r="C471">
        <v>19098.286254221694</v>
      </c>
    </row>
    <row r="472" spans="1:3" x14ac:dyDescent="0.3">
      <c r="A472" t="s">
        <v>762</v>
      </c>
      <c r="B472">
        <v>119990529.27970473</v>
      </c>
      <c r="C472">
        <v>49862.050419027655</v>
      </c>
    </row>
    <row r="473" spans="1:3" x14ac:dyDescent="0.3">
      <c r="A473" t="s">
        <v>763</v>
      </c>
      <c r="B473">
        <v>119603925.7954545</v>
      </c>
      <c r="C473">
        <v>14248.432047007029</v>
      </c>
    </row>
    <row r="474" spans="1:3" x14ac:dyDescent="0.3">
      <c r="A474" t="s">
        <v>764</v>
      </c>
      <c r="B474">
        <v>119583956.16150944</v>
      </c>
      <c r="C474">
        <v>62100.249979734152</v>
      </c>
    </row>
    <row r="475" spans="1:3" x14ac:dyDescent="0.3">
      <c r="A475" t="s">
        <v>765</v>
      </c>
      <c r="B475">
        <v>119451130.98484847</v>
      </c>
      <c r="C475">
        <v>31091.924449451977</v>
      </c>
    </row>
    <row r="476" spans="1:3" x14ac:dyDescent="0.3">
      <c r="A476" t="s">
        <v>766</v>
      </c>
      <c r="B476">
        <v>119268983.4483064</v>
      </c>
      <c r="C476">
        <v>25107.856104084171</v>
      </c>
    </row>
    <row r="477" spans="1:3" x14ac:dyDescent="0.3">
      <c r="A477" t="s">
        <v>767</v>
      </c>
      <c r="B477">
        <v>119253516.83025581</v>
      </c>
      <c r="C477">
        <v>26502.564646754414</v>
      </c>
    </row>
    <row r="478" spans="1:3" x14ac:dyDescent="0.3">
      <c r="A478" t="s">
        <v>768</v>
      </c>
      <c r="B478">
        <v>118967777.87878783</v>
      </c>
      <c r="C478">
        <v>18198.672436072466</v>
      </c>
    </row>
    <row r="479" spans="1:3" x14ac:dyDescent="0.3">
      <c r="A479" t="s">
        <v>769</v>
      </c>
      <c r="B479">
        <v>118916262.80303037</v>
      </c>
      <c r="C479">
        <v>28862.074424280338</v>
      </c>
    </row>
    <row r="480" spans="1:3" x14ac:dyDescent="0.3">
      <c r="A480" t="s">
        <v>770</v>
      </c>
      <c r="B480">
        <v>118607036.43939392</v>
      </c>
      <c r="C480">
        <v>17685.433815913439</v>
      </c>
    </row>
    <row r="481" spans="1:3" x14ac:dyDescent="0.3">
      <c r="A481" t="s">
        <v>771</v>
      </c>
      <c r="B481">
        <v>118299304.65909089</v>
      </c>
      <c r="C481">
        <v>9155.6523425275609</v>
      </c>
    </row>
    <row r="482" spans="1:3" x14ac:dyDescent="0.3">
      <c r="A482" t="s">
        <v>772</v>
      </c>
      <c r="B482">
        <v>117672311.17424241</v>
      </c>
      <c r="C482">
        <v>24673.861548099645</v>
      </c>
    </row>
    <row r="483" spans="1:3" x14ac:dyDescent="0.3">
      <c r="A483" t="s">
        <v>773</v>
      </c>
      <c r="B483">
        <v>117627934.20548002</v>
      </c>
      <c r="C483">
        <v>20890.716032362026</v>
      </c>
    </row>
    <row r="484" spans="1:3" x14ac:dyDescent="0.3">
      <c r="A484" t="s">
        <v>774</v>
      </c>
      <c r="B484">
        <v>117409866.55303031</v>
      </c>
      <c r="C484">
        <v>10906.77232821229</v>
      </c>
    </row>
    <row r="485" spans="1:3" x14ac:dyDescent="0.3">
      <c r="A485" t="s">
        <v>775</v>
      </c>
      <c r="B485">
        <v>117120516.22462389</v>
      </c>
      <c r="C485">
        <v>27045.228472021838</v>
      </c>
    </row>
    <row r="486" spans="1:3" x14ac:dyDescent="0.3">
      <c r="A486" t="s">
        <v>776</v>
      </c>
      <c r="B486">
        <v>117069250.01769997</v>
      </c>
      <c r="C486">
        <v>51819.100285749133</v>
      </c>
    </row>
    <row r="487" spans="1:3" x14ac:dyDescent="0.3">
      <c r="A487" t="s">
        <v>777</v>
      </c>
      <c r="B487">
        <v>117020906.37367083</v>
      </c>
      <c r="C487">
        <v>63796.328040669665</v>
      </c>
    </row>
    <row r="488" spans="1:3" x14ac:dyDescent="0.3">
      <c r="A488" t="s">
        <v>778</v>
      </c>
      <c r="B488">
        <v>116973026.37978131</v>
      </c>
      <c r="C488">
        <v>36508.250478456706</v>
      </c>
    </row>
    <row r="489" spans="1:3" x14ac:dyDescent="0.3">
      <c r="A489" t="s">
        <v>779</v>
      </c>
      <c r="B489">
        <v>116916911.44952103</v>
      </c>
      <c r="C489">
        <v>45483.43334209056</v>
      </c>
    </row>
    <row r="490" spans="1:3" x14ac:dyDescent="0.3">
      <c r="A490" t="s">
        <v>780</v>
      </c>
      <c r="B490">
        <v>116593840.54336393</v>
      </c>
      <c r="C490">
        <v>48162.985264729519</v>
      </c>
    </row>
    <row r="491" spans="1:3" x14ac:dyDescent="0.3">
      <c r="A491" t="s">
        <v>316</v>
      </c>
      <c r="B491">
        <v>115510242.84090912</v>
      </c>
      <c r="C491">
        <v>8101.3267282846336</v>
      </c>
    </row>
    <row r="492" spans="1:3" x14ac:dyDescent="0.3">
      <c r="A492" t="s">
        <v>781</v>
      </c>
      <c r="B492">
        <v>115460100.2897976</v>
      </c>
      <c r="C492">
        <v>32164.533841193119</v>
      </c>
    </row>
    <row r="493" spans="1:3" x14ac:dyDescent="0.3">
      <c r="A493" t="s">
        <v>782</v>
      </c>
      <c r="B493">
        <v>114662992.23484853</v>
      </c>
      <c r="C493">
        <v>13335.943972723155</v>
      </c>
    </row>
    <row r="494" spans="1:3" x14ac:dyDescent="0.3">
      <c r="A494" t="s">
        <v>783</v>
      </c>
      <c r="B494">
        <v>114628810.45454547</v>
      </c>
      <c r="C494">
        <v>8790.9475897223965</v>
      </c>
    </row>
    <row r="495" spans="1:3" x14ac:dyDescent="0.3">
      <c r="A495" t="s">
        <v>784</v>
      </c>
      <c r="B495">
        <v>114564367.80303028</v>
      </c>
      <c r="C495">
        <v>19378.772108127898</v>
      </c>
    </row>
    <row r="496" spans="1:3" x14ac:dyDescent="0.3">
      <c r="A496" t="s">
        <v>785</v>
      </c>
      <c r="B496">
        <v>114358134.4376668</v>
      </c>
      <c r="C496">
        <v>34845.356706859442</v>
      </c>
    </row>
    <row r="497" spans="1:3" x14ac:dyDescent="0.3">
      <c r="A497" t="s">
        <v>786</v>
      </c>
      <c r="B497">
        <v>114274873.41596641</v>
      </c>
      <c r="C497">
        <v>8177.2933253886386</v>
      </c>
    </row>
    <row r="498" spans="1:3" x14ac:dyDescent="0.3">
      <c r="A498" t="s">
        <v>787</v>
      </c>
      <c r="B498">
        <v>114237693.33009523</v>
      </c>
      <c r="C498">
        <v>21550.511192867503</v>
      </c>
    </row>
    <row r="499" spans="1:3" x14ac:dyDescent="0.3">
      <c r="A499" t="s">
        <v>788</v>
      </c>
      <c r="B499">
        <v>114007006.4807476</v>
      </c>
      <c r="C499">
        <v>115644.84460761971</v>
      </c>
    </row>
    <row r="500" spans="1:3" x14ac:dyDescent="0.3">
      <c r="A500" t="s">
        <v>789</v>
      </c>
      <c r="B500">
        <v>113590566.21212126</v>
      </c>
      <c r="C500">
        <v>24572.609152134031</v>
      </c>
    </row>
    <row r="501" spans="1:3" x14ac:dyDescent="0.3">
      <c r="A501" t="s">
        <v>790</v>
      </c>
      <c r="B501">
        <v>113563967.50000001</v>
      </c>
      <c r="C501">
        <v>22913.865929890202</v>
      </c>
    </row>
    <row r="502" spans="1:3" x14ac:dyDescent="0.3">
      <c r="A502" t="s">
        <v>791</v>
      </c>
      <c r="B502">
        <v>113213494.92424238</v>
      </c>
      <c r="C502">
        <v>29683.471288225122</v>
      </c>
    </row>
    <row r="503" spans="1:3" x14ac:dyDescent="0.3">
      <c r="A503" t="s">
        <v>792</v>
      </c>
      <c r="B503">
        <v>113025165.17336111</v>
      </c>
      <c r="C503">
        <v>82189.291739817738</v>
      </c>
    </row>
    <row r="504" spans="1:3" x14ac:dyDescent="0.3">
      <c r="A504" t="s">
        <v>793</v>
      </c>
      <c r="B504">
        <v>112873919.39393939</v>
      </c>
      <c r="C504">
        <v>17651.281987499322</v>
      </c>
    </row>
    <row r="505" spans="1:3" x14ac:dyDescent="0.3">
      <c r="A505" t="s">
        <v>794</v>
      </c>
      <c r="B505">
        <v>112809382.76515155</v>
      </c>
      <c r="C505">
        <v>10621.310935138516</v>
      </c>
    </row>
    <row r="506" spans="1:3" x14ac:dyDescent="0.3">
      <c r="A506" t="s">
        <v>795</v>
      </c>
      <c r="B506">
        <v>112581005.75757582</v>
      </c>
      <c r="C506">
        <v>11561.103389945905</v>
      </c>
    </row>
    <row r="507" spans="1:3" x14ac:dyDescent="0.3">
      <c r="A507" t="s">
        <v>796</v>
      </c>
      <c r="B507">
        <v>112410353.63636367</v>
      </c>
      <c r="C507">
        <v>23831.793651952819</v>
      </c>
    </row>
    <row r="508" spans="1:3" x14ac:dyDescent="0.3">
      <c r="A508" t="s">
        <v>797</v>
      </c>
      <c r="B508">
        <v>111905699.24401325</v>
      </c>
      <c r="C508">
        <v>31963.092013461588</v>
      </c>
    </row>
    <row r="509" spans="1:3" x14ac:dyDescent="0.3">
      <c r="A509" t="s">
        <v>798</v>
      </c>
      <c r="B509">
        <v>110750759.39393941</v>
      </c>
      <c r="C509">
        <v>15687.073635969324</v>
      </c>
    </row>
    <row r="510" spans="1:3" x14ac:dyDescent="0.3">
      <c r="A510" t="s">
        <v>799</v>
      </c>
      <c r="B510">
        <v>110531162.31060606</v>
      </c>
      <c r="C510">
        <v>23943.558401566108</v>
      </c>
    </row>
    <row r="511" spans="1:3" x14ac:dyDescent="0.3">
      <c r="A511" t="s">
        <v>800</v>
      </c>
      <c r="B511">
        <v>110225046.09848483</v>
      </c>
      <c r="C511">
        <v>19280.894486108748</v>
      </c>
    </row>
    <row r="512" spans="1:3" x14ac:dyDescent="0.3">
      <c r="A512" t="s">
        <v>801</v>
      </c>
      <c r="B512">
        <v>109980055.13294004</v>
      </c>
      <c r="C512">
        <v>52115.199054341749</v>
      </c>
    </row>
    <row r="513" spans="1:3" x14ac:dyDescent="0.3">
      <c r="A513" t="s">
        <v>802</v>
      </c>
      <c r="B513">
        <v>109872421.28787889</v>
      </c>
      <c r="C513">
        <v>25332.594983138646</v>
      </c>
    </row>
    <row r="514" spans="1:3" x14ac:dyDescent="0.3">
      <c r="A514" t="s">
        <v>803</v>
      </c>
      <c r="B514">
        <v>109825439.30685385</v>
      </c>
      <c r="C514">
        <v>59009.024016348216</v>
      </c>
    </row>
    <row r="515" spans="1:3" x14ac:dyDescent="0.3">
      <c r="A515" t="s">
        <v>804</v>
      </c>
      <c r="B515">
        <v>109797051.70454548</v>
      </c>
      <c r="C515">
        <v>15489.043479116639</v>
      </c>
    </row>
    <row r="516" spans="1:3" x14ac:dyDescent="0.3">
      <c r="A516" t="s">
        <v>805</v>
      </c>
      <c r="B516">
        <v>109715267.17712772</v>
      </c>
      <c r="C516">
        <v>21861.98027738068</v>
      </c>
    </row>
    <row r="517" spans="1:3" x14ac:dyDescent="0.3">
      <c r="A517" t="s">
        <v>806</v>
      </c>
      <c r="B517">
        <v>109701004.81060602</v>
      </c>
      <c r="C517">
        <v>13817.387218974613</v>
      </c>
    </row>
    <row r="518" spans="1:3" x14ac:dyDescent="0.3">
      <c r="A518" t="s">
        <v>807</v>
      </c>
      <c r="B518">
        <v>109569264.31818183</v>
      </c>
      <c r="C518">
        <v>23048.141712981665</v>
      </c>
    </row>
    <row r="519" spans="1:3" x14ac:dyDescent="0.3">
      <c r="A519" t="s">
        <v>808</v>
      </c>
      <c r="B519">
        <v>109416677.51642406</v>
      </c>
      <c r="C519">
        <v>36419.946531511167</v>
      </c>
    </row>
    <row r="520" spans="1:3" x14ac:dyDescent="0.3">
      <c r="A520" t="s">
        <v>312</v>
      </c>
      <c r="B520">
        <v>109329241.66666669</v>
      </c>
      <c r="C520">
        <v>16791.105928804613</v>
      </c>
    </row>
    <row r="521" spans="1:3" x14ac:dyDescent="0.3">
      <c r="A521" t="s">
        <v>809</v>
      </c>
      <c r="B521">
        <v>109143215.01417676</v>
      </c>
      <c r="C521">
        <v>26159.044876737164</v>
      </c>
    </row>
    <row r="522" spans="1:3" x14ac:dyDescent="0.3">
      <c r="A522" t="s">
        <v>810</v>
      </c>
      <c r="B522">
        <v>108616376.24999996</v>
      </c>
      <c r="C522">
        <v>8857.7921603574014</v>
      </c>
    </row>
    <row r="523" spans="1:3" x14ac:dyDescent="0.3">
      <c r="A523" t="s">
        <v>811</v>
      </c>
      <c r="B523">
        <v>108501033.0158371</v>
      </c>
      <c r="C523">
        <v>32750.269410187724</v>
      </c>
    </row>
    <row r="524" spans="1:3" x14ac:dyDescent="0.3">
      <c r="A524" t="s">
        <v>812</v>
      </c>
      <c r="B524">
        <v>108468250.53030302</v>
      </c>
      <c r="C524">
        <v>9013.1979043544488</v>
      </c>
    </row>
    <row r="525" spans="1:3" x14ac:dyDescent="0.3">
      <c r="A525" t="s">
        <v>813</v>
      </c>
      <c r="B525">
        <v>108400764.39393939</v>
      </c>
      <c r="C525">
        <v>8775.9015951254951</v>
      </c>
    </row>
    <row r="526" spans="1:3" x14ac:dyDescent="0.3">
      <c r="A526" t="s">
        <v>814</v>
      </c>
      <c r="B526">
        <v>108293609.31818183</v>
      </c>
      <c r="C526">
        <v>7889.9434055648517</v>
      </c>
    </row>
    <row r="527" spans="1:3" x14ac:dyDescent="0.3">
      <c r="A527" t="s">
        <v>815</v>
      </c>
      <c r="B527">
        <v>107997736.23482871</v>
      </c>
      <c r="C527">
        <v>27076.139621201972</v>
      </c>
    </row>
    <row r="528" spans="1:3" x14ac:dyDescent="0.3">
      <c r="A528" t="s">
        <v>816</v>
      </c>
      <c r="B528">
        <v>107989098.82575759</v>
      </c>
      <c r="C528">
        <v>9115.2359348946993</v>
      </c>
    </row>
    <row r="529" spans="1:3" x14ac:dyDescent="0.3">
      <c r="A529" t="s">
        <v>817</v>
      </c>
      <c r="B529">
        <v>107830777.12121207</v>
      </c>
      <c r="C529">
        <v>17283.753037746887</v>
      </c>
    </row>
    <row r="530" spans="1:3" x14ac:dyDescent="0.3">
      <c r="A530" t="s">
        <v>818</v>
      </c>
      <c r="B530">
        <v>107629143.56060603</v>
      </c>
      <c r="C530">
        <v>16223.372888253218</v>
      </c>
    </row>
    <row r="531" spans="1:3" x14ac:dyDescent="0.3">
      <c r="A531" t="s">
        <v>819</v>
      </c>
      <c r="B531">
        <v>107264099.16666666</v>
      </c>
      <c r="C531">
        <v>10168.086698362165</v>
      </c>
    </row>
    <row r="532" spans="1:3" x14ac:dyDescent="0.3">
      <c r="A532" t="s">
        <v>168</v>
      </c>
      <c r="B532">
        <v>107203543.75</v>
      </c>
      <c r="C532">
        <v>6434.3249552438829</v>
      </c>
    </row>
    <row r="533" spans="1:3" x14ac:dyDescent="0.3">
      <c r="A533" t="s">
        <v>820</v>
      </c>
      <c r="B533">
        <v>107159288.79987355</v>
      </c>
      <c r="C533">
        <v>43498.910252061141</v>
      </c>
    </row>
    <row r="534" spans="1:3" x14ac:dyDescent="0.3">
      <c r="A534" t="s">
        <v>821</v>
      </c>
      <c r="B534">
        <v>107014275.86030187</v>
      </c>
      <c r="C534">
        <v>33707.298376665356</v>
      </c>
    </row>
    <row r="535" spans="1:3" x14ac:dyDescent="0.3">
      <c r="A535" t="s">
        <v>822</v>
      </c>
      <c r="B535">
        <v>106768328.44696972</v>
      </c>
      <c r="C535">
        <v>8826.0728907541597</v>
      </c>
    </row>
    <row r="536" spans="1:3" x14ac:dyDescent="0.3">
      <c r="A536" t="s">
        <v>823</v>
      </c>
      <c r="B536">
        <v>106635139.2239545</v>
      </c>
      <c r="C536">
        <v>48771.343270597987</v>
      </c>
    </row>
    <row r="537" spans="1:3" x14ac:dyDescent="0.3">
      <c r="A537" t="s">
        <v>824</v>
      </c>
      <c r="B537">
        <v>105114823.63636364</v>
      </c>
      <c r="C537">
        <v>10515.10903792243</v>
      </c>
    </row>
    <row r="538" spans="1:3" x14ac:dyDescent="0.3">
      <c r="A538" t="s">
        <v>825</v>
      </c>
      <c r="B538">
        <v>105013018.44696975</v>
      </c>
      <c r="C538">
        <v>6849.7067332899624</v>
      </c>
    </row>
    <row r="539" spans="1:3" x14ac:dyDescent="0.3">
      <c r="A539" t="s">
        <v>826</v>
      </c>
      <c r="B539">
        <v>104928822.30932567</v>
      </c>
      <c r="C539">
        <v>33253.187676567264</v>
      </c>
    </row>
    <row r="540" spans="1:3" x14ac:dyDescent="0.3">
      <c r="A540" t="s">
        <v>827</v>
      </c>
      <c r="B540">
        <v>104677090.87121212</v>
      </c>
      <c r="C540">
        <v>25930.217388265515</v>
      </c>
    </row>
    <row r="541" spans="1:3" x14ac:dyDescent="0.3">
      <c r="A541" t="s">
        <v>828</v>
      </c>
      <c r="B541">
        <v>104592407.53787881</v>
      </c>
      <c r="C541">
        <v>12321.064231060596</v>
      </c>
    </row>
    <row r="542" spans="1:3" x14ac:dyDescent="0.3">
      <c r="A542" t="s">
        <v>829</v>
      </c>
      <c r="B542">
        <v>104583953.59848486</v>
      </c>
      <c r="C542">
        <v>6201.8606207373232</v>
      </c>
    </row>
    <row r="543" spans="1:3" x14ac:dyDescent="0.3">
      <c r="A543" t="s">
        <v>830</v>
      </c>
      <c r="B543">
        <v>104296325.60606053</v>
      </c>
      <c r="C543">
        <v>10944.611259401296</v>
      </c>
    </row>
    <row r="544" spans="1:3" x14ac:dyDescent="0.3">
      <c r="A544" t="s">
        <v>831</v>
      </c>
      <c r="B544">
        <v>104254924.65909097</v>
      </c>
      <c r="C544">
        <v>11642.338183204532</v>
      </c>
    </row>
    <row r="545" spans="1:3" x14ac:dyDescent="0.3">
      <c r="A545" t="s">
        <v>832</v>
      </c>
      <c r="B545">
        <v>104164653.8373227</v>
      </c>
      <c r="C545">
        <v>25818.043425468462</v>
      </c>
    </row>
    <row r="546" spans="1:3" x14ac:dyDescent="0.3">
      <c r="A546" t="s">
        <v>833</v>
      </c>
      <c r="B546">
        <v>104040215.90909091</v>
      </c>
      <c r="C546">
        <v>8839.9241683559485</v>
      </c>
    </row>
    <row r="547" spans="1:3" x14ac:dyDescent="0.3">
      <c r="A547" t="s">
        <v>834</v>
      </c>
      <c r="B547">
        <v>104040088.96526681</v>
      </c>
      <c r="C547">
        <v>34813.256795068271</v>
      </c>
    </row>
    <row r="548" spans="1:3" x14ac:dyDescent="0.3">
      <c r="A548" t="s">
        <v>835</v>
      </c>
      <c r="B548">
        <v>103876995.94696967</v>
      </c>
      <c r="C548">
        <v>19877.29135830716</v>
      </c>
    </row>
    <row r="549" spans="1:3" x14ac:dyDescent="0.3">
      <c r="A549" t="s">
        <v>836</v>
      </c>
      <c r="B549">
        <v>103253845.03787875</v>
      </c>
      <c r="C549">
        <v>15166.267077933337</v>
      </c>
    </row>
    <row r="550" spans="1:3" x14ac:dyDescent="0.3">
      <c r="A550" t="s">
        <v>837</v>
      </c>
      <c r="B550">
        <v>103229470.3030303</v>
      </c>
      <c r="C550">
        <v>7911.298228762681</v>
      </c>
    </row>
    <row r="551" spans="1:3" x14ac:dyDescent="0.3">
      <c r="A551" t="s">
        <v>838</v>
      </c>
      <c r="B551">
        <v>102686614.96212119</v>
      </c>
      <c r="C551">
        <v>24280.007239009672</v>
      </c>
    </row>
    <row r="552" spans="1:3" x14ac:dyDescent="0.3">
      <c r="A552" t="s">
        <v>839</v>
      </c>
      <c r="B552">
        <v>102360863.6363636</v>
      </c>
      <c r="C552">
        <v>15775.542110115481</v>
      </c>
    </row>
    <row r="553" spans="1:3" x14ac:dyDescent="0.3">
      <c r="A553" t="s">
        <v>840</v>
      </c>
      <c r="B553">
        <v>102270379.28979346</v>
      </c>
      <c r="C553">
        <v>47012.928274763253</v>
      </c>
    </row>
    <row r="554" spans="1:3" x14ac:dyDescent="0.3">
      <c r="A554" t="s">
        <v>841</v>
      </c>
      <c r="B554">
        <v>102229186.21212113</v>
      </c>
      <c r="C554">
        <v>11668.64573082937</v>
      </c>
    </row>
    <row r="555" spans="1:3" x14ac:dyDescent="0.3">
      <c r="A555" t="s">
        <v>842</v>
      </c>
      <c r="B555">
        <v>102124701.6126824</v>
      </c>
      <c r="C555">
        <v>48314.588343240823</v>
      </c>
    </row>
    <row r="556" spans="1:3" x14ac:dyDescent="0.3">
      <c r="A556" t="s">
        <v>843</v>
      </c>
      <c r="B556">
        <v>102057828.88482356</v>
      </c>
      <c r="C556">
        <v>43514.352043114799</v>
      </c>
    </row>
    <row r="557" spans="1:3" x14ac:dyDescent="0.3">
      <c r="A557" t="s">
        <v>844</v>
      </c>
      <c r="B557">
        <v>102033558.93939391</v>
      </c>
      <c r="C557">
        <v>14194.370862914135</v>
      </c>
    </row>
    <row r="558" spans="1:3" x14ac:dyDescent="0.3">
      <c r="A558" t="s">
        <v>845</v>
      </c>
      <c r="B558">
        <v>101883286.0732135</v>
      </c>
      <c r="C558">
        <v>40513.561773198635</v>
      </c>
    </row>
    <row r="559" spans="1:3" x14ac:dyDescent="0.3">
      <c r="A559" t="s">
        <v>202</v>
      </c>
      <c r="B559">
        <v>101765849.09090912</v>
      </c>
      <c r="C559">
        <v>20845.069886865302</v>
      </c>
    </row>
    <row r="560" spans="1:3" x14ac:dyDescent="0.3">
      <c r="A560" t="s">
        <v>194</v>
      </c>
      <c r="B560">
        <v>101738062.69638191</v>
      </c>
      <c r="C560">
        <v>42516.174178477981</v>
      </c>
    </row>
    <row r="561" spans="1:3" x14ac:dyDescent="0.3">
      <c r="A561" t="s">
        <v>846</v>
      </c>
      <c r="B561">
        <v>101370121.77080353</v>
      </c>
      <c r="C561">
        <v>32466.828655289668</v>
      </c>
    </row>
    <row r="562" spans="1:3" x14ac:dyDescent="0.3">
      <c r="A562" t="s">
        <v>847</v>
      </c>
      <c r="B562">
        <v>101265891.09848486</v>
      </c>
      <c r="C562">
        <v>15640.994690044052</v>
      </c>
    </row>
    <row r="563" spans="1:3" x14ac:dyDescent="0.3">
      <c r="A563" t="s">
        <v>256</v>
      </c>
      <c r="B563">
        <v>101024304.77272734</v>
      </c>
      <c r="C563">
        <v>15010.495897430901</v>
      </c>
    </row>
    <row r="564" spans="1:3" x14ac:dyDescent="0.3">
      <c r="A564" t="s">
        <v>848</v>
      </c>
      <c r="B564">
        <v>100883362.27618195</v>
      </c>
      <c r="C564">
        <v>32126.793657766364</v>
      </c>
    </row>
    <row r="565" spans="1:3" x14ac:dyDescent="0.3">
      <c r="A565" t="s">
        <v>849</v>
      </c>
      <c r="B565">
        <v>100683459.77272728</v>
      </c>
      <c r="C565">
        <v>13596.542565354439</v>
      </c>
    </row>
    <row r="566" spans="1:3" x14ac:dyDescent="0.3">
      <c r="A566" t="s">
        <v>188</v>
      </c>
      <c r="B566">
        <v>100669993.90151525</v>
      </c>
      <c r="C566">
        <v>13113.035147385244</v>
      </c>
    </row>
    <row r="567" spans="1:3" x14ac:dyDescent="0.3">
      <c r="A567" t="s">
        <v>850</v>
      </c>
      <c r="B567">
        <v>100518218.33333334</v>
      </c>
      <c r="C567">
        <v>13430.520627767384</v>
      </c>
    </row>
    <row r="568" spans="1:3" x14ac:dyDescent="0.3">
      <c r="A568" t="s">
        <v>851</v>
      </c>
      <c r="B568">
        <v>100315104.12878785</v>
      </c>
      <c r="C568">
        <v>12092.468166776423</v>
      </c>
    </row>
    <row r="569" spans="1:3" x14ac:dyDescent="0.3">
      <c r="A569" t="s">
        <v>852</v>
      </c>
      <c r="B569">
        <v>100314914.98748687</v>
      </c>
      <c r="C569">
        <v>3622.902222343118</v>
      </c>
    </row>
    <row r="570" spans="1:3" x14ac:dyDescent="0.3">
      <c r="A570" t="s">
        <v>853</v>
      </c>
      <c r="B570">
        <v>100221280.71185124</v>
      </c>
      <c r="C570">
        <v>93519.10788554087</v>
      </c>
    </row>
    <row r="571" spans="1:3" x14ac:dyDescent="0.3">
      <c r="A571" t="s">
        <v>854</v>
      </c>
      <c r="B571">
        <v>100194133.4848485</v>
      </c>
      <c r="C571">
        <v>13763.631117070501</v>
      </c>
    </row>
    <row r="572" spans="1:3" x14ac:dyDescent="0.3">
      <c r="A572" t="s">
        <v>855</v>
      </c>
      <c r="B572">
        <v>99885490.037878856</v>
      </c>
      <c r="C572">
        <v>8327.6417938485265</v>
      </c>
    </row>
    <row r="573" spans="1:3" x14ac:dyDescent="0.3">
      <c r="A573" t="s">
        <v>856</v>
      </c>
      <c r="B573">
        <v>99682503.106060624</v>
      </c>
      <c r="C573">
        <v>11748.80984421679</v>
      </c>
    </row>
    <row r="574" spans="1:3" x14ac:dyDescent="0.3">
      <c r="A574" t="s">
        <v>857</v>
      </c>
      <c r="B574">
        <v>99598685.075757504</v>
      </c>
      <c r="C574">
        <v>13926.709651148656</v>
      </c>
    </row>
    <row r="575" spans="1:3" x14ac:dyDescent="0.3">
      <c r="A575" t="s">
        <v>230</v>
      </c>
      <c r="B575">
        <v>99512309.242424294</v>
      </c>
      <c r="C575">
        <v>8686.8865530649564</v>
      </c>
    </row>
    <row r="576" spans="1:3" x14ac:dyDescent="0.3">
      <c r="A576" t="s">
        <v>858</v>
      </c>
      <c r="B576">
        <v>99490485.282504901</v>
      </c>
      <c r="C576">
        <v>25763.71406616778</v>
      </c>
    </row>
    <row r="577" spans="1:3" x14ac:dyDescent="0.3">
      <c r="A577" t="s">
        <v>859</v>
      </c>
      <c r="B577">
        <v>99038617.076189339</v>
      </c>
      <c r="C577">
        <v>44960.04002946808</v>
      </c>
    </row>
    <row r="578" spans="1:3" x14ac:dyDescent="0.3">
      <c r="A578" t="s">
        <v>860</v>
      </c>
      <c r="B578">
        <v>98899231.590909019</v>
      </c>
      <c r="C578">
        <v>6527.9721757120697</v>
      </c>
    </row>
    <row r="579" spans="1:3" x14ac:dyDescent="0.3">
      <c r="A579" t="s">
        <v>861</v>
      </c>
      <c r="B579">
        <v>98634672.613636404</v>
      </c>
      <c r="C579">
        <v>12473.904168217285</v>
      </c>
    </row>
    <row r="580" spans="1:3" x14ac:dyDescent="0.3">
      <c r="A580" t="s">
        <v>862</v>
      </c>
      <c r="B580">
        <v>98463177.3863637</v>
      </c>
      <c r="C580">
        <v>9738.0954511332184</v>
      </c>
    </row>
    <row r="581" spans="1:3" x14ac:dyDescent="0.3">
      <c r="A581" t="s">
        <v>863</v>
      </c>
      <c r="B581">
        <v>98259711.74242419</v>
      </c>
      <c r="C581">
        <v>10569.949528829295</v>
      </c>
    </row>
    <row r="582" spans="1:3" x14ac:dyDescent="0.3">
      <c r="A582" t="s">
        <v>864</v>
      </c>
      <c r="B582">
        <v>98086027.99242425</v>
      </c>
      <c r="C582">
        <v>11953.21579091389</v>
      </c>
    </row>
    <row r="583" spans="1:3" x14ac:dyDescent="0.3">
      <c r="A583" t="s">
        <v>295</v>
      </c>
      <c r="B583">
        <v>98041778.787878767</v>
      </c>
      <c r="C583">
        <v>13734.731831551377</v>
      </c>
    </row>
    <row r="584" spans="1:3" x14ac:dyDescent="0.3">
      <c r="A584" t="s">
        <v>865</v>
      </c>
      <c r="B584">
        <v>97756322.077288553</v>
      </c>
      <c r="C584">
        <v>29376.755975956374</v>
      </c>
    </row>
    <row r="585" spans="1:3" x14ac:dyDescent="0.3">
      <c r="A585" t="s">
        <v>866</v>
      </c>
      <c r="B585">
        <v>97651775.649474233</v>
      </c>
      <c r="C585">
        <v>27314.165947520087</v>
      </c>
    </row>
    <row r="586" spans="1:3" x14ac:dyDescent="0.3">
      <c r="A586" t="s">
        <v>232</v>
      </c>
      <c r="B586">
        <v>97574698.372732297</v>
      </c>
      <c r="C586">
        <v>29308.589442196098</v>
      </c>
    </row>
    <row r="587" spans="1:3" x14ac:dyDescent="0.3">
      <c r="A587" t="s">
        <v>867</v>
      </c>
      <c r="B587">
        <v>97556247.196969673</v>
      </c>
      <c r="C587">
        <v>13653.442579025208</v>
      </c>
    </row>
    <row r="588" spans="1:3" x14ac:dyDescent="0.3">
      <c r="A588" t="s">
        <v>868</v>
      </c>
      <c r="B588">
        <v>97511149.810606092</v>
      </c>
      <c r="C588">
        <v>9382.9552881595537</v>
      </c>
    </row>
    <row r="589" spans="1:3" x14ac:dyDescent="0.3">
      <c r="A589" t="s">
        <v>869</v>
      </c>
      <c r="B589">
        <v>97509051.460862085</v>
      </c>
      <c r="C589">
        <v>37995.787331129053</v>
      </c>
    </row>
    <row r="590" spans="1:3" x14ac:dyDescent="0.3">
      <c r="A590" t="s">
        <v>870</v>
      </c>
      <c r="B590">
        <v>97446933.712121174</v>
      </c>
      <c r="C590">
        <v>14093.719469335329</v>
      </c>
    </row>
    <row r="591" spans="1:3" x14ac:dyDescent="0.3">
      <c r="A591" t="s">
        <v>871</v>
      </c>
      <c r="B591">
        <v>97398082.840909138</v>
      </c>
      <c r="C591">
        <v>10498.111448289214</v>
      </c>
    </row>
    <row r="592" spans="1:3" x14ac:dyDescent="0.3">
      <c r="A592" t="s">
        <v>872</v>
      </c>
      <c r="B592">
        <v>97319044.015151516</v>
      </c>
      <c r="C592">
        <v>14471.78607156514</v>
      </c>
    </row>
    <row r="593" spans="1:3" x14ac:dyDescent="0.3">
      <c r="A593" t="s">
        <v>873</v>
      </c>
      <c r="B593">
        <v>97279167.382978424</v>
      </c>
      <c r="C593">
        <v>37426.477787367621</v>
      </c>
    </row>
    <row r="594" spans="1:3" x14ac:dyDescent="0.3">
      <c r="A594" t="s">
        <v>200</v>
      </c>
      <c r="B594">
        <v>97203070.719696954</v>
      </c>
      <c r="C594">
        <v>7649.1507152779395</v>
      </c>
    </row>
    <row r="595" spans="1:3" x14ac:dyDescent="0.3">
      <c r="A595" t="s">
        <v>293</v>
      </c>
      <c r="B595">
        <v>97041727.500000015</v>
      </c>
      <c r="C595">
        <v>13873.242430947492</v>
      </c>
    </row>
    <row r="596" spans="1:3" x14ac:dyDescent="0.3">
      <c r="A596" t="s">
        <v>874</v>
      </c>
      <c r="B596">
        <v>96815456.628787905</v>
      </c>
      <c r="C596">
        <v>10856.670247570904</v>
      </c>
    </row>
    <row r="597" spans="1:3" x14ac:dyDescent="0.3">
      <c r="A597" t="s">
        <v>875</v>
      </c>
      <c r="B597">
        <v>96681537.613636315</v>
      </c>
      <c r="C597">
        <v>7317.5640998348172</v>
      </c>
    </row>
    <row r="598" spans="1:3" x14ac:dyDescent="0.3">
      <c r="A598" t="s">
        <v>876</v>
      </c>
      <c r="B598">
        <v>96660339.431818143</v>
      </c>
      <c r="C598">
        <v>23534.117541700944</v>
      </c>
    </row>
    <row r="599" spans="1:3" x14ac:dyDescent="0.3">
      <c r="A599" t="s">
        <v>877</v>
      </c>
      <c r="B599">
        <v>96629020.768096536</v>
      </c>
      <c r="C599">
        <v>10912.012226880594</v>
      </c>
    </row>
    <row r="600" spans="1:3" x14ac:dyDescent="0.3">
      <c r="A600" t="s">
        <v>878</v>
      </c>
      <c r="B600">
        <v>96476814.585072964</v>
      </c>
      <c r="C600">
        <v>48429.81208429626</v>
      </c>
    </row>
    <row r="601" spans="1:3" x14ac:dyDescent="0.3">
      <c r="A601" t="s">
        <v>879</v>
      </c>
      <c r="B601">
        <v>96384923.181818202</v>
      </c>
      <c r="C601">
        <v>24024.893863580288</v>
      </c>
    </row>
    <row r="602" spans="1:3" x14ac:dyDescent="0.3">
      <c r="A602" t="s">
        <v>880</v>
      </c>
      <c r="B602">
        <v>96120348.819066823</v>
      </c>
      <c r="C602">
        <v>58918.541057981653</v>
      </c>
    </row>
    <row r="603" spans="1:3" x14ac:dyDescent="0.3">
      <c r="A603" t="s">
        <v>881</v>
      </c>
      <c r="B603">
        <v>95910079.344358459</v>
      </c>
      <c r="C603">
        <v>12042.399020209203</v>
      </c>
    </row>
    <row r="604" spans="1:3" x14ac:dyDescent="0.3">
      <c r="A604" t="s">
        <v>882</v>
      </c>
      <c r="B604">
        <v>95709685.87121208</v>
      </c>
      <c r="C604">
        <v>12269.300462941679</v>
      </c>
    </row>
    <row r="605" spans="1:3" x14ac:dyDescent="0.3">
      <c r="A605" t="s">
        <v>883</v>
      </c>
      <c r="B605">
        <v>95694919.852272704</v>
      </c>
      <c r="C605">
        <v>4200.212141956722</v>
      </c>
    </row>
    <row r="606" spans="1:3" x14ac:dyDescent="0.3">
      <c r="A606" t="s">
        <v>884</v>
      </c>
      <c r="B606">
        <v>95600289.431818172</v>
      </c>
      <c r="C606">
        <v>14024.272854961808</v>
      </c>
    </row>
    <row r="607" spans="1:3" x14ac:dyDescent="0.3">
      <c r="A607" t="s">
        <v>885</v>
      </c>
      <c r="B607">
        <v>95402713.030303076</v>
      </c>
      <c r="C607">
        <v>8342.9723796518119</v>
      </c>
    </row>
    <row r="608" spans="1:3" x14ac:dyDescent="0.3">
      <c r="A608" t="s">
        <v>886</v>
      </c>
      <c r="B608">
        <v>95166047.651515156</v>
      </c>
      <c r="C608">
        <v>19121.566012310508</v>
      </c>
    </row>
    <row r="609" spans="1:3" x14ac:dyDescent="0.3">
      <c r="A609" t="s">
        <v>887</v>
      </c>
      <c r="B609">
        <v>94944341.060606048</v>
      </c>
      <c r="C609">
        <v>13728.99238078364</v>
      </c>
    </row>
    <row r="610" spans="1:3" x14ac:dyDescent="0.3">
      <c r="A610" t="s">
        <v>888</v>
      </c>
      <c r="B610">
        <v>94769089.941154152</v>
      </c>
      <c r="C610">
        <v>45078.337277517734</v>
      </c>
    </row>
    <row r="611" spans="1:3" x14ac:dyDescent="0.3">
      <c r="A611" t="s">
        <v>889</v>
      </c>
      <c r="B611">
        <v>94767857.424242467</v>
      </c>
      <c r="C611">
        <v>13342.188712752974</v>
      </c>
    </row>
    <row r="612" spans="1:3" x14ac:dyDescent="0.3">
      <c r="A612" t="s">
        <v>203</v>
      </c>
      <c r="B612">
        <v>94463921.780303076</v>
      </c>
      <c r="C612">
        <v>10376.902562587926</v>
      </c>
    </row>
    <row r="613" spans="1:3" x14ac:dyDescent="0.3">
      <c r="A613" t="s">
        <v>272</v>
      </c>
      <c r="B613">
        <v>94411326.62878786</v>
      </c>
      <c r="C613">
        <v>10307.775916176432</v>
      </c>
    </row>
    <row r="614" spans="1:3" x14ac:dyDescent="0.3">
      <c r="A614" t="s">
        <v>890</v>
      </c>
      <c r="B614">
        <v>94098373.810773343</v>
      </c>
      <c r="C614">
        <v>32826.293321752724</v>
      </c>
    </row>
    <row r="615" spans="1:3" x14ac:dyDescent="0.3">
      <c r="A615" t="s">
        <v>891</v>
      </c>
      <c r="B615">
        <v>94022967.196969792</v>
      </c>
      <c r="C615">
        <v>11153.156311423874</v>
      </c>
    </row>
    <row r="616" spans="1:3" x14ac:dyDescent="0.3">
      <c r="A616" t="s">
        <v>892</v>
      </c>
      <c r="B616">
        <v>93851725.454545528</v>
      </c>
      <c r="C616">
        <v>10212.77409120694</v>
      </c>
    </row>
    <row r="617" spans="1:3" x14ac:dyDescent="0.3">
      <c r="A617" t="s">
        <v>893</v>
      </c>
      <c r="B617">
        <v>93726004.621212095</v>
      </c>
      <c r="C617">
        <v>10866.7792511838</v>
      </c>
    </row>
    <row r="618" spans="1:3" x14ac:dyDescent="0.3">
      <c r="A618" t="s">
        <v>894</v>
      </c>
      <c r="B618">
        <v>93519974.755546421</v>
      </c>
      <c r="C618">
        <v>75214.283674115228</v>
      </c>
    </row>
    <row r="619" spans="1:3" x14ac:dyDescent="0.3">
      <c r="A619" t="s">
        <v>895</v>
      </c>
      <c r="B619">
        <v>92695644.911751568</v>
      </c>
      <c r="C619">
        <v>46262.620906676573</v>
      </c>
    </row>
    <row r="620" spans="1:3" x14ac:dyDescent="0.3">
      <c r="A620" t="s">
        <v>896</v>
      </c>
      <c r="B620">
        <v>92340793.366246089</v>
      </c>
      <c r="C620">
        <v>58484.17775640983</v>
      </c>
    </row>
    <row r="621" spans="1:3" x14ac:dyDescent="0.3">
      <c r="A621" t="s">
        <v>897</v>
      </c>
      <c r="B621">
        <v>92336536.892607883</v>
      </c>
      <c r="C621">
        <v>7362.081852993927</v>
      </c>
    </row>
    <row r="622" spans="1:3" x14ac:dyDescent="0.3">
      <c r="A622" t="s">
        <v>186</v>
      </c>
      <c r="B622">
        <v>91805307.954545408</v>
      </c>
      <c r="C622">
        <v>10971.719568577839</v>
      </c>
    </row>
    <row r="623" spans="1:3" x14ac:dyDescent="0.3">
      <c r="A623" t="s">
        <v>898</v>
      </c>
      <c r="B623">
        <v>91795872.916666642</v>
      </c>
      <c r="C623">
        <v>10014.317316133533</v>
      </c>
    </row>
    <row r="624" spans="1:3" x14ac:dyDescent="0.3">
      <c r="A624" t="s">
        <v>899</v>
      </c>
      <c r="B624">
        <v>91697585.719696894</v>
      </c>
      <c r="C624">
        <v>14164.676901428122</v>
      </c>
    </row>
    <row r="625" spans="1:3" x14ac:dyDescent="0.3">
      <c r="A625" t="s">
        <v>176</v>
      </c>
      <c r="B625">
        <v>91646017.689393923</v>
      </c>
      <c r="C625">
        <v>6437.0911811842316</v>
      </c>
    </row>
    <row r="626" spans="1:3" x14ac:dyDescent="0.3">
      <c r="A626" t="s">
        <v>900</v>
      </c>
      <c r="B626">
        <v>91372680.606060579</v>
      </c>
      <c r="C626">
        <v>10003.286888654726</v>
      </c>
    </row>
    <row r="627" spans="1:3" x14ac:dyDescent="0.3">
      <c r="A627" t="s">
        <v>177</v>
      </c>
      <c r="B627">
        <v>90750042.651515186</v>
      </c>
      <c r="C627">
        <v>19231.583511748497</v>
      </c>
    </row>
    <row r="628" spans="1:3" x14ac:dyDescent="0.3">
      <c r="A628" t="s">
        <v>901</v>
      </c>
      <c r="B628">
        <v>90719155.340909079</v>
      </c>
      <c r="C628">
        <v>8723.5064713442371</v>
      </c>
    </row>
    <row r="629" spans="1:3" x14ac:dyDescent="0.3">
      <c r="A629" t="s">
        <v>238</v>
      </c>
      <c r="B629">
        <v>90694397.689393938</v>
      </c>
      <c r="C629">
        <v>13727.896439994875</v>
      </c>
    </row>
    <row r="630" spans="1:3" x14ac:dyDescent="0.3">
      <c r="A630" t="s">
        <v>902</v>
      </c>
      <c r="B630">
        <v>90437525.970391646</v>
      </c>
      <c r="C630">
        <v>36014.219726231982</v>
      </c>
    </row>
    <row r="631" spans="1:3" x14ac:dyDescent="0.3">
      <c r="A631" t="s">
        <v>903</v>
      </c>
      <c r="B631">
        <v>90234190.531221285</v>
      </c>
      <c r="C631">
        <v>17654.223001842522</v>
      </c>
    </row>
    <row r="632" spans="1:3" x14ac:dyDescent="0.3">
      <c r="A632" t="s">
        <v>904</v>
      </c>
      <c r="B632">
        <v>90180159.595025241</v>
      </c>
      <c r="C632">
        <v>38226.628124516188</v>
      </c>
    </row>
    <row r="633" spans="1:3" x14ac:dyDescent="0.3">
      <c r="A633" t="s">
        <v>905</v>
      </c>
      <c r="B633">
        <v>90175919.474874482</v>
      </c>
      <c r="C633">
        <v>30431.024922949448</v>
      </c>
    </row>
    <row r="634" spans="1:3" x14ac:dyDescent="0.3">
      <c r="A634" t="s">
        <v>906</v>
      </c>
      <c r="B634">
        <v>90125162.765151486</v>
      </c>
      <c r="C634">
        <v>8529.4356606577203</v>
      </c>
    </row>
    <row r="635" spans="1:3" x14ac:dyDescent="0.3">
      <c r="A635" t="s">
        <v>907</v>
      </c>
      <c r="B635">
        <v>89937945.698674411</v>
      </c>
      <c r="C635">
        <v>50066.37870728501</v>
      </c>
    </row>
    <row r="636" spans="1:3" x14ac:dyDescent="0.3">
      <c r="A636" t="s">
        <v>908</v>
      </c>
      <c r="B636">
        <v>89293241.112318963</v>
      </c>
      <c r="C636">
        <v>55298.747334456006</v>
      </c>
    </row>
    <row r="637" spans="1:3" x14ac:dyDescent="0.3">
      <c r="A637" t="s">
        <v>909</v>
      </c>
      <c r="B637">
        <v>89203666.363636374</v>
      </c>
      <c r="C637">
        <v>23839.469887421485</v>
      </c>
    </row>
    <row r="638" spans="1:3" x14ac:dyDescent="0.3">
      <c r="A638" t="s">
        <v>910</v>
      </c>
      <c r="B638">
        <v>88693961.587982759</v>
      </c>
      <c r="C638">
        <v>27868.134980833409</v>
      </c>
    </row>
    <row r="639" spans="1:3" x14ac:dyDescent="0.3">
      <c r="A639" t="s">
        <v>911</v>
      </c>
      <c r="B639">
        <v>88593760.719697013</v>
      </c>
      <c r="C639">
        <v>19452.850231208991</v>
      </c>
    </row>
    <row r="640" spans="1:3" x14ac:dyDescent="0.3">
      <c r="A640" t="s">
        <v>912</v>
      </c>
      <c r="B640">
        <v>88590375.703577802</v>
      </c>
      <c r="C640">
        <v>35645.32913936839</v>
      </c>
    </row>
    <row r="641" spans="1:3" x14ac:dyDescent="0.3">
      <c r="A641" t="s">
        <v>913</v>
      </c>
      <c r="B641">
        <v>88553573.257575721</v>
      </c>
      <c r="C641">
        <v>5854.5200361222269</v>
      </c>
    </row>
    <row r="642" spans="1:3" x14ac:dyDescent="0.3">
      <c r="A642" t="s">
        <v>268</v>
      </c>
      <c r="B642">
        <v>88353791.065762877</v>
      </c>
      <c r="C642">
        <v>10816.264451958021</v>
      </c>
    </row>
    <row r="643" spans="1:3" x14ac:dyDescent="0.3">
      <c r="A643" t="s">
        <v>914</v>
      </c>
      <c r="B643">
        <v>88309532.424242452</v>
      </c>
      <c r="C643">
        <v>9240.5696148307998</v>
      </c>
    </row>
    <row r="644" spans="1:3" x14ac:dyDescent="0.3">
      <c r="A644" t="s">
        <v>915</v>
      </c>
      <c r="B644">
        <v>88242426.665599644</v>
      </c>
      <c r="C644">
        <v>16688.703610255514</v>
      </c>
    </row>
    <row r="645" spans="1:3" x14ac:dyDescent="0.3">
      <c r="A645" t="s">
        <v>916</v>
      </c>
      <c r="B645">
        <v>87925217.045454547</v>
      </c>
      <c r="C645">
        <v>16757.635899705128</v>
      </c>
    </row>
    <row r="646" spans="1:3" x14ac:dyDescent="0.3">
      <c r="A646" t="s">
        <v>917</v>
      </c>
      <c r="B646">
        <v>87747903.013496026</v>
      </c>
      <c r="C646">
        <v>26431.699792630621</v>
      </c>
    </row>
    <row r="647" spans="1:3" x14ac:dyDescent="0.3">
      <c r="A647" t="s">
        <v>211</v>
      </c>
      <c r="B647">
        <v>87715650.416666612</v>
      </c>
      <c r="C647">
        <v>14578.839592048478</v>
      </c>
    </row>
    <row r="648" spans="1:3" x14ac:dyDescent="0.3">
      <c r="A648" t="s">
        <v>918</v>
      </c>
      <c r="B648">
        <v>87558259.621212065</v>
      </c>
      <c r="C648">
        <v>10972.4796248411</v>
      </c>
    </row>
    <row r="649" spans="1:3" x14ac:dyDescent="0.3">
      <c r="A649" t="s">
        <v>919</v>
      </c>
      <c r="B649">
        <v>87241377.12121208</v>
      </c>
      <c r="C649">
        <v>14632.048774032046</v>
      </c>
    </row>
    <row r="650" spans="1:3" x14ac:dyDescent="0.3">
      <c r="A650" t="s">
        <v>920</v>
      </c>
      <c r="B650">
        <v>87187955.378787935</v>
      </c>
      <c r="C650">
        <v>8646.0600955492937</v>
      </c>
    </row>
    <row r="651" spans="1:3" x14ac:dyDescent="0.3">
      <c r="A651" t="s">
        <v>921</v>
      </c>
      <c r="B651">
        <v>86958021.25</v>
      </c>
      <c r="C651">
        <v>12584.161003235038</v>
      </c>
    </row>
    <row r="652" spans="1:3" x14ac:dyDescent="0.3">
      <c r="A652" t="s">
        <v>922</v>
      </c>
      <c r="B652">
        <v>86935106.818181828</v>
      </c>
      <c r="C652">
        <v>14069.74670692303</v>
      </c>
    </row>
    <row r="653" spans="1:3" x14ac:dyDescent="0.3">
      <c r="A653" t="s">
        <v>923</v>
      </c>
      <c r="B653">
        <v>86777210.623939574</v>
      </c>
      <c r="C653">
        <v>45511.942628418663</v>
      </c>
    </row>
    <row r="654" spans="1:3" x14ac:dyDescent="0.3">
      <c r="A654" t="s">
        <v>924</v>
      </c>
      <c r="B654">
        <v>86730834.50757575</v>
      </c>
      <c r="C654">
        <v>16303.20643310778</v>
      </c>
    </row>
    <row r="655" spans="1:3" x14ac:dyDescent="0.3">
      <c r="A655" t="s">
        <v>925</v>
      </c>
      <c r="B655">
        <v>86540590.629476771</v>
      </c>
      <c r="C655">
        <v>22313.144510917606</v>
      </c>
    </row>
    <row r="656" spans="1:3" x14ac:dyDescent="0.3">
      <c r="A656" t="s">
        <v>926</v>
      </c>
      <c r="B656">
        <v>86262729.699582815</v>
      </c>
      <c r="C656">
        <v>11997.935245805686</v>
      </c>
    </row>
    <row r="657" spans="1:3" x14ac:dyDescent="0.3">
      <c r="A657" t="s">
        <v>927</v>
      </c>
      <c r="B657">
        <v>86235272.492429942</v>
      </c>
      <c r="C657">
        <v>17886.217920025876</v>
      </c>
    </row>
    <row r="658" spans="1:3" x14ac:dyDescent="0.3">
      <c r="A658" t="s">
        <v>928</v>
      </c>
      <c r="B658">
        <v>86049640.871212184</v>
      </c>
      <c r="C658">
        <v>13000.364273894973</v>
      </c>
    </row>
    <row r="659" spans="1:3" x14ac:dyDescent="0.3">
      <c r="A659" t="s">
        <v>929</v>
      </c>
      <c r="B659">
        <v>86037273.444285944</v>
      </c>
      <c r="C659">
        <v>7345.440617625497</v>
      </c>
    </row>
    <row r="660" spans="1:3" x14ac:dyDescent="0.3">
      <c r="A660" t="s">
        <v>930</v>
      </c>
      <c r="B660">
        <v>85876019.620709807</v>
      </c>
      <c r="C660">
        <v>30172.850469176312</v>
      </c>
    </row>
    <row r="661" spans="1:3" x14ac:dyDescent="0.3">
      <c r="A661" t="s">
        <v>931</v>
      </c>
      <c r="B661">
        <v>85419864.128787845</v>
      </c>
      <c r="C661">
        <v>22525.122536313858</v>
      </c>
    </row>
    <row r="662" spans="1:3" x14ac:dyDescent="0.3">
      <c r="A662" t="s">
        <v>932</v>
      </c>
      <c r="B662">
        <v>85266465.476271108</v>
      </c>
      <c r="C662">
        <v>23499.323869312011</v>
      </c>
    </row>
    <row r="663" spans="1:3" x14ac:dyDescent="0.3">
      <c r="A663" t="s">
        <v>933</v>
      </c>
      <c r="B663">
        <v>84975950.151515186</v>
      </c>
      <c r="C663">
        <v>20997.238141986731</v>
      </c>
    </row>
    <row r="664" spans="1:3" x14ac:dyDescent="0.3">
      <c r="A664" t="s">
        <v>240</v>
      </c>
      <c r="B664">
        <v>84787269.999999985</v>
      </c>
      <c r="C664">
        <v>10122.525884619632</v>
      </c>
    </row>
    <row r="665" spans="1:3" x14ac:dyDescent="0.3">
      <c r="A665" t="s">
        <v>934</v>
      </c>
      <c r="B665">
        <v>84727775.719696939</v>
      </c>
      <c r="C665">
        <v>7413.58937670049</v>
      </c>
    </row>
    <row r="666" spans="1:3" x14ac:dyDescent="0.3">
      <c r="A666" t="s">
        <v>935</v>
      </c>
      <c r="B666">
        <v>84613223.73726806</v>
      </c>
      <c r="C666">
        <v>54025.5214017689</v>
      </c>
    </row>
    <row r="667" spans="1:3" x14ac:dyDescent="0.3">
      <c r="A667" t="s">
        <v>936</v>
      </c>
      <c r="B667">
        <v>84470178.400046468</v>
      </c>
      <c r="C667">
        <v>37551.737745952079</v>
      </c>
    </row>
    <row r="668" spans="1:3" x14ac:dyDescent="0.3">
      <c r="A668" t="s">
        <v>937</v>
      </c>
      <c r="B668">
        <v>84303289.280303061</v>
      </c>
      <c r="C668">
        <v>12369.366634078675</v>
      </c>
    </row>
    <row r="669" spans="1:3" x14ac:dyDescent="0.3">
      <c r="A669" t="s">
        <v>938</v>
      </c>
      <c r="B669">
        <v>84283930.340909064</v>
      </c>
      <c r="C669">
        <v>6669.5157366549329</v>
      </c>
    </row>
    <row r="670" spans="1:3" x14ac:dyDescent="0.3">
      <c r="A670" t="s">
        <v>939</v>
      </c>
      <c r="B670">
        <v>84184561.541112363</v>
      </c>
      <c r="C670">
        <v>12007.168562072506</v>
      </c>
    </row>
    <row r="671" spans="1:3" x14ac:dyDescent="0.3">
      <c r="A671" t="s">
        <v>940</v>
      </c>
      <c r="B671">
        <v>84053419.219864488</v>
      </c>
      <c r="C671">
        <v>26136.338466142821</v>
      </c>
    </row>
    <row r="672" spans="1:3" x14ac:dyDescent="0.3">
      <c r="A672" t="s">
        <v>941</v>
      </c>
      <c r="B672">
        <v>83903579.659090906</v>
      </c>
      <c r="C672">
        <v>14327.07733791819</v>
      </c>
    </row>
    <row r="673" spans="1:3" x14ac:dyDescent="0.3">
      <c r="A673" t="s">
        <v>942</v>
      </c>
      <c r="B673">
        <v>83636868.735594764</v>
      </c>
      <c r="C673">
        <v>8675.6278764095005</v>
      </c>
    </row>
    <row r="674" spans="1:3" x14ac:dyDescent="0.3">
      <c r="A674" t="s">
        <v>943</v>
      </c>
      <c r="B674">
        <v>83587563.750521466</v>
      </c>
      <c r="C674">
        <v>29024.919896145821</v>
      </c>
    </row>
    <row r="675" spans="1:3" x14ac:dyDescent="0.3">
      <c r="A675" t="s">
        <v>944</v>
      </c>
      <c r="B675">
        <v>83583975.670667648</v>
      </c>
      <c r="C675">
        <v>22456.205922972415</v>
      </c>
    </row>
    <row r="676" spans="1:3" x14ac:dyDescent="0.3">
      <c r="A676" t="s">
        <v>945</v>
      </c>
      <c r="B676">
        <v>82265910.984848455</v>
      </c>
      <c r="C676">
        <v>435736.73383892031</v>
      </c>
    </row>
    <row r="677" spans="1:3" x14ac:dyDescent="0.3">
      <c r="A677" t="s">
        <v>946</v>
      </c>
      <c r="B677">
        <v>82227260.563217565</v>
      </c>
      <c r="C677">
        <v>14363.060320057186</v>
      </c>
    </row>
    <row r="678" spans="1:3" x14ac:dyDescent="0.3">
      <c r="A678" t="s">
        <v>947</v>
      </c>
      <c r="B678">
        <v>82200763.712121189</v>
      </c>
      <c r="C678">
        <v>11537.108145967062</v>
      </c>
    </row>
    <row r="679" spans="1:3" x14ac:dyDescent="0.3">
      <c r="A679" t="s">
        <v>948</v>
      </c>
      <c r="B679">
        <v>82098879.99999997</v>
      </c>
      <c r="C679">
        <v>7364.4091676706321</v>
      </c>
    </row>
    <row r="680" spans="1:3" x14ac:dyDescent="0.3">
      <c r="A680" t="s">
        <v>949</v>
      </c>
      <c r="B680">
        <v>82041157.181055874</v>
      </c>
      <c r="C680">
        <v>11506.023198509898</v>
      </c>
    </row>
    <row r="681" spans="1:3" x14ac:dyDescent="0.3">
      <c r="A681" t="s">
        <v>950</v>
      </c>
      <c r="B681">
        <v>81853680.909090877</v>
      </c>
      <c r="C681">
        <v>18062.009363497156</v>
      </c>
    </row>
    <row r="682" spans="1:3" x14ac:dyDescent="0.3">
      <c r="A682" t="s">
        <v>951</v>
      </c>
      <c r="B682">
        <v>81833651.856060609</v>
      </c>
      <c r="C682">
        <v>9127.0838374542891</v>
      </c>
    </row>
    <row r="683" spans="1:3" x14ac:dyDescent="0.3">
      <c r="A683" t="s">
        <v>952</v>
      </c>
      <c r="B683">
        <v>81565939.50757578</v>
      </c>
      <c r="C683">
        <v>8613.6737067529102</v>
      </c>
    </row>
    <row r="684" spans="1:3" x14ac:dyDescent="0.3">
      <c r="A684" t="s">
        <v>953</v>
      </c>
      <c r="B684">
        <v>81511305.615427494</v>
      </c>
      <c r="C684">
        <v>22615.153251578326</v>
      </c>
    </row>
    <row r="685" spans="1:3" x14ac:dyDescent="0.3">
      <c r="A685" t="s">
        <v>954</v>
      </c>
      <c r="B685">
        <v>81450379.923966184</v>
      </c>
      <c r="C685">
        <v>21991.970743582722</v>
      </c>
    </row>
    <row r="686" spans="1:3" x14ac:dyDescent="0.3">
      <c r="A686" t="s">
        <v>955</v>
      </c>
      <c r="B686">
        <v>81022046.232362747</v>
      </c>
      <c r="C686">
        <v>9859.0956395982193</v>
      </c>
    </row>
    <row r="687" spans="1:3" x14ac:dyDescent="0.3">
      <c r="A687" t="s">
        <v>327</v>
      </c>
      <c r="B687">
        <v>80928561.439393938</v>
      </c>
      <c r="C687">
        <v>12132.408403304842</v>
      </c>
    </row>
    <row r="688" spans="1:3" x14ac:dyDescent="0.3">
      <c r="A688" t="s">
        <v>956</v>
      </c>
      <c r="B688">
        <v>80775529.469696954</v>
      </c>
      <c r="C688">
        <v>6362.5791726215502</v>
      </c>
    </row>
    <row r="689" spans="1:3" x14ac:dyDescent="0.3">
      <c r="A689" t="s">
        <v>957</v>
      </c>
      <c r="B689">
        <v>80773915.657804266</v>
      </c>
      <c r="C689">
        <v>21330.814753019298</v>
      </c>
    </row>
    <row r="690" spans="1:3" x14ac:dyDescent="0.3">
      <c r="A690" t="s">
        <v>958</v>
      </c>
      <c r="B690">
        <v>80485926.173902914</v>
      </c>
      <c r="C690">
        <v>9012.5665337872433</v>
      </c>
    </row>
    <row r="691" spans="1:3" x14ac:dyDescent="0.3">
      <c r="A691" t="s">
        <v>233</v>
      </c>
      <c r="B691">
        <v>80352552.159090906</v>
      </c>
      <c r="C691">
        <v>13846.101756835273</v>
      </c>
    </row>
    <row r="692" spans="1:3" x14ac:dyDescent="0.3">
      <c r="A692" t="s">
        <v>959</v>
      </c>
      <c r="B692">
        <v>80307542.954545453</v>
      </c>
      <c r="C692">
        <v>13732.895181391425</v>
      </c>
    </row>
    <row r="693" spans="1:3" x14ac:dyDescent="0.3">
      <c r="A693" t="s">
        <v>284</v>
      </c>
      <c r="B693">
        <v>80206117.348484844</v>
      </c>
      <c r="C693">
        <v>15623.120465739494</v>
      </c>
    </row>
    <row r="694" spans="1:3" x14ac:dyDescent="0.3">
      <c r="A694" t="s">
        <v>960</v>
      </c>
      <c r="B694">
        <v>79923060.909090921</v>
      </c>
      <c r="C694">
        <v>9714.1348649044266</v>
      </c>
    </row>
    <row r="695" spans="1:3" x14ac:dyDescent="0.3">
      <c r="A695" t="s">
        <v>961</v>
      </c>
      <c r="B695">
        <v>79858441.212121218</v>
      </c>
      <c r="C695">
        <v>14259.677006025195</v>
      </c>
    </row>
    <row r="696" spans="1:3" x14ac:dyDescent="0.3">
      <c r="A696" t="s">
        <v>962</v>
      </c>
      <c r="B696">
        <v>79673892.879223138</v>
      </c>
      <c r="C696">
        <v>13091.170250821524</v>
      </c>
    </row>
    <row r="697" spans="1:3" x14ac:dyDescent="0.3">
      <c r="A697" t="s">
        <v>963</v>
      </c>
      <c r="B697">
        <v>79631952.570888251</v>
      </c>
      <c r="C697">
        <v>55025.941183003612</v>
      </c>
    </row>
    <row r="698" spans="1:3" x14ac:dyDescent="0.3">
      <c r="A698" t="s">
        <v>964</v>
      </c>
      <c r="B698">
        <v>79589248.647330642</v>
      </c>
      <c r="C698">
        <v>25889.045254015808</v>
      </c>
    </row>
    <row r="699" spans="1:3" x14ac:dyDescent="0.3">
      <c r="A699" t="s">
        <v>965</v>
      </c>
      <c r="B699">
        <v>79558145.265151501</v>
      </c>
      <c r="C699">
        <v>8141.2564266612417</v>
      </c>
    </row>
    <row r="700" spans="1:3" x14ac:dyDescent="0.3">
      <c r="A700" t="s">
        <v>966</v>
      </c>
      <c r="B700">
        <v>79149573.133861259</v>
      </c>
      <c r="C700">
        <v>4051.3382289504357</v>
      </c>
    </row>
    <row r="701" spans="1:3" x14ac:dyDescent="0.3">
      <c r="A701" t="s">
        <v>967</v>
      </c>
      <c r="B701">
        <v>79101325.643939391</v>
      </c>
      <c r="C701">
        <v>10504.660884266381</v>
      </c>
    </row>
    <row r="702" spans="1:3" x14ac:dyDescent="0.3">
      <c r="A702" t="s">
        <v>968</v>
      </c>
      <c r="B702">
        <v>79083663.674242496</v>
      </c>
      <c r="C702">
        <v>9706.1646895140566</v>
      </c>
    </row>
    <row r="703" spans="1:3" x14ac:dyDescent="0.3">
      <c r="A703" t="s">
        <v>969</v>
      </c>
      <c r="B703">
        <v>78970656.276051864</v>
      </c>
      <c r="C703">
        <v>38201.412696872889</v>
      </c>
    </row>
    <row r="704" spans="1:3" x14ac:dyDescent="0.3">
      <c r="A704" t="s">
        <v>970</v>
      </c>
      <c r="B704">
        <v>78796789.810606003</v>
      </c>
      <c r="C704">
        <v>13291.968752483197</v>
      </c>
    </row>
    <row r="705" spans="1:3" x14ac:dyDescent="0.3">
      <c r="A705" t="s">
        <v>971</v>
      </c>
      <c r="B705">
        <v>78776312.928818688</v>
      </c>
      <c r="C705">
        <v>208990.61298353231</v>
      </c>
    </row>
    <row r="706" spans="1:3" x14ac:dyDescent="0.3">
      <c r="A706" t="s">
        <v>972</v>
      </c>
      <c r="B706">
        <v>78762246.401515186</v>
      </c>
      <c r="C706">
        <v>9930.2504632554264</v>
      </c>
    </row>
    <row r="707" spans="1:3" x14ac:dyDescent="0.3">
      <c r="A707" t="s">
        <v>973</v>
      </c>
      <c r="B707">
        <v>78490339.583333328</v>
      </c>
      <c r="C707">
        <v>9802.3583982484815</v>
      </c>
    </row>
    <row r="708" spans="1:3" x14ac:dyDescent="0.3">
      <c r="A708" t="s">
        <v>974</v>
      </c>
      <c r="B708">
        <v>78487724.886363551</v>
      </c>
      <c r="C708">
        <v>10553.941779280325</v>
      </c>
    </row>
    <row r="709" spans="1:3" x14ac:dyDescent="0.3">
      <c r="A709" t="s">
        <v>975</v>
      </c>
      <c r="B709">
        <v>78472436.628787875</v>
      </c>
      <c r="C709">
        <v>11577.803218755698</v>
      </c>
    </row>
    <row r="710" spans="1:3" x14ac:dyDescent="0.3">
      <c r="A710" t="s">
        <v>976</v>
      </c>
      <c r="B710">
        <v>78234947.689393893</v>
      </c>
      <c r="C710">
        <v>5397.0049126644208</v>
      </c>
    </row>
    <row r="711" spans="1:3" x14ac:dyDescent="0.3">
      <c r="A711" t="s">
        <v>977</v>
      </c>
      <c r="B711">
        <v>77861663.776407614</v>
      </c>
      <c r="C711">
        <v>18157.782247441704</v>
      </c>
    </row>
    <row r="712" spans="1:3" x14ac:dyDescent="0.3">
      <c r="A712" t="s">
        <v>226</v>
      </c>
      <c r="B712">
        <v>77591111.553030357</v>
      </c>
      <c r="C712">
        <v>10759.733647598621</v>
      </c>
    </row>
    <row r="713" spans="1:3" x14ac:dyDescent="0.3">
      <c r="A713" t="s">
        <v>978</v>
      </c>
      <c r="B713">
        <v>77196599.356060639</v>
      </c>
      <c r="C713">
        <v>6156.7286427072331</v>
      </c>
    </row>
    <row r="714" spans="1:3" x14ac:dyDescent="0.3">
      <c r="A714" t="s">
        <v>979</v>
      </c>
      <c r="B714">
        <v>77104469.987479791</v>
      </c>
      <c r="C714">
        <v>24580.164467362032</v>
      </c>
    </row>
    <row r="715" spans="1:3" x14ac:dyDescent="0.3">
      <c r="A715" t="s">
        <v>980</v>
      </c>
      <c r="B715">
        <v>76994626.080183968</v>
      </c>
      <c r="C715">
        <v>20734.92274571344</v>
      </c>
    </row>
    <row r="716" spans="1:3" x14ac:dyDescent="0.3">
      <c r="A716" t="s">
        <v>981</v>
      </c>
      <c r="B716">
        <v>76910279.527787432</v>
      </c>
      <c r="C716">
        <v>21280.47617048911</v>
      </c>
    </row>
    <row r="717" spans="1:3" x14ac:dyDescent="0.3">
      <c r="A717" t="s">
        <v>266</v>
      </c>
      <c r="B717">
        <v>76883720.166096643</v>
      </c>
      <c r="C717">
        <v>45521.638352661699</v>
      </c>
    </row>
    <row r="718" spans="1:3" x14ac:dyDescent="0.3">
      <c r="A718" t="s">
        <v>982</v>
      </c>
      <c r="B718">
        <v>76686987.74560231</v>
      </c>
      <c r="C718">
        <v>5620.4978276689471</v>
      </c>
    </row>
    <row r="719" spans="1:3" x14ac:dyDescent="0.3">
      <c r="A719" t="s">
        <v>983</v>
      </c>
      <c r="B719">
        <v>76625960.809491336</v>
      </c>
      <c r="C719">
        <v>26147.708207063977</v>
      </c>
    </row>
    <row r="720" spans="1:3" x14ac:dyDescent="0.3">
      <c r="A720" t="s">
        <v>984</v>
      </c>
      <c r="B720">
        <v>76561188.068181813</v>
      </c>
      <c r="C720">
        <v>27949.985742264773</v>
      </c>
    </row>
    <row r="721" spans="1:3" x14ac:dyDescent="0.3">
      <c r="A721" t="s">
        <v>985</v>
      </c>
      <c r="B721">
        <v>76541558.030303106</v>
      </c>
      <c r="C721">
        <v>13500.248291113836</v>
      </c>
    </row>
    <row r="722" spans="1:3" x14ac:dyDescent="0.3">
      <c r="A722" t="s">
        <v>986</v>
      </c>
      <c r="B722">
        <v>76534485.722656816</v>
      </c>
      <c r="C722">
        <v>94673.785656553329</v>
      </c>
    </row>
    <row r="723" spans="1:3" x14ac:dyDescent="0.3">
      <c r="A723" t="s">
        <v>987</v>
      </c>
      <c r="B723">
        <v>75936387.462121218</v>
      </c>
      <c r="C723">
        <v>8212.0763530901168</v>
      </c>
    </row>
    <row r="724" spans="1:3" x14ac:dyDescent="0.3">
      <c r="A724" t="s">
        <v>988</v>
      </c>
      <c r="B724">
        <v>75612675.949214607</v>
      </c>
      <c r="C724">
        <v>21383.233760073999</v>
      </c>
    </row>
    <row r="725" spans="1:3" x14ac:dyDescent="0.3">
      <c r="A725" t="s">
        <v>989</v>
      </c>
      <c r="B725">
        <v>75535870.749914393</v>
      </c>
      <c r="C725">
        <v>36927.709818860312</v>
      </c>
    </row>
    <row r="726" spans="1:3" x14ac:dyDescent="0.3">
      <c r="A726" t="s">
        <v>990</v>
      </c>
      <c r="B726">
        <v>75529449.495810911</v>
      </c>
      <c r="C726">
        <v>25727.325068646915</v>
      </c>
    </row>
    <row r="727" spans="1:3" x14ac:dyDescent="0.3">
      <c r="A727" t="s">
        <v>991</v>
      </c>
      <c r="B727">
        <v>75512585.155984119</v>
      </c>
      <c r="C727">
        <v>2397.0508649817775</v>
      </c>
    </row>
    <row r="728" spans="1:3" x14ac:dyDescent="0.3">
      <c r="A728" t="s">
        <v>992</v>
      </c>
      <c r="B728">
        <v>75474912.421912089</v>
      </c>
      <c r="C728">
        <v>28471.943130951113</v>
      </c>
    </row>
    <row r="729" spans="1:3" x14ac:dyDescent="0.3">
      <c r="A729" t="s">
        <v>993</v>
      </c>
      <c r="B729">
        <v>75284002.508666754</v>
      </c>
      <c r="C729">
        <v>20831.070378706998</v>
      </c>
    </row>
    <row r="730" spans="1:3" x14ac:dyDescent="0.3">
      <c r="A730" t="s">
        <v>994</v>
      </c>
      <c r="B730">
        <v>75104672.234848499</v>
      </c>
      <c r="C730">
        <v>8245.2447466505419</v>
      </c>
    </row>
    <row r="731" spans="1:3" x14ac:dyDescent="0.3">
      <c r="A731" t="s">
        <v>995</v>
      </c>
      <c r="B731">
        <v>75093328.825757504</v>
      </c>
      <c r="C731">
        <v>13406.766972392594</v>
      </c>
    </row>
    <row r="732" spans="1:3" x14ac:dyDescent="0.3">
      <c r="A732" t="s">
        <v>996</v>
      </c>
      <c r="B732">
        <v>74869128.487743825</v>
      </c>
      <c r="C732">
        <v>17517.09545532996</v>
      </c>
    </row>
    <row r="733" spans="1:3" x14ac:dyDescent="0.3">
      <c r="A733" t="s">
        <v>997</v>
      </c>
      <c r="B733">
        <v>74759806.893939391</v>
      </c>
      <c r="C733">
        <v>10377.138757418319</v>
      </c>
    </row>
    <row r="734" spans="1:3" x14ac:dyDescent="0.3">
      <c r="A734" t="s">
        <v>998</v>
      </c>
      <c r="B734">
        <v>74548743.522727251</v>
      </c>
      <c r="C734">
        <v>14126.710061082389</v>
      </c>
    </row>
    <row r="735" spans="1:3" x14ac:dyDescent="0.3">
      <c r="A735" t="s">
        <v>999</v>
      </c>
      <c r="B735">
        <v>74221896.244557947</v>
      </c>
      <c r="C735">
        <v>32239.393428600179</v>
      </c>
    </row>
    <row r="736" spans="1:3" x14ac:dyDescent="0.3">
      <c r="A736" t="s">
        <v>1000</v>
      </c>
      <c r="B736">
        <v>74157473.068607628</v>
      </c>
      <c r="C736">
        <v>37573.491434785305</v>
      </c>
    </row>
    <row r="737" spans="1:3" x14ac:dyDescent="0.3">
      <c r="A737" t="s">
        <v>1001</v>
      </c>
      <c r="B737">
        <v>74143345.303030193</v>
      </c>
      <c r="C737">
        <v>10459.545385559326</v>
      </c>
    </row>
    <row r="738" spans="1:3" x14ac:dyDescent="0.3">
      <c r="A738" t="s">
        <v>1002</v>
      </c>
      <c r="B738">
        <v>74140866.050528556</v>
      </c>
      <c r="C738">
        <v>25006.275515555313</v>
      </c>
    </row>
    <row r="739" spans="1:3" x14ac:dyDescent="0.3">
      <c r="A739" t="s">
        <v>1003</v>
      </c>
      <c r="B739">
        <v>74066415.63780649</v>
      </c>
      <c r="C739">
        <v>15370.282030897319</v>
      </c>
    </row>
    <row r="740" spans="1:3" x14ac:dyDescent="0.3">
      <c r="A740" t="s">
        <v>1004</v>
      </c>
      <c r="B740">
        <v>73818063.19649832</v>
      </c>
      <c r="C740">
        <v>24521.66195085572</v>
      </c>
    </row>
    <row r="741" spans="1:3" x14ac:dyDescent="0.3">
      <c r="A741" t="s">
        <v>1005</v>
      </c>
      <c r="B741">
        <v>73691447.54536733</v>
      </c>
      <c r="C741">
        <v>27882.867288369784</v>
      </c>
    </row>
    <row r="742" spans="1:3" x14ac:dyDescent="0.3">
      <c r="A742" t="s">
        <v>1006</v>
      </c>
      <c r="B742">
        <v>73515461.842094928</v>
      </c>
      <c r="C742">
        <v>29667.591674164491</v>
      </c>
    </row>
    <row r="743" spans="1:3" x14ac:dyDescent="0.3">
      <c r="A743" t="s">
        <v>1007</v>
      </c>
      <c r="B743">
        <v>73469866.92618686</v>
      </c>
      <c r="C743">
        <v>34231.502612462726</v>
      </c>
    </row>
    <row r="744" spans="1:3" x14ac:dyDescent="0.3">
      <c r="A744" t="s">
        <v>1008</v>
      </c>
      <c r="B744">
        <v>73447187.689393923</v>
      </c>
      <c r="C744">
        <v>21388.162286370054</v>
      </c>
    </row>
    <row r="745" spans="1:3" x14ac:dyDescent="0.3">
      <c r="A745" t="s">
        <v>241</v>
      </c>
      <c r="B745">
        <v>73440799.036759317</v>
      </c>
      <c r="C745">
        <v>14813.12036932676</v>
      </c>
    </row>
    <row r="746" spans="1:3" x14ac:dyDescent="0.3">
      <c r="A746" t="s">
        <v>1009</v>
      </c>
      <c r="B746">
        <v>73389851.948557988</v>
      </c>
      <c r="C746">
        <v>9253.4937433949217</v>
      </c>
    </row>
    <row r="747" spans="1:3" x14ac:dyDescent="0.3">
      <c r="A747" t="s">
        <v>1010</v>
      </c>
      <c r="B747">
        <v>73271737.840909123</v>
      </c>
      <c r="C747">
        <v>10176.646681959375</v>
      </c>
    </row>
    <row r="748" spans="1:3" x14ac:dyDescent="0.3">
      <c r="A748" t="s">
        <v>1011</v>
      </c>
      <c r="B748">
        <v>73184800.984848514</v>
      </c>
      <c r="C748">
        <v>9847.4137888092409</v>
      </c>
    </row>
    <row r="749" spans="1:3" x14ac:dyDescent="0.3">
      <c r="A749" t="s">
        <v>1012</v>
      </c>
      <c r="B749">
        <v>73166711.439393923</v>
      </c>
      <c r="C749">
        <v>9634.0847442466529</v>
      </c>
    </row>
    <row r="750" spans="1:3" x14ac:dyDescent="0.3">
      <c r="A750" t="s">
        <v>1013</v>
      </c>
      <c r="B750">
        <v>73128618.129541919</v>
      </c>
      <c r="C750">
        <v>38146.672392863162</v>
      </c>
    </row>
    <row r="751" spans="1:3" x14ac:dyDescent="0.3">
      <c r="A751" t="s">
        <v>1014</v>
      </c>
      <c r="B751">
        <v>73029836.732694551</v>
      </c>
      <c r="C751">
        <v>19848.422702517986</v>
      </c>
    </row>
    <row r="752" spans="1:3" x14ac:dyDescent="0.3">
      <c r="A752" t="s">
        <v>1015</v>
      </c>
      <c r="B752">
        <v>73014709.942881271</v>
      </c>
      <c r="C752">
        <v>44201.052049069804</v>
      </c>
    </row>
    <row r="753" spans="1:3" x14ac:dyDescent="0.3">
      <c r="A753" t="s">
        <v>1016</v>
      </c>
      <c r="B753">
        <v>72819595.785021096</v>
      </c>
      <c r="C753">
        <v>27441.369619883029</v>
      </c>
    </row>
    <row r="754" spans="1:3" x14ac:dyDescent="0.3">
      <c r="A754" t="s">
        <v>1017</v>
      </c>
      <c r="B754">
        <v>72720329.772727236</v>
      </c>
      <c r="C754">
        <v>7769.1033433130569</v>
      </c>
    </row>
    <row r="755" spans="1:3" x14ac:dyDescent="0.3">
      <c r="A755" t="s">
        <v>1018</v>
      </c>
      <c r="B755">
        <v>72648484.848484904</v>
      </c>
      <c r="C755">
        <v>7808.0694970745872</v>
      </c>
    </row>
    <row r="756" spans="1:3" x14ac:dyDescent="0.3">
      <c r="A756" t="s">
        <v>1019</v>
      </c>
      <c r="B756">
        <v>72425709.12878786</v>
      </c>
      <c r="C756">
        <v>5847.8408351480111</v>
      </c>
    </row>
    <row r="757" spans="1:3" x14ac:dyDescent="0.3">
      <c r="A757" t="s">
        <v>1020</v>
      </c>
      <c r="B757">
        <v>72149654.080750585</v>
      </c>
      <c r="C757">
        <v>15896.923122982396</v>
      </c>
    </row>
    <row r="758" spans="1:3" x14ac:dyDescent="0.3">
      <c r="A758" t="s">
        <v>1021</v>
      </c>
      <c r="B758">
        <v>71924559.393939376</v>
      </c>
      <c r="C758">
        <v>7501.3949185150304</v>
      </c>
    </row>
    <row r="759" spans="1:3" x14ac:dyDescent="0.3">
      <c r="A759" t="s">
        <v>1022</v>
      </c>
      <c r="B759">
        <v>71914334.766861886</v>
      </c>
      <c r="C759">
        <v>37670.438336848762</v>
      </c>
    </row>
    <row r="760" spans="1:3" x14ac:dyDescent="0.3">
      <c r="A760" t="s">
        <v>1023</v>
      </c>
      <c r="B760">
        <v>71867498.977272794</v>
      </c>
      <c r="C760">
        <v>14397.479883807415</v>
      </c>
    </row>
    <row r="761" spans="1:3" x14ac:dyDescent="0.3">
      <c r="A761" t="s">
        <v>1024</v>
      </c>
      <c r="B761">
        <v>71865270.282341868</v>
      </c>
      <c r="C761">
        <v>11839.699550385421</v>
      </c>
    </row>
    <row r="762" spans="1:3" x14ac:dyDescent="0.3">
      <c r="A762" t="s">
        <v>1025</v>
      </c>
      <c r="B762">
        <v>71831524.93452546</v>
      </c>
      <c r="C762">
        <v>36360.555877319959</v>
      </c>
    </row>
    <row r="763" spans="1:3" x14ac:dyDescent="0.3">
      <c r="A763" t="s">
        <v>1026</v>
      </c>
      <c r="B763">
        <v>71820903.593540817</v>
      </c>
      <c r="C763">
        <v>15838.158622444163</v>
      </c>
    </row>
    <row r="764" spans="1:3" x14ac:dyDescent="0.3">
      <c r="A764" t="s">
        <v>1027</v>
      </c>
      <c r="B764">
        <v>71698635.416666642</v>
      </c>
      <c r="C764">
        <v>12520.575646686439</v>
      </c>
    </row>
    <row r="765" spans="1:3" x14ac:dyDescent="0.3">
      <c r="A765" t="s">
        <v>1028</v>
      </c>
      <c r="B765">
        <v>71560282.746212095</v>
      </c>
      <c r="C765">
        <v>8596.3779078173975</v>
      </c>
    </row>
    <row r="766" spans="1:3" x14ac:dyDescent="0.3">
      <c r="A766" t="s">
        <v>1029</v>
      </c>
      <c r="B766">
        <v>71475165.157611355</v>
      </c>
      <c r="C766">
        <v>18527.021364126154</v>
      </c>
    </row>
    <row r="767" spans="1:3" x14ac:dyDescent="0.3">
      <c r="A767" t="s">
        <v>1030</v>
      </c>
      <c r="B767">
        <v>71461092.475888789</v>
      </c>
      <c r="C767">
        <v>41931.196218052777</v>
      </c>
    </row>
    <row r="768" spans="1:3" x14ac:dyDescent="0.3">
      <c r="A768" t="s">
        <v>1031</v>
      </c>
      <c r="B768">
        <v>71377336.060606077</v>
      </c>
      <c r="C768">
        <v>7062.094753798825</v>
      </c>
    </row>
    <row r="769" spans="1:3" x14ac:dyDescent="0.3">
      <c r="A769" t="s">
        <v>1032</v>
      </c>
      <c r="B769">
        <v>71306154.292403713</v>
      </c>
      <c r="C769">
        <v>87826.957555160392</v>
      </c>
    </row>
    <row r="770" spans="1:3" x14ac:dyDescent="0.3">
      <c r="A770" t="s">
        <v>1033</v>
      </c>
      <c r="B770">
        <v>71220942.38307935</v>
      </c>
      <c r="C770">
        <v>23595.548638804012</v>
      </c>
    </row>
    <row r="771" spans="1:3" x14ac:dyDescent="0.3">
      <c r="A771" t="s">
        <v>1034</v>
      </c>
      <c r="B771">
        <v>71189661.325757593</v>
      </c>
      <c r="C771">
        <v>18695.823257250126</v>
      </c>
    </row>
    <row r="772" spans="1:3" x14ac:dyDescent="0.3">
      <c r="A772" t="s">
        <v>1035</v>
      </c>
      <c r="B772">
        <v>71019836.503992155</v>
      </c>
      <c r="C772">
        <v>23970.955541722236</v>
      </c>
    </row>
    <row r="773" spans="1:3" x14ac:dyDescent="0.3">
      <c r="A773" t="s">
        <v>1036</v>
      </c>
      <c r="B773">
        <v>70826296.62878786</v>
      </c>
      <c r="C773">
        <v>6686.2942933901595</v>
      </c>
    </row>
    <row r="774" spans="1:3" x14ac:dyDescent="0.3">
      <c r="A774" t="s">
        <v>1037</v>
      </c>
      <c r="B774">
        <v>70788167.956272483</v>
      </c>
      <c r="C774">
        <v>22686.619115612382</v>
      </c>
    </row>
    <row r="775" spans="1:3" x14ac:dyDescent="0.3">
      <c r="A775" t="s">
        <v>1038</v>
      </c>
      <c r="B775">
        <v>70603792.93454206</v>
      </c>
      <c r="C775">
        <v>34499.258041526242</v>
      </c>
    </row>
    <row r="776" spans="1:3" x14ac:dyDescent="0.3">
      <c r="A776" t="s">
        <v>1039</v>
      </c>
      <c r="B776">
        <v>70591656.553030342</v>
      </c>
      <c r="C776">
        <v>8080.7850965471343</v>
      </c>
    </row>
    <row r="777" spans="1:3" x14ac:dyDescent="0.3">
      <c r="A777" t="s">
        <v>1040</v>
      </c>
      <c r="B777">
        <v>70001419.645443514</v>
      </c>
      <c r="C777">
        <v>104802.63818036306</v>
      </c>
    </row>
    <row r="778" spans="1:3" x14ac:dyDescent="0.3">
      <c r="A778" t="s">
        <v>1041</v>
      </c>
      <c r="B778">
        <v>69995207.007575735</v>
      </c>
      <c r="C778">
        <v>7573.7393754925342</v>
      </c>
    </row>
    <row r="779" spans="1:3" x14ac:dyDescent="0.3">
      <c r="A779" t="s">
        <v>1042</v>
      </c>
      <c r="B779">
        <v>69919965.91684936</v>
      </c>
      <c r="C779">
        <v>31463.594373646807</v>
      </c>
    </row>
    <row r="780" spans="1:3" x14ac:dyDescent="0.3">
      <c r="A780" t="s">
        <v>1043</v>
      </c>
      <c r="B780">
        <v>69858583.845545933</v>
      </c>
      <c r="C780">
        <v>25068.479129004416</v>
      </c>
    </row>
    <row r="781" spans="1:3" x14ac:dyDescent="0.3">
      <c r="A781" t="s">
        <v>57</v>
      </c>
      <c r="B781">
        <v>69834160.492424279</v>
      </c>
      <c r="C781">
        <v>27348.276302083334</v>
      </c>
    </row>
    <row r="782" spans="1:3" x14ac:dyDescent="0.3">
      <c r="A782" t="s">
        <v>1044</v>
      </c>
      <c r="B782">
        <v>69590596.297934145</v>
      </c>
      <c r="C782">
        <v>14792.228249772659</v>
      </c>
    </row>
    <row r="783" spans="1:3" x14ac:dyDescent="0.3">
      <c r="A783" t="s">
        <v>1045</v>
      </c>
      <c r="B783">
        <v>69287230.841474131</v>
      </c>
      <c r="C783">
        <v>12447.527922598514</v>
      </c>
    </row>
    <row r="784" spans="1:3" x14ac:dyDescent="0.3">
      <c r="A784" t="s">
        <v>1046</v>
      </c>
      <c r="B784">
        <v>69145518.917894036</v>
      </c>
      <c r="C784">
        <v>15671.849246579048</v>
      </c>
    </row>
    <row r="785" spans="1:3" x14ac:dyDescent="0.3">
      <c r="A785" t="s">
        <v>1047</v>
      </c>
      <c r="B785">
        <v>69088891.248139575</v>
      </c>
      <c r="C785">
        <v>32558.727605959943</v>
      </c>
    </row>
    <row r="786" spans="1:3" x14ac:dyDescent="0.3">
      <c r="A786" t="s">
        <v>1048</v>
      </c>
      <c r="B786">
        <v>69026635.576274931</v>
      </c>
      <c r="C786">
        <v>28235.019152384335</v>
      </c>
    </row>
    <row r="787" spans="1:3" x14ac:dyDescent="0.3">
      <c r="A787" t="s">
        <v>1049</v>
      </c>
      <c r="B787">
        <v>68941483.374763221</v>
      </c>
      <c r="C787">
        <v>18782.184991649472</v>
      </c>
    </row>
    <row r="788" spans="1:3" x14ac:dyDescent="0.3">
      <c r="A788" t="s">
        <v>1050</v>
      </c>
      <c r="B788">
        <v>68898725.946969688</v>
      </c>
      <c r="C788">
        <v>11614.842672368342</v>
      </c>
    </row>
    <row r="789" spans="1:3" x14ac:dyDescent="0.3">
      <c r="A789" t="s">
        <v>213</v>
      </c>
      <c r="B789">
        <v>68819056.74242422</v>
      </c>
      <c r="C789">
        <v>8050.753489085886</v>
      </c>
    </row>
    <row r="790" spans="1:3" x14ac:dyDescent="0.3">
      <c r="A790" t="s">
        <v>1051</v>
      </c>
      <c r="B790">
        <v>68803122.613636374</v>
      </c>
      <c r="C790">
        <v>14021.239777981624</v>
      </c>
    </row>
    <row r="791" spans="1:3" x14ac:dyDescent="0.3">
      <c r="A791" t="s">
        <v>274</v>
      </c>
      <c r="B791">
        <v>68657626.350897118</v>
      </c>
      <c r="C791">
        <v>39150.614338799103</v>
      </c>
    </row>
    <row r="792" spans="1:3" x14ac:dyDescent="0.3">
      <c r="A792" t="s">
        <v>1052</v>
      </c>
      <c r="B792">
        <v>68334791.196364328</v>
      </c>
      <c r="C792">
        <v>18749.875010679214</v>
      </c>
    </row>
    <row r="793" spans="1:3" x14ac:dyDescent="0.3">
      <c r="A793" t="s">
        <v>1053</v>
      </c>
      <c r="B793">
        <v>68085252.811825216</v>
      </c>
      <c r="C793">
        <v>19989.767178460104</v>
      </c>
    </row>
    <row r="794" spans="1:3" x14ac:dyDescent="0.3">
      <c r="A794" t="s">
        <v>1054</v>
      </c>
      <c r="B794">
        <v>68005651.704652682</v>
      </c>
      <c r="C794">
        <v>12682.185827088311</v>
      </c>
    </row>
    <row r="795" spans="1:3" x14ac:dyDescent="0.3">
      <c r="A795" t="s">
        <v>1055</v>
      </c>
      <c r="B795">
        <v>67631222.805442438</v>
      </c>
      <c r="C795">
        <v>169473.60061265566</v>
      </c>
    </row>
    <row r="796" spans="1:3" x14ac:dyDescent="0.3">
      <c r="A796" t="s">
        <v>1056</v>
      </c>
      <c r="B796">
        <v>67042438.165703766</v>
      </c>
      <c r="C796">
        <v>12740.799232330986</v>
      </c>
    </row>
    <row r="797" spans="1:3" x14ac:dyDescent="0.3">
      <c r="A797" t="s">
        <v>1057</v>
      </c>
      <c r="B797">
        <v>66983169.469696969</v>
      </c>
      <c r="C797">
        <v>9740.443987831155</v>
      </c>
    </row>
    <row r="798" spans="1:3" x14ac:dyDescent="0.3">
      <c r="A798" t="s">
        <v>1058</v>
      </c>
      <c r="B798">
        <v>66693897.909583539</v>
      </c>
      <c r="C798">
        <v>36951.29935676742</v>
      </c>
    </row>
    <row r="799" spans="1:3" x14ac:dyDescent="0.3">
      <c r="A799" t="s">
        <v>1059</v>
      </c>
      <c r="B799">
        <v>66682336.778815635</v>
      </c>
      <c r="C799">
        <v>35089.062414290122</v>
      </c>
    </row>
    <row r="800" spans="1:3" x14ac:dyDescent="0.3">
      <c r="A800" t="s">
        <v>1060</v>
      </c>
      <c r="B800">
        <v>66513382.083333343</v>
      </c>
      <c r="C800">
        <v>10483.793160818157</v>
      </c>
    </row>
    <row r="801" spans="1:3" x14ac:dyDescent="0.3">
      <c r="A801" t="s">
        <v>1061</v>
      </c>
      <c r="B801">
        <v>66473734.875965372</v>
      </c>
      <c r="C801">
        <v>13458.709255394147</v>
      </c>
    </row>
    <row r="802" spans="1:3" x14ac:dyDescent="0.3">
      <c r="A802" t="s">
        <v>1062</v>
      </c>
      <c r="B802">
        <v>66298146.884500183</v>
      </c>
      <c r="C802">
        <v>39305.87063185341</v>
      </c>
    </row>
    <row r="803" spans="1:3" x14ac:dyDescent="0.3">
      <c r="A803" t="s">
        <v>1063</v>
      </c>
      <c r="B803">
        <v>66122593.712121211</v>
      </c>
      <c r="C803">
        <v>6702.8209034597876</v>
      </c>
    </row>
    <row r="804" spans="1:3" x14ac:dyDescent="0.3">
      <c r="A804" t="s">
        <v>1064</v>
      </c>
      <c r="B804">
        <v>66105655.118463367</v>
      </c>
      <c r="C804">
        <v>18646.484498549369</v>
      </c>
    </row>
    <row r="805" spans="1:3" x14ac:dyDescent="0.3">
      <c r="A805" t="s">
        <v>1065</v>
      </c>
      <c r="B805">
        <v>65863662.462121174</v>
      </c>
      <c r="C805">
        <v>7653.4591842707732</v>
      </c>
    </row>
    <row r="806" spans="1:3" x14ac:dyDescent="0.3">
      <c r="A806" t="s">
        <v>1066</v>
      </c>
      <c r="B806">
        <v>65618850.643939406</v>
      </c>
      <c r="C806">
        <v>9724.7555944112992</v>
      </c>
    </row>
    <row r="807" spans="1:3" x14ac:dyDescent="0.3">
      <c r="A807" t="s">
        <v>1067</v>
      </c>
      <c r="B807">
        <v>65529300.765891157</v>
      </c>
      <c r="C807">
        <v>23715.71732479916</v>
      </c>
    </row>
    <row r="808" spans="1:3" x14ac:dyDescent="0.3">
      <c r="A808" t="s">
        <v>1068</v>
      </c>
      <c r="B808">
        <v>65521900.558907248</v>
      </c>
      <c r="C808">
        <v>52630.254752910885</v>
      </c>
    </row>
    <row r="809" spans="1:3" x14ac:dyDescent="0.3">
      <c r="A809" t="s">
        <v>1069</v>
      </c>
      <c r="B809">
        <v>65445822.970987231</v>
      </c>
      <c r="C809">
        <v>23804.839188091366</v>
      </c>
    </row>
    <row r="810" spans="1:3" x14ac:dyDescent="0.3">
      <c r="A810" t="s">
        <v>1070</v>
      </c>
      <c r="B810">
        <v>65406516.098484866</v>
      </c>
      <c r="C810">
        <v>8646.4213184951277</v>
      </c>
    </row>
    <row r="811" spans="1:3" x14ac:dyDescent="0.3">
      <c r="A811" t="s">
        <v>1071</v>
      </c>
      <c r="B811">
        <v>65298886.515151545</v>
      </c>
      <c r="C811">
        <v>7513.4209685970827</v>
      </c>
    </row>
    <row r="812" spans="1:3" x14ac:dyDescent="0.3">
      <c r="A812" t="s">
        <v>1072</v>
      </c>
      <c r="B812">
        <v>65198462.803030275</v>
      </c>
      <c r="C812">
        <v>7413.2422529891119</v>
      </c>
    </row>
    <row r="813" spans="1:3" x14ac:dyDescent="0.3">
      <c r="A813" t="s">
        <v>206</v>
      </c>
      <c r="B813">
        <v>65082197.445065789</v>
      </c>
      <c r="C813">
        <v>26578.513245852711</v>
      </c>
    </row>
    <row r="814" spans="1:3" x14ac:dyDescent="0.3">
      <c r="A814" t="s">
        <v>1073</v>
      </c>
      <c r="B814">
        <v>64962046.014884591</v>
      </c>
      <c r="C814">
        <v>20202.711663420101</v>
      </c>
    </row>
    <row r="815" spans="1:3" x14ac:dyDescent="0.3">
      <c r="A815" t="s">
        <v>1074</v>
      </c>
      <c r="B815">
        <v>64843570.795614369</v>
      </c>
      <c r="C815">
        <v>12249.305173605688</v>
      </c>
    </row>
    <row r="816" spans="1:3" x14ac:dyDescent="0.3">
      <c r="A816" t="s">
        <v>1075</v>
      </c>
      <c r="B816">
        <v>64726140.72566954</v>
      </c>
      <c r="C816">
        <v>15643.385648560577</v>
      </c>
    </row>
    <row r="817" spans="1:3" x14ac:dyDescent="0.3">
      <c r="A817" t="s">
        <v>271</v>
      </c>
      <c r="B817">
        <v>64704914.318181843</v>
      </c>
      <c r="C817">
        <v>8224.1442752079165</v>
      </c>
    </row>
    <row r="818" spans="1:3" x14ac:dyDescent="0.3">
      <c r="A818" t="s">
        <v>1076</v>
      </c>
      <c r="B818">
        <v>64473575.1893939</v>
      </c>
      <c r="C818">
        <v>10312.768693327638</v>
      </c>
    </row>
    <row r="819" spans="1:3" x14ac:dyDescent="0.3">
      <c r="A819" t="s">
        <v>1077</v>
      </c>
      <c r="B819">
        <v>64343183.446969636</v>
      </c>
      <c r="C819">
        <v>6741.2257153995424</v>
      </c>
    </row>
    <row r="820" spans="1:3" x14ac:dyDescent="0.3">
      <c r="A820" t="s">
        <v>1078</v>
      </c>
      <c r="B820">
        <v>63996148.712121211</v>
      </c>
      <c r="C820">
        <v>12053.188595003585</v>
      </c>
    </row>
    <row r="821" spans="1:3" x14ac:dyDescent="0.3">
      <c r="A821" t="s">
        <v>1079</v>
      </c>
      <c r="B821">
        <v>63889841.400394209</v>
      </c>
      <c r="C821">
        <v>9162.6578141298305</v>
      </c>
    </row>
    <row r="822" spans="1:3" x14ac:dyDescent="0.3">
      <c r="A822" t="s">
        <v>1080</v>
      </c>
      <c r="B822">
        <v>63830186.274859637</v>
      </c>
      <c r="C822">
        <v>35234.51447777063</v>
      </c>
    </row>
    <row r="823" spans="1:3" x14ac:dyDescent="0.3">
      <c r="A823" t="s">
        <v>1081</v>
      </c>
      <c r="B823">
        <v>63610506.023265392</v>
      </c>
      <c r="C823">
        <v>34254.622753057381</v>
      </c>
    </row>
    <row r="824" spans="1:3" x14ac:dyDescent="0.3">
      <c r="A824" t="s">
        <v>1082</v>
      </c>
      <c r="B824">
        <v>63588604.393939391</v>
      </c>
      <c r="C824">
        <v>11588.944503093702</v>
      </c>
    </row>
    <row r="825" spans="1:3" x14ac:dyDescent="0.3">
      <c r="A825" t="s">
        <v>1083</v>
      </c>
      <c r="B825">
        <v>63528279.508546486</v>
      </c>
      <c r="C825">
        <v>54488.930518189816</v>
      </c>
    </row>
    <row r="826" spans="1:3" x14ac:dyDescent="0.3">
      <c r="A826" t="s">
        <v>1084</v>
      </c>
      <c r="B826">
        <v>63493653.757762864</v>
      </c>
      <c r="C826">
        <v>15864.63593965001</v>
      </c>
    </row>
    <row r="827" spans="1:3" x14ac:dyDescent="0.3">
      <c r="A827" t="s">
        <v>1085</v>
      </c>
      <c r="B827">
        <v>63419358.56060607</v>
      </c>
      <c r="C827">
        <v>10348.793348574151</v>
      </c>
    </row>
    <row r="828" spans="1:3" x14ac:dyDescent="0.3">
      <c r="A828" t="s">
        <v>1086</v>
      </c>
      <c r="B828">
        <v>63366360.646330126</v>
      </c>
      <c r="C828">
        <v>17428.512123324701</v>
      </c>
    </row>
    <row r="829" spans="1:3" x14ac:dyDescent="0.3">
      <c r="A829" t="s">
        <v>1087</v>
      </c>
      <c r="B829">
        <v>63358146.138686664</v>
      </c>
      <c r="C829">
        <v>13695.869214501041</v>
      </c>
    </row>
    <row r="830" spans="1:3" x14ac:dyDescent="0.3">
      <c r="A830" t="s">
        <v>1088</v>
      </c>
      <c r="B830">
        <v>63320566.950757548</v>
      </c>
      <c r="C830">
        <v>9648.2665590992765</v>
      </c>
    </row>
    <row r="831" spans="1:3" x14ac:dyDescent="0.3">
      <c r="A831" t="s">
        <v>1089</v>
      </c>
      <c r="B831">
        <v>63306646.36448478</v>
      </c>
      <c r="C831">
        <v>20093.99024006298</v>
      </c>
    </row>
    <row r="832" spans="1:3" x14ac:dyDescent="0.3">
      <c r="A832" t="s">
        <v>1090</v>
      </c>
      <c r="B832">
        <v>63163491.564393915</v>
      </c>
      <c r="C832">
        <v>5841.3075303976739</v>
      </c>
    </row>
    <row r="833" spans="1:3" x14ac:dyDescent="0.3">
      <c r="A833" t="s">
        <v>1091</v>
      </c>
      <c r="B833">
        <v>63123661.856060617</v>
      </c>
      <c r="C833">
        <v>4654.1072357657749</v>
      </c>
    </row>
    <row r="834" spans="1:3" x14ac:dyDescent="0.3">
      <c r="A834" t="s">
        <v>1092</v>
      </c>
      <c r="B834">
        <v>63079501.070135169</v>
      </c>
      <c r="C834">
        <v>29418.753068153801</v>
      </c>
    </row>
    <row r="835" spans="1:3" x14ac:dyDescent="0.3">
      <c r="A835" t="s">
        <v>1093</v>
      </c>
      <c r="B835">
        <v>62983186.325757571</v>
      </c>
      <c r="C835">
        <v>7396.2101417234808</v>
      </c>
    </row>
    <row r="836" spans="1:3" x14ac:dyDescent="0.3">
      <c r="A836" t="s">
        <v>1094</v>
      </c>
      <c r="B836">
        <v>62934004.048940539</v>
      </c>
      <c r="C836">
        <v>25737.724040291017</v>
      </c>
    </row>
    <row r="837" spans="1:3" x14ac:dyDescent="0.3">
      <c r="A837" t="s">
        <v>1095</v>
      </c>
      <c r="B837">
        <v>62880303.484848484</v>
      </c>
      <c r="C837">
        <v>11810.177545382592</v>
      </c>
    </row>
    <row r="838" spans="1:3" x14ac:dyDescent="0.3">
      <c r="A838" t="s">
        <v>1096</v>
      </c>
      <c r="B838">
        <v>62820499.067510962</v>
      </c>
      <c r="C838">
        <v>13132.798728527416</v>
      </c>
    </row>
    <row r="839" spans="1:3" x14ac:dyDescent="0.3">
      <c r="A839" t="s">
        <v>1097</v>
      </c>
      <c r="B839">
        <v>62817647.296721853</v>
      </c>
      <c r="C839">
        <v>21624.875555581308</v>
      </c>
    </row>
    <row r="840" spans="1:3" x14ac:dyDescent="0.3">
      <c r="A840" t="s">
        <v>1098</v>
      </c>
      <c r="B840">
        <v>62597558.692171752</v>
      </c>
      <c r="C840">
        <v>26865.214162248078</v>
      </c>
    </row>
    <row r="841" spans="1:3" x14ac:dyDescent="0.3">
      <c r="A841" t="s">
        <v>1099</v>
      </c>
      <c r="B841">
        <v>62575249.760346927</v>
      </c>
      <c r="C841">
        <v>19901.707889950168</v>
      </c>
    </row>
    <row r="842" spans="1:3" x14ac:dyDescent="0.3">
      <c r="A842" t="s">
        <v>1100</v>
      </c>
      <c r="B842">
        <v>62300091.729204595</v>
      </c>
      <c r="C842">
        <v>48541.936988810819</v>
      </c>
    </row>
    <row r="843" spans="1:3" x14ac:dyDescent="0.3">
      <c r="A843" t="s">
        <v>1101</v>
      </c>
      <c r="B843">
        <v>62015989.810606107</v>
      </c>
      <c r="C843">
        <v>5883.4506192096578</v>
      </c>
    </row>
    <row r="844" spans="1:3" x14ac:dyDescent="0.3">
      <c r="A844" t="s">
        <v>1102</v>
      </c>
      <c r="B844">
        <v>61815207.353050001</v>
      </c>
      <c r="C844">
        <v>41069.007975273737</v>
      </c>
    </row>
    <row r="845" spans="1:3" x14ac:dyDescent="0.3">
      <c r="A845" t="s">
        <v>1103</v>
      </c>
      <c r="B845">
        <v>61721428.901515119</v>
      </c>
      <c r="C845">
        <v>8103.5336642710363</v>
      </c>
    </row>
    <row r="846" spans="1:3" x14ac:dyDescent="0.3">
      <c r="A846" t="s">
        <v>1104</v>
      </c>
      <c r="B846">
        <v>61547210.926230647</v>
      </c>
      <c r="C846">
        <v>19927.515890770843</v>
      </c>
    </row>
    <row r="847" spans="1:3" x14ac:dyDescent="0.3">
      <c r="A847" t="s">
        <v>1105</v>
      </c>
      <c r="B847">
        <v>61462140.811088584</v>
      </c>
      <c r="C847">
        <v>18958.898215024521</v>
      </c>
    </row>
    <row r="848" spans="1:3" x14ac:dyDescent="0.3">
      <c r="A848" t="s">
        <v>1106</v>
      </c>
      <c r="B848">
        <v>61455832.61363636</v>
      </c>
      <c r="C848">
        <v>7589.5669390863723</v>
      </c>
    </row>
    <row r="849" spans="1:3" x14ac:dyDescent="0.3">
      <c r="A849" t="s">
        <v>1107</v>
      </c>
      <c r="B849">
        <v>61371700.037878819</v>
      </c>
      <c r="C849">
        <v>10722.382266854143</v>
      </c>
    </row>
    <row r="850" spans="1:3" x14ac:dyDescent="0.3">
      <c r="A850" t="s">
        <v>1108</v>
      </c>
      <c r="B850">
        <v>61324205.643939443</v>
      </c>
      <c r="C850">
        <v>6456.1580967142172</v>
      </c>
    </row>
    <row r="851" spans="1:3" x14ac:dyDescent="0.3">
      <c r="A851" t="s">
        <v>1109</v>
      </c>
      <c r="B851">
        <v>61320566.409658208</v>
      </c>
      <c r="C851">
        <v>6809.5206830106135</v>
      </c>
    </row>
    <row r="852" spans="1:3" x14ac:dyDescent="0.3">
      <c r="A852" t="s">
        <v>1110</v>
      </c>
      <c r="B852">
        <v>61288330.651631169</v>
      </c>
      <c r="C852">
        <v>6433.2282493623206</v>
      </c>
    </row>
    <row r="853" spans="1:3" x14ac:dyDescent="0.3">
      <c r="A853" t="s">
        <v>1111</v>
      </c>
      <c r="B853">
        <v>61073890.60448128</v>
      </c>
      <c r="C853">
        <v>54451.207724091328</v>
      </c>
    </row>
    <row r="854" spans="1:3" x14ac:dyDescent="0.3">
      <c r="A854" t="s">
        <v>1112</v>
      </c>
      <c r="B854">
        <v>61029674.921392985</v>
      </c>
      <c r="C854">
        <v>19489.64848642124</v>
      </c>
    </row>
    <row r="855" spans="1:3" x14ac:dyDescent="0.3">
      <c r="A855" t="s">
        <v>1113</v>
      </c>
      <c r="B855">
        <v>60750235.808865838</v>
      </c>
      <c r="C855">
        <v>21179.478167537975</v>
      </c>
    </row>
    <row r="856" spans="1:3" x14ac:dyDescent="0.3">
      <c r="A856" t="s">
        <v>1114</v>
      </c>
      <c r="B856">
        <v>60625371.751421019</v>
      </c>
      <c r="C856">
        <v>19617.594646223701</v>
      </c>
    </row>
    <row r="857" spans="1:3" x14ac:dyDescent="0.3">
      <c r="A857" t="s">
        <v>1115</v>
      </c>
      <c r="B857">
        <v>60587657.834925018</v>
      </c>
      <c r="C857">
        <v>34121.650034858147</v>
      </c>
    </row>
    <row r="858" spans="1:3" x14ac:dyDescent="0.3">
      <c r="A858" t="s">
        <v>1116</v>
      </c>
      <c r="B858">
        <v>60478129.242210664</v>
      </c>
      <c r="C858">
        <v>14370.186578271376</v>
      </c>
    </row>
    <row r="859" spans="1:3" x14ac:dyDescent="0.3">
      <c r="A859" t="s">
        <v>1117</v>
      </c>
      <c r="B859">
        <v>60359736.43939396</v>
      </c>
      <c r="C859">
        <v>9218.2404118953127</v>
      </c>
    </row>
    <row r="860" spans="1:3" x14ac:dyDescent="0.3">
      <c r="A860" t="s">
        <v>1118</v>
      </c>
      <c r="B860">
        <v>60256026.626827046</v>
      </c>
      <c r="C860">
        <v>19349.724338717766</v>
      </c>
    </row>
    <row r="861" spans="1:3" x14ac:dyDescent="0.3">
      <c r="A861" t="s">
        <v>1119</v>
      </c>
      <c r="B861">
        <v>60208529.166666627</v>
      </c>
      <c r="C861">
        <v>11176.911336201294</v>
      </c>
    </row>
    <row r="862" spans="1:3" x14ac:dyDescent="0.3">
      <c r="A862" t="s">
        <v>1120</v>
      </c>
      <c r="B862">
        <v>60130119.204545483</v>
      </c>
      <c r="C862">
        <v>9460.4258807290043</v>
      </c>
    </row>
    <row r="863" spans="1:3" x14ac:dyDescent="0.3">
      <c r="A863" t="s">
        <v>1121</v>
      </c>
      <c r="B863">
        <v>60129422.985862523</v>
      </c>
      <c r="C863">
        <v>14335.336559753154</v>
      </c>
    </row>
    <row r="864" spans="1:3" x14ac:dyDescent="0.3">
      <c r="A864" t="s">
        <v>1122</v>
      </c>
      <c r="B864">
        <v>59948386.876093544</v>
      </c>
      <c r="C864">
        <v>43727.695085079744</v>
      </c>
    </row>
    <row r="865" spans="1:3" x14ac:dyDescent="0.3">
      <c r="A865" t="s">
        <v>1123</v>
      </c>
      <c r="B865">
        <v>59939010.674982324</v>
      </c>
      <c r="C865">
        <v>7174.4394075264572</v>
      </c>
    </row>
    <row r="866" spans="1:3" x14ac:dyDescent="0.3">
      <c r="A866" t="s">
        <v>1124</v>
      </c>
      <c r="B866">
        <v>59885145.356210276</v>
      </c>
      <c r="C866">
        <v>3334.2856989634129</v>
      </c>
    </row>
    <row r="867" spans="1:3" x14ac:dyDescent="0.3">
      <c r="A867" t="s">
        <v>1125</v>
      </c>
      <c r="B867">
        <v>59724524.053030282</v>
      </c>
      <c r="C867">
        <v>7527.5358614472552</v>
      </c>
    </row>
    <row r="868" spans="1:3" x14ac:dyDescent="0.3">
      <c r="A868" t="s">
        <v>1126</v>
      </c>
      <c r="B868">
        <v>59571194.262120195</v>
      </c>
      <c r="C868">
        <v>23690.253973151845</v>
      </c>
    </row>
    <row r="869" spans="1:3" x14ac:dyDescent="0.3">
      <c r="A869" t="s">
        <v>1127</v>
      </c>
      <c r="B869">
        <v>59570527.121212117</v>
      </c>
      <c r="C869">
        <v>9966.1843007865264</v>
      </c>
    </row>
    <row r="870" spans="1:3" x14ac:dyDescent="0.3">
      <c r="A870" t="s">
        <v>1128</v>
      </c>
      <c r="B870">
        <v>59557425.031229749</v>
      </c>
      <c r="C870">
        <v>43202.656145506975</v>
      </c>
    </row>
    <row r="871" spans="1:3" x14ac:dyDescent="0.3">
      <c r="A871" t="s">
        <v>1129</v>
      </c>
      <c r="B871">
        <v>59537348.068181865</v>
      </c>
      <c r="C871">
        <v>10500.693149747023</v>
      </c>
    </row>
    <row r="872" spans="1:3" x14ac:dyDescent="0.3">
      <c r="A872" t="s">
        <v>1130</v>
      </c>
      <c r="B872">
        <v>59521972.462121226</v>
      </c>
      <c r="C872">
        <v>8155.0651883933824</v>
      </c>
    </row>
    <row r="873" spans="1:3" x14ac:dyDescent="0.3">
      <c r="A873" t="s">
        <v>1131</v>
      </c>
      <c r="B873">
        <v>59452956.835194141</v>
      </c>
      <c r="C873">
        <v>7494.9241238209461</v>
      </c>
    </row>
    <row r="874" spans="1:3" x14ac:dyDescent="0.3">
      <c r="A874" t="s">
        <v>1132</v>
      </c>
      <c r="B874">
        <v>59427685.113636382</v>
      </c>
      <c r="C874">
        <v>10040.171467482338</v>
      </c>
    </row>
    <row r="875" spans="1:3" x14ac:dyDescent="0.3">
      <c r="A875" t="s">
        <v>1133</v>
      </c>
      <c r="B875">
        <v>59371800.912306018</v>
      </c>
      <c r="C875">
        <v>5890.2407934552912</v>
      </c>
    </row>
    <row r="876" spans="1:3" x14ac:dyDescent="0.3">
      <c r="A876" t="s">
        <v>1134</v>
      </c>
      <c r="B876">
        <v>59159770.454383411</v>
      </c>
      <c r="C876">
        <v>9046.7082263839857</v>
      </c>
    </row>
    <row r="877" spans="1:3" x14ac:dyDescent="0.3">
      <c r="A877" t="s">
        <v>1135</v>
      </c>
      <c r="B877">
        <v>58901756.456604958</v>
      </c>
      <c r="C877">
        <v>14164.907155550743</v>
      </c>
    </row>
    <row r="878" spans="1:3" x14ac:dyDescent="0.3">
      <c r="A878" t="s">
        <v>1136</v>
      </c>
      <c r="B878">
        <v>58891740.101776958</v>
      </c>
      <c r="C878">
        <v>13845.373265320412</v>
      </c>
    </row>
    <row r="879" spans="1:3" x14ac:dyDescent="0.3">
      <c r="A879" t="s">
        <v>1137</v>
      </c>
      <c r="B879">
        <v>58705740.037878752</v>
      </c>
      <c r="C879">
        <v>10860.926801090471</v>
      </c>
    </row>
    <row r="880" spans="1:3" x14ac:dyDescent="0.3">
      <c r="A880" t="s">
        <v>1138</v>
      </c>
      <c r="B880">
        <v>58583522.35883376</v>
      </c>
      <c r="C880">
        <v>11817.855638836116</v>
      </c>
    </row>
    <row r="881" spans="1:3" x14ac:dyDescent="0.3">
      <c r="A881" t="s">
        <v>1139</v>
      </c>
      <c r="B881">
        <v>58382282.310293213</v>
      </c>
      <c r="C881">
        <v>10197.449263625751</v>
      </c>
    </row>
    <row r="882" spans="1:3" x14ac:dyDescent="0.3">
      <c r="A882" t="s">
        <v>1140</v>
      </c>
      <c r="B882">
        <v>58157136.098484799</v>
      </c>
      <c r="C882">
        <v>7369.7892915541088</v>
      </c>
    </row>
    <row r="883" spans="1:3" x14ac:dyDescent="0.3">
      <c r="A883" t="s">
        <v>1141</v>
      </c>
      <c r="B883">
        <v>57994620.293054946</v>
      </c>
      <c r="C883">
        <v>44768.493660830674</v>
      </c>
    </row>
    <row r="884" spans="1:3" x14ac:dyDescent="0.3">
      <c r="A884" t="s">
        <v>1142</v>
      </c>
      <c r="B884">
        <v>57963982.340496421</v>
      </c>
      <c r="C884">
        <v>21285.559494736764</v>
      </c>
    </row>
    <row r="885" spans="1:3" x14ac:dyDescent="0.3">
      <c r="A885" t="s">
        <v>1143</v>
      </c>
      <c r="B885">
        <v>57937177.107746966</v>
      </c>
      <c r="C885">
        <v>26383.17602171507</v>
      </c>
    </row>
    <row r="886" spans="1:3" x14ac:dyDescent="0.3">
      <c r="A886" t="s">
        <v>1144</v>
      </c>
      <c r="B886">
        <v>57645570.752014346</v>
      </c>
      <c r="C886">
        <v>61558.670898677869</v>
      </c>
    </row>
    <row r="887" spans="1:3" x14ac:dyDescent="0.3">
      <c r="A887" t="s">
        <v>1145</v>
      </c>
      <c r="B887">
        <v>57505790.416666642</v>
      </c>
      <c r="C887">
        <v>8016.4181748410892</v>
      </c>
    </row>
    <row r="888" spans="1:3" x14ac:dyDescent="0.3">
      <c r="A888" t="s">
        <v>1146</v>
      </c>
      <c r="B888">
        <v>57495051.005411498</v>
      </c>
      <c r="C888">
        <v>9193.8128348286155</v>
      </c>
    </row>
    <row r="889" spans="1:3" x14ac:dyDescent="0.3">
      <c r="A889" t="s">
        <v>1147</v>
      </c>
      <c r="B889">
        <v>57488194.242424242</v>
      </c>
      <c r="C889">
        <v>7381.79726808753</v>
      </c>
    </row>
    <row r="890" spans="1:3" x14ac:dyDescent="0.3">
      <c r="A890" t="s">
        <v>1148</v>
      </c>
      <c r="B890">
        <v>57225649.157547385</v>
      </c>
      <c r="C890">
        <v>17607.179540158428</v>
      </c>
    </row>
    <row r="891" spans="1:3" x14ac:dyDescent="0.3">
      <c r="A891" t="s">
        <v>1149</v>
      </c>
      <c r="B891">
        <v>57189072.575757585</v>
      </c>
      <c r="C891">
        <v>7666.4148118199955</v>
      </c>
    </row>
    <row r="892" spans="1:3" x14ac:dyDescent="0.3">
      <c r="A892" t="s">
        <v>1150</v>
      </c>
      <c r="B892">
        <v>57172037.348484837</v>
      </c>
      <c r="C892">
        <v>9515.8062540606406</v>
      </c>
    </row>
    <row r="893" spans="1:3" x14ac:dyDescent="0.3">
      <c r="A893" t="s">
        <v>171</v>
      </c>
      <c r="B893">
        <v>57167403.970822029</v>
      </c>
      <c r="C893">
        <v>31830.026902578818</v>
      </c>
    </row>
    <row r="894" spans="1:3" x14ac:dyDescent="0.3">
      <c r="A894" t="s">
        <v>236</v>
      </c>
      <c r="B894">
        <v>57154627.668512486</v>
      </c>
      <c r="C894">
        <v>3771.7613582624745</v>
      </c>
    </row>
    <row r="895" spans="1:3" x14ac:dyDescent="0.3">
      <c r="A895" t="s">
        <v>328</v>
      </c>
      <c r="B895">
        <v>57090572.234848499</v>
      </c>
      <c r="C895">
        <v>8924.0807123313534</v>
      </c>
    </row>
    <row r="896" spans="1:3" x14ac:dyDescent="0.3">
      <c r="A896" t="s">
        <v>1151</v>
      </c>
      <c r="B896">
        <v>57060358.447464406</v>
      </c>
      <c r="C896">
        <v>9957.7973035204941</v>
      </c>
    </row>
    <row r="897" spans="1:3" x14ac:dyDescent="0.3">
      <c r="A897" t="s">
        <v>1152</v>
      </c>
      <c r="B897">
        <v>56857316.760463163</v>
      </c>
      <c r="C897">
        <v>17771.899156588315</v>
      </c>
    </row>
    <row r="898" spans="1:3" x14ac:dyDescent="0.3">
      <c r="A898" t="s">
        <v>1153</v>
      </c>
      <c r="B898">
        <v>56773138.446969703</v>
      </c>
      <c r="C898">
        <v>4550.7631045331545</v>
      </c>
    </row>
    <row r="899" spans="1:3" x14ac:dyDescent="0.3">
      <c r="A899" t="s">
        <v>1154</v>
      </c>
      <c r="B899">
        <v>56743074.782355286</v>
      </c>
      <c r="C899">
        <v>12346.239828990047</v>
      </c>
    </row>
    <row r="900" spans="1:3" x14ac:dyDescent="0.3">
      <c r="A900" t="s">
        <v>1155</v>
      </c>
      <c r="B900">
        <v>56738761.607667923</v>
      </c>
      <c r="C900">
        <v>10914.484601791381</v>
      </c>
    </row>
    <row r="901" spans="1:3" x14ac:dyDescent="0.3">
      <c r="A901" t="s">
        <v>1156</v>
      </c>
      <c r="B901">
        <v>56737096.931818172</v>
      </c>
      <c r="C901">
        <v>9652.5457706953457</v>
      </c>
    </row>
    <row r="902" spans="1:3" x14ac:dyDescent="0.3">
      <c r="A902" t="s">
        <v>1157</v>
      </c>
      <c r="B902">
        <v>56345212.878787883</v>
      </c>
      <c r="C902">
        <v>8375.4445079754387</v>
      </c>
    </row>
    <row r="903" spans="1:3" x14ac:dyDescent="0.3">
      <c r="A903" t="s">
        <v>1158</v>
      </c>
      <c r="B903">
        <v>56326954.274610542</v>
      </c>
      <c r="C903">
        <v>20473.061030219724</v>
      </c>
    </row>
    <row r="904" spans="1:3" x14ac:dyDescent="0.3">
      <c r="A904" t="s">
        <v>1159</v>
      </c>
      <c r="B904">
        <v>56315753.484259419</v>
      </c>
      <c r="C904">
        <v>5720.8100232843854</v>
      </c>
    </row>
    <row r="905" spans="1:3" x14ac:dyDescent="0.3">
      <c r="A905" t="s">
        <v>1160</v>
      </c>
      <c r="B905">
        <v>56151367.540921092</v>
      </c>
      <c r="C905">
        <v>10050.871544821808</v>
      </c>
    </row>
    <row r="906" spans="1:3" x14ac:dyDescent="0.3">
      <c r="A906" t="s">
        <v>1161</v>
      </c>
      <c r="B906">
        <v>56138566.971009165</v>
      </c>
      <c r="C906">
        <v>8108.5016943674555</v>
      </c>
    </row>
    <row r="907" spans="1:3" x14ac:dyDescent="0.3">
      <c r="A907" t="s">
        <v>1162</v>
      </c>
      <c r="B907">
        <v>56127833.653381504</v>
      </c>
      <c r="C907">
        <v>13188.429562270157</v>
      </c>
    </row>
    <row r="908" spans="1:3" x14ac:dyDescent="0.3">
      <c r="A908" t="s">
        <v>1163</v>
      </c>
      <c r="B908">
        <v>56070185.037813753</v>
      </c>
      <c r="C908">
        <v>23462.771593902606</v>
      </c>
    </row>
    <row r="909" spans="1:3" x14ac:dyDescent="0.3">
      <c r="A909" t="s">
        <v>1164</v>
      </c>
      <c r="B909">
        <v>56015578.444641337</v>
      </c>
      <c r="C909">
        <v>25731.031467305762</v>
      </c>
    </row>
    <row r="910" spans="1:3" x14ac:dyDescent="0.3">
      <c r="A910" t="s">
        <v>1165</v>
      </c>
      <c r="B910">
        <v>55847925.821682528</v>
      </c>
      <c r="C910">
        <v>44825.378555651478</v>
      </c>
    </row>
    <row r="911" spans="1:3" x14ac:dyDescent="0.3">
      <c r="A911" t="s">
        <v>1166</v>
      </c>
      <c r="B911">
        <v>55536923.427913815</v>
      </c>
      <c r="C911">
        <v>12631.249984823513</v>
      </c>
    </row>
    <row r="912" spans="1:3" x14ac:dyDescent="0.3">
      <c r="A912" t="s">
        <v>1167</v>
      </c>
      <c r="B912">
        <v>55527771.064005084</v>
      </c>
      <c r="C912">
        <v>42654.45513947271</v>
      </c>
    </row>
    <row r="913" spans="1:3" x14ac:dyDescent="0.3">
      <c r="A913" t="s">
        <v>1168</v>
      </c>
      <c r="B913">
        <v>55387170.007494517</v>
      </c>
      <c r="C913">
        <v>10319.755215354164</v>
      </c>
    </row>
    <row r="914" spans="1:3" x14ac:dyDescent="0.3">
      <c r="A914" t="s">
        <v>1169</v>
      </c>
      <c r="B914">
        <v>55362390.835522592</v>
      </c>
      <c r="C914">
        <v>17487.891658214357</v>
      </c>
    </row>
    <row r="915" spans="1:3" x14ac:dyDescent="0.3">
      <c r="A915" t="s">
        <v>1170</v>
      </c>
      <c r="B915">
        <v>55235990.176937774</v>
      </c>
      <c r="C915">
        <v>11756.687480873376</v>
      </c>
    </row>
    <row r="916" spans="1:3" x14ac:dyDescent="0.3">
      <c r="A916" t="s">
        <v>1171</v>
      </c>
      <c r="B916">
        <v>55217914.187349543</v>
      </c>
      <c r="C916">
        <v>25684.247416827369</v>
      </c>
    </row>
    <row r="917" spans="1:3" x14ac:dyDescent="0.3">
      <c r="A917" t="s">
        <v>1172</v>
      </c>
      <c r="B917">
        <v>55163759.431818202</v>
      </c>
      <c r="C917">
        <v>6046.3414043629291</v>
      </c>
    </row>
    <row r="918" spans="1:3" x14ac:dyDescent="0.3">
      <c r="A918" t="s">
        <v>1173</v>
      </c>
      <c r="B918">
        <v>54946829.756468661</v>
      </c>
      <c r="C918">
        <v>25910.533200078717</v>
      </c>
    </row>
    <row r="919" spans="1:3" x14ac:dyDescent="0.3">
      <c r="A919" t="s">
        <v>1174</v>
      </c>
      <c r="B919">
        <v>54915488.522727273</v>
      </c>
      <c r="C919">
        <v>7138.0460717421174</v>
      </c>
    </row>
    <row r="920" spans="1:3" x14ac:dyDescent="0.3">
      <c r="A920" t="s">
        <v>193</v>
      </c>
      <c r="B920">
        <v>54907118.712121204</v>
      </c>
      <c r="C920">
        <v>6561.1328766020561</v>
      </c>
    </row>
    <row r="921" spans="1:3" x14ac:dyDescent="0.3">
      <c r="A921" t="s">
        <v>1175</v>
      </c>
      <c r="B921">
        <v>54875743.767553829</v>
      </c>
      <c r="C921">
        <v>15963.372012779562</v>
      </c>
    </row>
    <row r="922" spans="1:3" x14ac:dyDescent="0.3">
      <c r="A922" t="s">
        <v>1176</v>
      </c>
      <c r="B922">
        <v>54632333.465909109</v>
      </c>
      <c r="C922">
        <v>7507.6979192508406</v>
      </c>
    </row>
    <row r="923" spans="1:3" x14ac:dyDescent="0.3">
      <c r="A923" t="s">
        <v>1177</v>
      </c>
      <c r="B923">
        <v>54405150.580541186</v>
      </c>
      <c r="C923">
        <v>19294.573908674007</v>
      </c>
    </row>
    <row r="924" spans="1:3" x14ac:dyDescent="0.3">
      <c r="A924" t="s">
        <v>1178</v>
      </c>
      <c r="B924">
        <v>54386337.386363626</v>
      </c>
      <c r="C924">
        <v>7490.711309322116</v>
      </c>
    </row>
    <row r="925" spans="1:3" x14ac:dyDescent="0.3">
      <c r="A925" t="s">
        <v>1179</v>
      </c>
      <c r="B925">
        <v>54289855.858493425</v>
      </c>
      <c r="C925">
        <v>15530.849559572414</v>
      </c>
    </row>
    <row r="926" spans="1:3" x14ac:dyDescent="0.3">
      <c r="A926" t="s">
        <v>1180</v>
      </c>
      <c r="B926">
        <v>54236613.408821069</v>
      </c>
      <c r="C926">
        <v>14752.027893787819</v>
      </c>
    </row>
    <row r="927" spans="1:3" x14ac:dyDescent="0.3">
      <c r="A927" t="s">
        <v>1181</v>
      </c>
      <c r="B927">
        <v>54222349.423259027</v>
      </c>
      <c r="C927">
        <v>8561.1626408903921</v>
      </c>
    </row>
    <row r="928" spans="1:3" x14ac:dyDescent="0.3">
      <c r="A928" t="s">
        <v>1182</v>
      </c>
      <c r="B928">
        <v>54067231.230956808</v>
      </c>
      <c r="C928">
        <v>26893.540223977699</v>
      </c>
    </row>
    <row r="929" spans="1:3" x14ac:dyDescent="0.3">
      <c r="A929" t="s">
        <v>1183</v>
      </c>
      <c r="B929">
        <v>54031031.406643152</v>
      </c>
      <c r="C929">
        <v>48255.938915133607</v>
      </c>
    </row>
    <row r="930" spans="1:3" x14ac:dyDescent="0.3">
      <c r="A930" t="s">
        <v>1184</v>
      </c>
      <c r="B930">
        <v>53985010.69232212</v>
      </c>
      <c r="C930">
        <v>18899.29041784666</v>
      </c>
    </row>
    <row r="931" spans="1:3" x14ac:dyDescent="0.3">
      <c r="A931" t="s">
        <v>1185</v>
      </c>
      <c r="B931">
        <v>53972726.904510736</v>
      </c>
      <c r="C931">
        <v>28612.119429415776</v>
      </c>
    </row>
    <row r="932" spans="1:3" x14ac:dyDescent="0.3">
      <c r="A932" t="s">
        <v>1186</v>
      </c>
      <c r="B932">
        <v>53751509.47998257</v>
      </c>
      <c r="C932">
        <v>35675.989580718684</v>
      </c>
    </row>
    <row r="933" spans="1:3" x14ac:dyDescent="0.3">
      <c r="A933" t="s">
        <v>1187</v>
      </c>
      <c r="B933">
        <v>53657546.667029127</v>
      </c>
      <c r="C933">
        <v>57166.344615066919</v>
      </c>
    </row>
    <row r="934" spans="1:3" x14ac:dyDescent="0.3">
      <c r="A934" t="s">
        <v>1188</v>
      </c>
      <c r="B934">
        <v>53547335.643939406</v>
      </c>
      <c r="C934">
        <v>17638.234048813927</v>
      </c>
    </row>
    <row r="935" spans="1:3" x14ac:dyDescent="0.3">
      <c r="A935" t="s">
        <v>1189</v>
      </c>
      <c r="B935">
        <v>53266872.29067646</v>
      </c>
      <c r="C935">
        <v>16665.759309619607</v>
      </c>
    </row>
    <row r="936" spans="1:3" x14ac:dyDescent="0.3">
      <c r="A936" t="s">
        <v>1190</v>
      </c>
      <c r="B936">
        <v>53231058.295454562</v>
      </c>
      <c r="C936">
        <v>9601.3337785610547</v>
      </c>
    </row>
    <row r="937" spans="1:3" x14ac:dyDescent="0.3">
      <c r="A937" t="s">
        <v>1191</v>
      </c>
      <c r="B937">
        <v>53220836.094714157</v>
      </c>
      <c r="C937">
        <v>21151.065333635241</v>
      </c>
    </row>
    <row r="938" spans="1:3" x14ac:dyDescent="0.3">
      <c r="A938" t="s">
        <v>1192</v>
      </c>
      <c r="B938">
        <v>53199404.638669997</v>
      </c>
      <c r="C938">
        <v>23811.521810237893</v>
      </c>
    </row>
    <row r="939" spans="1:3" x14ac:dyDescent="0.3">
      <c r="A939" t="s">
        <v>1193</v>
      </c>
      <c r="B939">
        <v>53180235.530303009</v>
      </c>
      <c r="C939">
        <v>8721.7685573396302</v>
      </c>
    </row>
    <row r="940" spans="1:3" x14ac:dyDescent="0.3">
      <c r="A940" t="s">
        <v>1194</v>
      </c>
      <c r="B940">
        <v>52939054.592577897</v>
      </c>
      <c r="C940">
        <v>14956.334013508926</v>
      </c>
    </row>
    <row r="941" spans="1:3" x14ac:dyDescent="0.3">
      <c r="A941" t="s">
        <v>1195</v>
      </c>
      <c r="B941">
        <v>52818121.49403207</v>
      </c>
      <c r="C941">
        <v>34274.643025384488</v>
      </c>
    </row>
    <row r="942" spans="1:3" x14ac:dyDescent="0.3">
      <c r="A942" t="s">
        <v>1196</v>
      </c>
      <c r="B942">
        <v>52772582.268381879</v>
      </c>
      <c r="C942">
        <v>48698.61288656426</v>
      </c>
    </row>
    <row r="943" spans="1:3" x14ac:dyDescent="0.3">
      <c r="A943" t="s">
        <v>1197</v>
      </c>
      <c r="B943">
        <v>52702754.924242429</v>
      </c>
      <c r="C943">
        <v>10575.500002477518</v>
      </c>
    </row>
    <row r="944" spans="1:3" x14ac:dyDescent="0.3">
      <c r="A944" t="s">
        <v>1198</v>
      </c>
      <c r="B944">
        <v>52673115.265151493</v>
      </c>
      <c r="C944">
        <v>7791.7947383807023</v>
      </c>
    </row>
    <row r="945" spans="1:3" x14ac:dyDescent="0.3">
      <c r="A945" t="s">
        <v>1199</v>
      </c>
      <c r="B945">
        <v>52569605.753787868</v>
      </c>
      <c r="C945">
        <v>18972.57184282329</v>
      </c>
    </row>
    <row r="946" spans="1:3" x14ac:dyDescent="0.3">
      <c r="A946" t="s">
        <v>1200</v>
      </c>
      <c r="B946">
        <v>52536129.204545468</v>
      </c>
      <c r="C946">
        <v>8939.7950038247709</v>
      </c>
    </row>
    <row r="947" spans="1:3" x14ac:dyDescent="0.3">
      <c r="A947" t="s">
        <v>1201</v>
      </c>
      <c r="B947">
        <v>52522706.098484837</v>
      </c>
      <c r="C947">
        <v>9791.9695167403443</v>
      </c>
    </row>
    <row r="948" spans="1:3" x14ac:dyDescent="0.3">
      <c r="A948" t="s">
        <v>1202</v>
      </c>
      <c r="B948">
        <v>52497864.997443728</v>
      </c>
      <c r="C948">
        <v>22034.564752302111</v>
      </c>
    </row>
    <row r="949" spans="1:3" x14ac:dyDescent="0.3">
      <c r="A949" t="s">
        <v>1203</v>
      </c>
      <c r="B949">
        <v>52428636.567886449</v>
      </c>
      <c r="C949">
        <v>37209.978050678706</v>
      </c>
    </row>
    <row r="950" spans="1:3" x14ac:dyDescent="0.3">
      <c r="A950" t="s">
        <v>1204</v>
      </c>
      <c r="B950">
        <v>52427500.265151486</v>
      </c>
      <c r="C950">
        <v>6093.1124578888139</v>
      </c>
    </row>
    <row r="951" spans="1:3" x14ac:dyDescent="0.3">
      <c r="A951" t="s">
        <v>1205</v>
      </c>
      <c r="B951">
        <v>52266779.128787883</v>
      </c>
      <c r="C951">
        <v>9613.0477518400512</v>
      </c>
    </row>
    <row r="952" spans="1:3" x14ac:dyDescent="0.3">
      <c r="A952" t="s">
        <v>1206</v>
      </c>
      <c r="B952">
        <v>52212734.304423004</v>
      </c>
      <c r="C952">
        <v>13804.90477391738</v>
      </c>
    </row>
    <row r="953" spans="1:3" x14ac:dyDescent="0.3">
      <c r="A953" t="s">
        <v>1207</v>
      </c>
      <c r="B953">
        <v>52187878.106060557</v>
      </c>
      <c r="C953">
        <v>7056.9247644715633</v>
      </c>
    </row>
    <row r="954" spans="1:3" x14ac:dyDescent="0.3">
      <c r="A954" t="s">
        <v>1208</v>
      </c>
      <c r="B954">
        <v>52020303.484848462</v>
      </c>
      <c r="C954">
        <v>7788.2005949837076</v>
      </c>
    </row>
    <row r="955" spans="1:3" x14ac:dyDescent="0.3">
      <c r="A955" t="s">
        <v>1209</v>
      </c>
      <c r="B955">
        <v>51926809.469696969</v>
      </c>
      <c r="C955">
        <v>10117.640254774564</v>
      </c>
    </row>
    <row r="956" spans="1:3" x14ac:dyDescent="0.3">
      <c r="A956" t="s">
        <v>184</v>
      </c>
      <c r="B956">
        <v>51919318.395366378</v>
      </c>
      <c r="C956">
        <v>5952.5554247059936</v>
      </c>
    </row>
    <row r="957" spans="1:3" x14ac:dyDescent="0.3">
      <c r="A957" t="s">
        <v>1210</v>
      </c>
      <c r="B957">
        <v>51866814.893155053</v>
      </c>
      <c r="C957">
        <v>13939.451275816144</v>
      </c>
    </row>
    <row r="958" spans="1:3" x14ac:dyDescent="0.3">
      <c r="A958" t="s">
        <v>1211</v>
      </c>
      <c r="B958">
        <v>51748189.886363663</v>
      </c>
      <c r="C958">
        <v>8148.6592466823395</v>
      </c>
    </row>
    <row r="959" spans="1:3" x14ac:dyDescent="0.3">
      <c r="A959" t="s">
        <v>285</v>
      </c>
      <c r="B959">
        <v>51726337.613636345</v>
      </c>
      <c r="C959">
        <v>9454.5620181900576</v>
      </c>
    </row>
    <row r="960" spans="1:3" x14ac:dyDescent="0.3">
      <c r="A960" t="s">
        <v>1212</v>
      </c>
      <c r="B960">
        <v>51631049.570140243</v>
      </c>
      <c r="C960">
        <v>8721.5649059330226</v>
      </c>
    </row>
    <row r="961" spans="1:3" x14ac:dyDescent="0.3">
      <c r="A961" t="s">
        <v>1213</v>
      </c>
      <c r="B961">
        <v>51570160.501674086</v>
      </c>
      <c r="C961">
        <v>8981.1896566208707</v>
      </c>
    </row>
    <row r="962" spans="1:3" x14ac:dyDescent="0.3">
      <c r="A962" t="s">
        <v>1214</v>
      </c>
      <c r="B962">
        <v>51535035.545243211</v>
      </c>
      <c r="C962">
        <v>10796.830535266088</v>
      </c>
    </row>
    <row r="963" spans="1:3" x14ac:dyDescent="0.3">
      <c r="A963" t="s">
        <v>1215</v>
      </c>
      <c r="B963">
        <v>51507363.269235864</v>
      </c>
      <c r="C963">
        <v>22323.051176454381</v>
      </c>
    </row>
    <row r="964" spans="1:3" x14ac:dyDescent="0.3">
      <c r="A964" t="s">
        <v>1216</v>
      </c>
      <c r="B964">
        <v>51168363.827737764</v>
      </c>
      <c r="C964">
        <v>10413.770325695639</v>
      </c>
    </row>
    <row r="965" spans="1:3" x14ac:dyDescent="0.3">
      <c r="A965" t="s">
        <v>1217</v>
      </c>
      <c r="B965">
        <v>51115920.873698086</v>
      </c>
      <c r="C965">
        <v>51742.004539086731</v>
      </c>
    </row>
    <row r="966" spans="1:3" x14ac:dyDescent="0.3">
      <c r="A966" t="s">
        <v>290</v>
      </c>
      <c r="B966">
        <v>51063779.545454539</v>
      </c>
      <c r="C966">
        <v>8497.8069235857183</v>
      </c>
    </row>
    <row r="967" spans="1:3" x14ac:dyDescent="0.3">
      <c r="A967" t="s">
        <v>1218</v>
      </c>
      <c r="B967">
        <v>51046192.575757578</v>
      </c>
      <c r="C967">
        <v>14773.142941694865</v>
      </c>
    </row>
    <row r="968" spans="1:3" x14ac:dyDescent="0.3">
      <c r="A968" t="s">
        <v>1219</v>
      </c>
      <c r="B968">
        <v>51004946.281341217</v>
      </c>
      <c r="C968">
        <v>20251.379256532833</v>
      </c>
    </row>
    <row r="969" spans="1:3" x14ac:dyDescent="0.3">
      <c r="A969" t="s">
        <v>1220</v>
      </c>
      <c r="B969">
        <v>50992733.302008696</v>
      </c>
      <c r="C969">
        <v>14795.635816237414</v>
      </c>
    </row>
    <row r="970" spans="1:3" x14ac:dyDescent="0.3">
      <c r="A970" t="s">
        <v>318</v>
      </c>
      <c r="B970">
        <v>50855435.416666687</v>
      </c>
      <c r="C970">
        <v>8343.5667296827469</v>
      </c>
    </row>
    <row r="971" spans="1:3" x14ac:dyDescent="0.3">
      <c r="A971" t="s">
        <v>1221</v>
      </c>
      <c r="B971">
        <v>50809256.045964777</v>
      </c>
      <c r="C971">
        <v>16431.664650382885</v>
      </c>
    </row>
    <row r="972" spans="1:3" x14ac:dyDescent="0.3">
      <c r="A972" t="s">
        <v>1222</v>
      </c>
      <c r="B972">
        <v>50781769.86914926</v>
      </c>
      <c r="C972">
        <v>22861.129268240682</v>
      </c>
    </row>
    <row r="973" spans="1:3" x14ac:dyDescent="0.3">
      <c r="A973" t="s">
        <v>310</v>
      </c>
      <c r="B973">
        <v>50703535.113636352</v>
      </c>
      <c r="C973">
        <v>11120.294951117348</v>
      </c>
    </row>
    <row r="974" spans="1:3" x14ac:dyDescent="0.3">
      <c r="A974" t="s">
        <v>221</v>
      </c>
      <c r="B974">
        <v>50555825.804025829</v>
      </c>
      <c r="C974">
        <v>26180.310943082779</v>
      </c>
    </row>
    <row r="975" spans="1:3" x14ac:dyDescent="0.3">
      <c r="A975" t="s">
        <v>1223</v>
      </c>
      <c r="B975">
        <v>50523645.887320094</v>
      </c>
      <c r="C975">
        <v>10154.283006095053</v>
      </c>
    </row>
    <row r="976" spans="1:3" x14ac:dyDescent="0.3">
      <c r="A976" t="s">
        <v>1224</v>
      </c>
      <c r="B976">
        <v>50407182.994279124</v>
      </c>
      <c r="C976">
        <v>19406.179450586293</v>
      </c>
    </row>
    <row r="977" spans="1:3" x14ac:dyDescent="0.3">
      <c r="A977" t="s">
        <v>1225</v>
      </c>
      <c r="B977">
        <v>50323768.371212147</v>
      </c>
      <c r="C977">
        <v>6214.2400223892637</v>
      </c>
    </row>
    <row r="978" spans="1:3" x14ac:dyDescent="0.3">
      <c r="A978" t="s">
        <v>1226</v>
      </c>
      <c r="B978">
        <v>50195084.199012868</v>
      </c>
      <c r="C978">
        <v>19574.658745164106</v>
      </c>
    </row>
    <row r="979" spans="1:3" x14ac:dyDescent="0.3">
      <c r="A979" t="s">
        <v>1227</v>
      </c>
      <c r="B979">
        <v>50041362.761009566</v>
      </c>
      <c r="C979">
        <v>12002.135214219954</v>
      </c>
    </row>
    <row r="980" spans="1:3" x14ac:dyDescent="0.3">
      <c r="A980" t="s">
        <v>1228</v>
      </c>
      <c r="B980">
        <v>50033324.52725929</v>
      </c>
      <c r="C980">
        <v>10429.954838315467</v>
      </c>
    </row>
    <row r="981" spans="1:3" x14ac:dyDescent="0.3">
      <c r="A981" t="s">
        <v>1229</v>
      </c>
      <c r="B981">
        <v>50000017.103445567</v>
      </c>
      <c r="C981">
        <v>16852.482269421347</v>
      </c>
    </row>
    <row r="982" spans="1:3" x14ac:dyDescent="0.3">
      <c r="A982" t="s">
        <v>1230</v>
      </c>
      <c r="B982">
        <v>49975910.428679988</v>
      </c>
      <c r="C982">
        <v>18372.044901025292</v>
      </c>
    </row>
    <row r="983" spans="1:3" x14ac:dyDescent="0.3">
      <c r="A983" t="s">
        <v>1231</v>
      </c>
      <c r="B983">
        <v>49769497.074661866</v>
      </c>
      <c r="C983">
        <v>12643.340008036212</v>
      </c>
    </row>
    <row r="984" spans="1:3" x14ac:dyDescent="0.3">
      <c r="A984" t="s">
        <v>1232</v>
      </c>
      <c r="B984">
        <v>49693094.251560457</v>
      </c>
      <c r="C984">
        <v>12553.700619203364</v>
      </c>
    </row>
    <row r="985" spans="1:3" x14ac:dyDescent="0.3">
      <c r="A985" t="s">
        <v>1233</v>
      </c>
      <c r="B985">
        <v>49651715.265151531</v>
      </c>
      <c r="C985">
        <v>9804.6097796062259</v>
      </c>
    </row>
    <row r="986" spans="1:3" x14ac:dyDescent="0.3">
      <c r="A986" t="s">
        <v>1234</v>
      </c>
      <c r="B986">
        <v>49651210.660906173</v>
      </c>
      <c r="C986">
        <v>15926.2344590099</v>
      </c>
    </row>
    <row r="987" spans="1:3" x14ac:dyDescent="0.3">
      <c r="A987" t="s">
        <v>1235</v>
      </c>
      <c r="B987">
        <v>49625391.726329088</v>
      </c>
      <c r="C987">
        <v>9482.6898936902689</v>
      </c>
    </row>
    <row r="988" spans="1:3" x14ac:dyDescent="0.3">
      <c r="A988" t="s">
        <v>1236</v>
      </c>
      <c r="B988">
        <v>49585112.613636404</v>
      </c>
      <c r="C988">
        <v>9766.6454741941052</v>
      </c>
    </row>
    <row r="989" spans="1:3" x14ac:dyDescent="0.3">
      <c r="A989" t="s">
        <v>1237</v>
      </c>
      <c r="B989">
        <v>49576738.780318335</v>
      </c>
      <c r="C989">
        <v>10962.266894861381</v>
      </c>
    </row>
    <row r="990" spans="1:3" x14ac:dyDescent="0.3">
      <c r="A990" t="s">
        <v>1238</v>
      </c>
      <c r="B990">
        <v>49489249.617530964</v>
      </c>
      <c r="C990">
        <v>12049.161399759225</v>
      </c>
    </row>
    <row r="991" spans="1:3" x14ac:dyDescent="0.3">
      <c r="A991" t="s">
        <v>1239</v>
      </c>
      <c r="B991">
        <v>49469614.721287563</v>
      </c>
      <c r="C991">
        <v>16593.300691294724</v>
      </c>
    </row>
    <row r="992" spans="1:3" x14ac:dyDescent="0.3">
      <c r="A992" t="s">
        <v>1240</v>
      </c>
      <c r="B992">
        <v>49425098.626250155</v>
      </c>
      <c r="C992">
        <v>12936.076284853363</v>
      </c>
    </row>
    <row r="993" spans="1:3" x14ac:dyDescent="0.3">
      <c r="A993" t="s">
        <v>1241</v>
      </c>
      <c r="B993">
        <v>49252788.556559578</v>
      </c>
      <c r="C993">
        <v>22427.541538881884</v>
      </c>
    </row>
    <row r="994" spans="1:3" x14ac:dyDescent="0.3">
      <c r="A994" t="s">
        <v>1242</v>
      </c>
      <c r="B994">
        <v>49163727.490324259</v>
      </c>
      <c r="C994">
        <v>6468.1299433523682</v>
      </c>
    </row>
    <row r="995" spans="1:3" x14ac:dyDescent="0.3">
      <c r="A995" t="s">
        <v>1243</v>
      </c>
      <c r="B995">
        <v>49049552.764417075</v>
      </c>
      <c r="C995">
        <v>23266.074080582945</v>
      </c>
    </row>
    <row r="996" spans="1:3" x14ac:dyDescent="0.3">
      <c r="A996" t="s">
        <v>1244</v>
      </c>
      <c r="B996">
        <v>48995637.79183092</v>
      </c>
      <c r="C996">
        <v>19880.847161367106</v>
      </c>
    </row>
    <row r="997" spans="1:3" x14ac:dyDescent="0.3">
      <c r="A997" t="s">
        <v>1245</v>
      </c>
      <c r="B997">
        <v>48841752.779505812</v>
      </c>
      <c r="C997">
        <v>24146.999081182254</v>
      </c>
    </row>
    <row r="998" spans="1:3" x14ac:dyDescent="0.3">
      <c r="A998" t="s">
        <v>1246</v>
      </c>
      <c r="B998">
        <v>48784549.077519923</v>
      </c>
      <c r="C998">
        <v>10422.036433360847</v>
      </c>
    </row>
    <row r="999" spans="1:3" x14ac:dyDescent="0.3">
      <c r="A999" t="s">
        <v>1247</v>
      </c>
      <c r="B999">
        <v>48764131.940319337</v>
      </c>
      <c r="C999">
        <v>23029.822301005537</v>
      </c>
    </row>
    <row r="1000" spans="1:3" x14ac:dyDescent="0.3">
      <c r="A1000" t="s">
        <v>1248</v>
      </c>
      <c r="B1000">
        <v>48733691.111481316</v>
      </c>
      <c r="C1000">
        <v>6506.567363299705</v>
      </c>
    </row>
    <row r="1001" spans="1:3" x14ac:dyDescent="0.3">
      <c r="A1001" t="s">
        <v>1249</v>
      </c>
      <c r="B1001">
        <v>48698938.980694428</v>
      </c>
      <c r="C1001">
        <v>19814.139500227502</v>
      </c>
    </row>
    <row r="1002" spans="1:3" x14ac:dyDescent="0.3">
      <c r="A1002" t="s">
        <v>1250</v>
      </c>
      <c r="B1002">
        <v>48625282.802280188</v>
      </c>
      <c r="C1002">
        <v>11240.820790376591</v>
      </c>
    </row>
    <row r="1003" spans="1:3" x14ac:dyDescent="0.3">
      <c r="A1003" t="s">
        <v>1251</v>
      </c>
      <c r="B1003">
        <v>48527185.94402618</v>
      </c>
      <c r="C1003">
        <v>11240.457223287274</v>
      </c>
    </row>
    <row r="1004" spans="1:3" x14ac:dyDescent="0.3">
      <c r="A1004" t="s">
        <v>1252</v>
      </c>
      <c r="B1004">
        <v>48435166.15461421</v>
      </c>
      <c r="C1004">
        <v>16247.219033099649</v>
      </c>
    </row>
    <row r="1005" spans="1:3" x14ac:dyDescent="0.3">
      <c r="A1005" t="s">
        <v>1253</v>
      </c>
      <c r="B1005">
        <v>48221130.972676612</v>
      </c>
      <c r="C1005">
        <v>9441.3434992193816</v>
      </c>
    </row>
    <row r="1006" spans="1:3" x14ac:dyDescent="0.3">
      <c r="A1006" t="s">
        <v>245</v>
      </c>
      <c r="B1006">
        <v>48198226.225617163</v>
      </c>
      <c r="C1006">
        <v>19377.676439163406</v>
      </c>
    </row>
    <row r="1007" spans="1:3" x14ac:dyDescent="0.3">
      <c r="A1007" t="s">
        <v>1254</v>
      </c>
      <c r="B1007">
        <v>48193751.23916214</v>
      </c>
      <c r="C1007">
        <v>9699.1404558473041</v>
      </c>
    </row>
    <row r="1008" spans="1:3" x14ac:dyDescent="0.3">
      <c r="A1008" t="s">
        <v>1255</v>
      </c>
      <c r="B1008">
        <v>48176090.914455585</v>
      </c>
      <c r="C1008">
        <v>8275.4719659915318</v>
      </c>
    </row>
    <row r="1009" spans="1:3" x14ac:dyDescent="0.3">
      <c r="A1009" t="s">
        <v>1256</v>
      </c>
      <c r="B1009">
        <v>48168157.963049196</v>
      </c>
      <c r="C1009">
        <v>27805.69725060217</v>
      </c>
    </row>
    <row r="1010" spans="1:3" x14ac:dyDescent="0.3">
      <c r="A1010" t="s">
        <v>335</v>
      </c>
      <c r="B1010">
        <v>48043265.795454562</v>
      </c>
      <c r="C1010">
        <v>6975.122026919058</v>
      </c>
    </row>
    <row r="1011" spans="1:3" x14ac:dyDescent="0.3">
      <c r="A1011" t="s">
        <v>1257</v>
      </c>
      <c r="B1011">
        <v>47869347.489995867</v>
      </c>
      <c r="C1011">
        <v>29101.63968392443</v>
      </c>
    </row>
    <row r="1012" spans="1:3" x14ac:dyDescent="0.3">
      <c r="A1012" t="s">
        <v>1258</v>
      </c>
      <c r="B1012">
        <v>47709378.139344282</v>
      </c>
      <c r="C1012">
        <v>7746.3453227148038</v>
      </c>
    </row>
    <row r="1013" spans="1:3" x14ac:dyDescent="0.3">
      <c r="A1013" t="s">
        <v>1259</v>
      </c>
      <c r="B1013">
        <v>47697056.314393967</v>
      </c>
      <c r="C1013">
        <v>5653.2670644149021</v>
      </c>
    </row>
    <row r="1014" spans="1:3" x14ac:dyDescent="0.3">
      <c r="A1014" t="s">
        <v>1260</v>
      </c>
      <c r="B1014">
        <v>47593500.866859324</v>
      </c>
      <c r="C1014">
        <v>12040.45635936928</v>
      </c>
    </row>
    <row r="1015" spans="1:3" x14ac:dyDescent="0.3">
      <c r="A1015" t="s">
        <v>1261</v>
      </c>
      <c r="B1015">
        <v>47588583.219697013</v>
      </c>
      <c r="C1015">
        <v>20244.936500298765</v>
      </c>
    </row>
    <row r="1016" spans="1:3" x14ac:dyDescent="0.3">
      <c r="A1016" t="s">
        <v>1262</v>
      </c>
      <c r="B1016">
        <v>47535825.111741699</v>
      </c>
      <c r="C1016">
        <v>10820.823532933386</v>
      </c>
    </row>
    <row r="1017" spans="1:3" x14ac:dyDescent="0.3">
      <c r="A1017" t="s">
        <v>1263</v>
      </c>
      <c r="B1017">
        <v>47372193.318687685</v>
      </c>
      <c r="C1017">
        <v>12200.771740883531</v>
      </c>
    </row>
    <row r="1018" spans="1:3" x14ac:dyDescent="0.3">
      <c r="A1018" t="s">
        <v>1264</v>
      </c>
      <c r="B1018">
        <v>47353952.348484822</v>
      </c>
      <c r="C1018">
        <v>7198.3838948065577</v>
      </c>
    </row>
    <row r="1019" spans="1:3" x14ac:dyDescent="0.3">
      <c r="A1019" t="s">
        <v>1265</v>
      </c>
      <c r="B1019">
        <v>47334289.831577659</v>
      </c>
      <c r="C1019">
        <v>10379.080756535022</v>
      </c>
    </row>
    <row r="1020" spans="1:3" x14ac:dyDescent="0.3">
      <c r="A1020" t="s">
        <v>1266</v>
      </c>
      <c r="B1020">
        <v>47208903.683560878</v>
      </c>
      <c r="C1020">
        <v>15227.917387711022</v>
      </c>
    </row>
    <row r="1021" spans="1:3" x14ac:dyDescent="0.3">
      <c r="A1021" t="s">
        <v>1267</v>
      </c>
      <c r="B1021">
        <v>47143903.842163607</v>
      </c>
      <c r="C1021">
        <v>6331.9196520664427</v>
      </c>
    </row>
    <row r="1022" spans="1:3" x14ac:dyDescent="0.3">
      <c r="A1022" t="s">
        <v>1268</v>
      </c>
      <c r="B1022">
        <v>47053740.683476731</v>
      </c>
      <c r="C1022">
        <v>21764.519396405754</v>
      </c>
    </row>
    <row r="1023" spans="1:3" x14ac:dyDescent="0.3">
      <c r="A1023" t="s">
        <v>1269</v>
      </c>
      <c r="B1023">
        <v>46943879.205238603</v>
      </c>
      <c r="C1023">
        <v>17337.978169678776</v>
      </c>
    </row>
    <row r="1024" spans="1:3" x14ac:dyDescent="0.3">
      <c r="A1024" t="s">
        <v>1270</v>
      </c>
      <c r="B1024">
        <v>46937438.974496461</v>
      </c>
      <c r="C1024">
        <v>9614.1436533441847</v>
      </c>
    </row>
    <row r="1025" spans="1:3" x14ac:dyDescent="0.3">
      <c r="A1025" t="s">
        <v>1271</v>
      </c>
      <c r="B1025">
        <v>46877686.265285663</v>
      </c>
      <c r="C1025">
        <v>16263.43196692429</v>
      </c>
    </row>
    <row r="1026" spans="1:3" x14ac:dyDescent="0.3">
      <c r="A1026" t="s">
        <v>1272</v>
      </c>
      <c r="B1026">
        <v>46766100.151515149</v>
      </c>
      <c r="C1026">
        <v>8409.4747981113178</v>
      </c>
    </row>
    <row r="1027" spans="1:3" x14ac:dyDescent="0.3">
      <c r="A1027" t="s">
        <v>1273</v>
      </c>
      <c r="B1027">
        <v>46744467.182406552</v>
      </c>
      <c r="C1027">
        <v>21692.85260616806</v>
      </c>
    </row>
    <row r="1028" spans="1:3" x14ac:dyDescent="0.3">
      <c r="A1028" t="s">
        <v>1274</v>
      </c>
      <c r="B1028">
        <v>46622242.310606062</v>
      </c>
      <c r="C1028">
        <v>6171.7057068168924</v>
      </c>
    </row>
    <row r="1029" spans="1:3" x14ac:dyDescent="0.3">
      <c r="A1029" t="s">
        <v>1275</v>
      </c>
      <c r="B1029">
        <v>46554531.844659574</v>
      </c>
      <c r="C1029">
        <v>9373.29759272925</v>
      </c>
    </row>
    <row r="1030" spans="1:3" x14ac:dyDescent="0.3">
      <c r="A1030" t="s">
        <v>1276</v>
      </c>
      <c r="B1030">
        <v>46539851.37878789</v>
      </c>
      <c r="C1030">
        <v>6509.6486151080753</v>
      </c>
    </row>
    <row r="1031" spans="1:3" x14ac:dyDescent="0.3">
      <c r="A1031" t="s">
        <v>1277</v>
      </c>
      <c r="B1031">
        <v>46388757.266329251</v>
      </c>
      <c r="C1031">
        <v>16002.178216222312</v>
      </c>
    </row>
    <row r="1032" spans="1:3" x14ac:dyDescent="0.3">
      <c r="A1032" t="s">
        <v>1278</v>
      </c>
      <c r="B1032">
        <v>46385242.370489806</v>
      </c>
      <c r="C1032">
        <v>8916.0929560734057</v>
      </c>
    </row>
    <row r="1033" spans="1:3" x14ac:dyDescent="0.3">
      <c r="A1033" t="s">
        <v>234</v>
      </c>
      <c r="B1033">
        <v>46241881.795338191</v>
      </c>
      <c r="C1033">
        <v>34650.213006643622</v>
      </c>
    </row>
    <row r="1034" spans="1:3" x14ac:dyDescent="0.3">
      <c r="A1034" t="s">
        <v>1279</v>
      </c>
      <c r="B1034">
        <v>46164471.056028359</v>
      </c>
      <c r="C1034">
        <v>21170.576478405546</v>
      </c>
    </row>
    <row r="1035" spans="1:3" x14ac:dyDescent="0.3">
      <c r="A1035" t="s">
        <v>1280</v>
      </c>
      <c r="B1035">
        <v>46051687.198797315</v>
      </c>
      <c r="C1035">
        <v>22225.705489106855</v>
      </c>
    </row>
    <row r="1036" spans="1:3" x14ac:dyDescent="0.3">
      <c r="A1036" t="s">
        <v>1281</v>
      </c>
      <c r="B1036">
        <v>45809648.987626232</v>
      </c>
      <c r="C1036">
        <v>17866.245016612233</v>
      </c>
    </row>
    <row r="1037" spans="1:3" x14ac:dyDescent="0.3">
      <c r="A1037" t="s">
        <v>1282</v>
      </c>
      <c r="B1037">
        <v>45768068.949276328</v>
      </c>
      <c r="C1037">
        <v>12345.214803644876</v>
      </c>
    </row>
    <row r="1038" spans="1:3" x14ac:dyDescent="0.3">
      <c r="A1038" t="s">
        <v>1283</v>
      </c>
      <c r="B1038">
        <v>45741246.69999025</v>
      </c>
      <c r="C1038">
        <v>7244.9219753415018</v>
      </c>
    </row>
    <row r="1039" spans="1:3" x14ac:dyDescent="0.3">
      <c r="A1039" t="s">
        <v>1284</v>
      </c>
      <c r="B1039">
        <v>45567984.066448279</v>
      </c>
      <c r="C1039">
        <v>8129.50004784881</v>
      </c>
    </row>
    <row r="1040" spans="1:3" x14ac:dyDescent="0.3">
      <c r="A1040" t="s">
        <v>1285</v>
      </c>
      <c r="B1040">
        <v>45558467.307806306</v>
      </c>
      <c r="C1040">
        <v>16161.621250590315</v>
      </c>
    </row>
    <row r="1041" spans="1:3" x14ac:dyDescent="0.3">
      <c r="A1041" t="s">
        <v>1286</v>
      </c>
      <c r="B1041">
        <v>45516329.697577417</v>
      </c>
      <c r="C1041">
        <v>23214.42660601993</v>
      </c>
    </row>
    <row r="1042" spans="1:3" x14ac:dyDescent="0.3">
      <c r="A1042" t="s">
        <v>1287</v>
      </c>
      <c r="B1042">
        <v>45219072.417293504</v>
      </c>
      <c r="C1042">
        <v>19136.813044891096</v>
      </c>
    </row>
    <row r="1043" spans="1:3" x14ac:dyDescent="0.3">
      <c r="A1043" t="s">
        <v>227</v>
      </c>
      <c r="B1043">
        <v>44890348.979667492</v>
      </c>
      <c r="C1043">
        <v>13960.137195268282</v>
      </c>
    </row>
    <row r="1044" spans="1:3" x14ac:dyDescent="0.3">
      <c r="A1044" t="s">
        <v>210</v>
      </c>
      <c r="B1044">
        <v>44793478.851580702</v>
      </c>
      <c r="C1044">
        <v>2417.6842537410434</v>
      </c>
    </row>
    <row r="1045" spans="1:3" x14ac:dyDescent="0.3">
      <c r="A1045" t="s">
        <v>1288</v>
      </c>
      <c r="B1045">
        <v>44761868.91596555</v>
      </c>
      <c r="C1045">
        <v>3558.8288687034851</v>
      </c>
    </row>
    <row r="1046" spans="1:3" x14ac:dyDescent="0.3">
      <c r="A1046" t="s">
        <v>1289</v>
      </c>
      <c r="B1046">
        <v>44668185.949826159</v>
      </c>
      <c r="C1046">
        <v>15078.291492123128</v>
      </c>
    </row>
    <row r="1047" spans="1:3" x14ac:dyDescent="0.3">
      <c r="A1047" t="s">
        <v>1290</v>
      </c>
      <c r="B1047">
        <v>44431086.685099535</v>
      </c>
      <c r="C1047">
        <v>8639.8304001041051</v>
      </c>
    </row>
    <row r="1048" spans="1:3" x14ac:dyDescent="0.3">
      <c r="A1048" t="s">
        <v>1291</v>
      </c>
      <c r="B1048">
        <v>44341809.846578605</v>
      </c>
      <c r="C1048">
        <v>19115.587500954414</v>
      </c>
    </row>
    <row r="1049" spans="1:3" x14ac:dyDescent="0.3">
      <c r="A1049" t="s">
        <v>1292</v>
      </c>
      <c r="B1049">
        <v>44256739.619909853</v>
      </c>
      <c r="C1049">
        <v>6570.385331506186</v>
      </c>
    </row>
    <row r="1050" spans="1:3" x14ac:dyDescent="0.3">
      <c r="A1050" t="s">
        <v>1293</v>
      </c>
      <c r="B1050">
        <v>44076489.166666664</v>
      </c>
      <c r="C1050">
        <v>6240.028929631213</v>
      </c>
    </row>
    <row r="1051" spans="1:3" x14ac:dyDescent="0.3">
      <c r="A1051" t="s">
        <v>1294</v>
      </c>
      <c r="B1051">
        <v>44070819.886363626</v>
      </c>
      <c r="C1051">
        <v>5129.1656108434063</v>
      </c>
    </row>
    <row r="1052" spans="1:3" x14ac:dyDescent="0.3">
      <c r="A1052" t="s">
        <v>1295</v>
      </c>
      <c r="B1052">
        <v>44036198.838061884</v>
      </c>
      <c r="C1052">
        <v>16078.780774867872</v>
      </c>
    </row>
    <row r="1053" spans="1:3" x14ac:dyDescent="0.3">
      <c r="A1053" t="s">
        <v>1296</v>
      </c>
      <c r="B1053">
        <v>44004984.966470905</v>
      </c>
      <c r="C1053">
        <v>17995.273666155063</v>
      </c>
    </row>
    <row r="1054" spans="1:3" x14ac:dyDescent="0.3">
      <c r="A1054" t="s">
        <v>1297</v>
      </c>
      <c r="B1054">
        <v>43991141.590909086</v>
      </c>
      <c r="C1054">
        <v>11969.851516671426</v>
      </c>
    </row>
    <row r="1055" spans="1:3" x14ac:dyDescent="0.3">
      <c r="A1055" t="s">
        <v>1298</v>
      </c>
      <c r="B1055">
        <v>43834431.196695402</v>
      </c>
      <c r="C1055">
        <v>12805.437688316353</v>
      </c>
    </row>
    <row r="1056" spans="1:3" x14ac:dyDescent="0.3">
      <c r="A1056" t="s">
        <v>1299</v>
      </c>
      <c r="B1056">
        <v>43813380.236661889</v>
      </c>
      <c r="C1056">
        <v>9130.7103786887255</v>
      </c>
    </row>
    <row r="1057" spans="1:3" x14ac:dyDescent="0.3">
      <c r="A1057" t="s">
        <v>1300</v>
      </c>
      <c r="B1057">
        <v>43793462.915684037</v>
      </c>
      <c r="C1057">
        <v>11272.555027787219</v>
      </c>
    </row>
    <row r="1058" spans="1:3" x14ac:dyDescent="0.3">
      <c r="A1058" t="s">
        <v>1301</v>
      </c>
      <c r="B1058">
        <v>43736944.372318923</v>
      </c>
      <c r="C1058">
        <v>12135.157245026159</v>
      </c>
    </row>
    <row r="1059" spans="1:3" x14ac:dyDescent="0.3">
      <c r="A1059" t="s">
        <v>1302</v>
      </c>
      <c r="B1059">
        <v>43700727.757076584</v>
      </c>
      <c r="C1059">
        <v>9685.7755445568782</v>
      </c>
    </row>
    <row r="1060" spans="1:3" x14ac:dyDescent="0.3">
      <c r="A1060" t="s">
        <v>1303</v>
      </c>
      <c r="B1060">
        <v>43651620.532397866</v>
      </c>
      <c r="C1060">
        <v>39481.703186714141</v>
      </c>
    </row>
    <row r="1061" spans="1:3" x14ac:dyDescent="0.3">
      <c r="A1061" t="s">
        <v>1304</v>
      </c>
      <c r="B1061">
        <v>43647731.420876153</v>
      </c>
      <c r="C1061">
        <v>7473.8040662918156</v>
      </c>
    </row>
    <row r="1062" spans="1:3" x14ac:dyDescent="0.3">
      <c r="A1062" t="s">
        <v>1305</v>
      </c>
      <c r="B1062">
        <v>43594158.799725741</v>
      </c>
      <c r="C1062">
        <v>15313.818092613623</v>
      </c>
    </row>
    <row r="1063" spans="1:3" x14ac:dyDescent="0.3">
      <c r="A1063" t="s">
        <v>1306</v>
      </c>
      <c r="B1063">
        <v>43485387.565245368</v>
      </c>
      <c r="C1063">
        <v>43182.227712866748</v>
      </c>
    </row>
    <row r="1064" spans="1:3" x14ac:dyDescent="0.3">
      <c r="A1064" t="s">
        <v>1307</v>
      </c>
      <c r="B1064">
        <v>43356918.257575728</v>
      </c>
      <c r="C1064">
        <v>8770.2835636735108</v>
      </c>
    </row>
    <row r="1065" spans="1:3" x14ac:dyDescent="0.3">
      <c r="A1065" t="s">
        <v>1308</v>
      </c>
      <c r="B1065">
        <v>43292033.673771366</v>
      </c>
      <c r="C1065">
        <v>20740.07867627298</v>
      </c>
    </row>
    <row r="1066" spans="1:3" x14ac:dyDescent="0.3">
      <c r="A1066" t="s">
        <v>1309</v>
      </c>
      <c r="B1066">
        <v>43216811.287878774</v>
      </c>
      <c r="C1066">
        <v>5338.1711315210923</v>
      </c>
    </row>
    <row r="1067" spans="1:3" x14ac:dyDescent="0.3">
      <c r="A1067" t="s">
        <v>1310</v>
      </c>
      <c r="B1067">
        <v>43199186.951738328</v>
      </c>
      <c r="C1067">
        <v>8525.3572031141339</v>
      </c>
    </row>
    <row r="1068" spans="1:3" x14ac:dyDescent="0.3">
      <c r="A1068" t="s">
        <v>1311</v>
      </c>
      <c r="B1068">
        <v>43111735.097979702</v>
      </c>
      <c r="C1068">
        <v>13466.325758540044</v>
      </c>
    </row>
    <row r="1069" spans="1:3" x14ac:dyDescent="0.3">
      <c r="A1069" t="s">
        <v>1312</v>
      </c>
      <c r="B1069">
        <v>43099660.579166673</v>
      </c>
      <c r="C1069">
        <v>7318.2875780125578</v>
      </c>
    </row>
    <row r="1070" spans="1:3" x14ac:dyDescent="0.3">
      <c r="A1070" t="s">
        <v>1313</v>
      </c>
      <c r="B1070">
        <v>42786992.853950091</v>
      </c>
      <c r="C1070">
        <v>11163.723123777632</v>
      </c>
    </row>
    <row r="1071" spans="1:3" x14ac:dyDescent="0.3">
      <c r="A1071" t="s">
        <v>1314</v>
      </c>
      <c r="B1071">
        <v>42698956.556586489</v>
      </c>
      <c r="C1071">
        <v>13296.34792309556</v>
      </c>
    </row>
    <row r="1072" spans="1:3" x14ac:dyDescent="0.3">
      <c r="A1072" t="s">
        <v>1315</v>
      </c>
      <c r="B1072">
        <v>42689185.549242422</v>
      </c>
      <c r="C1072">
        <v>7768.9274941573321</v>
      </c>
    </row>
    <row r="1073" spans="1:3" x14ac:dyDescent="0.3">
      <c r="A1073" t="s">
        <v>269</v>
      </c>
      <c r="B1073">
        <v>42648436.662882067</v>
      </c>
      <c r="C1073">
        <v>2058.3657171671393</v>
      </c>
    </row>
    <row r="1074" spans="1:3" x14ac:dyDescent="0.3">
      <c r="A1074" t="s">
        <v>1316</v>
      </c>
      <c r="B1074">
        <v>42640950.619170509</v>
      </c>
      <c r="C1074">
        <v>9514.6986913515375</v>
      </c>
    </row>
    <row r="1075" spans="1:3" x14ac:dyDescent="0.3">
      <c r="A1075" t="s">
        <v>1317</v>
      </c>
      <c r="B1075">
        <v>42606011.993615158</v>
      </c>
      <c r="C1075">
        <v>13447.34414949034</v>
      </c>
    </row>
    <row r="1076" spans="1:3" x14ac:dyDescent="0.3">
      <c r="A1076" t="s">
        <v>170</v>
      </c>
      <c r="B1076">
        <v>42588980.984848477</v>
      </c>
      <c r="C1076">
        <v>16105.587843412553</v>
      </c>
    </row>
    <row r="1077" spans="1:3" x14ac:dyDescent="0.3">
      <c r="A1077" t="s">
        <v>1318</v>
      </c>
      <c r="B1077">
        <v>42566607.968832411</v>
      </c>
      <c r="C1077">
        <v>4726.670125013361</v>
      </c>
    </row>
    <row r="1078" spans="1:3" x14ac:dyDescent="0.3">
      <c r="A1078" t="s">
        <v>1319</v>
      </c>
      <c r="B1078">
        <v>42563951.720685236</v>
      </c>
      <c r="C1078">
        <v>7533.825906516241</v>
      </c>
    </row>
    <row r="1079" spans="1:3" x14ac:dyDescent="0.3">
      <c r="A1079" t="s">
        <v>1320</v>
      </c>
      <c r="B1079">
        <v>42537878.337891296</v>
      </c>
      <c r="C1079">
        <v>4467.4284027886633</v>
      </c>
    </row>
    <row r="1080" spans="1:3" x14ac:dyDescent="0.3">
      <c r="A1080" t="s">
        <v>1321</v>
      </c>
      <c r="B1080">
        <v>42443932.246267505</v>
      </c>
      <c r="C1080">
        <v>8176.9477899158137</v>
      </c>
    </row>
    <row r="1081" spans="1:3" x14ac:dyDescent="0.3">
      <c r="A1081" t="s">
        <v>1322</v>
      </c>
      <c r="B1081">
        <v>42353276.025593579</v>
      </c>
      <c r="C1081">
        <v>16735.667018859011</v>
      </c>
    </row>
    <row r="1082" spans="1:3" x14ac:dyDescent="0.3">
      <c r="A1082" t="s">
        <v>1323</v>
      </c>
      <c r="B1082">
        <v>42334196.068860754</v>
      </c>
      <c r="C1082">
        <v>45479.725704948039</v>
      </c>
    </row>
    <row r="1083" spans="1:3" x14ac:dyDescent="0.3">
      <c r="A1083" t="s">
        <v>1324</v>
      </c>
      <c r="B1083">
        <v>42330803.452500805</v>
      </c>
      <c r="C1083">
        <v>19001.197721774475</v>
      </c>
    </row>
    <row r="1084" spans="1:3" x14ac:dyDescent="0.3">
      <c r="A1084" t="s">
        <v>1325</v>
      </c>
      <c r="B1084">
        <v>42188163.304216534</v>
      </c>
      <c r="C1084">
        <v>2362.7599280352015</v>
      </c>
    </row>
    <row r="1085" spans="1:3" x14ac:dyDescent="0.3">
      <c r="A1085" t="s">
        <v>1326</v>
      </c>
      <c r="B1085">
        <v>42071363.234200418</v>
      </c>
      <c r="C1085">
        <v>74260.853450006602</v>
      </c>
    </row>
    <row r="1086" spans="1:3" x14ac:dyDescent="0.3">
      <c r="A1086" t="s">
        <v>1327</v>
      </c>
      <c r="B1086">
        <v>42040310.455061652</v>
      </c>
      <c r="C1086">
        <v>4990.0627730628348</v>
      </c>
    </row>
    <row r="1087" spans="1:3" x14ac:dyDescent="0.3">
      <c r="A1087" t="s">
        <v>1328</v>
      </c>
      <c r="B1087">
        <v>41719829.122557953</v>
      </c>
      <c r="C1087">
        <v>8516.1527474261929</v>
      </c>
    </row>
    <row r="1088" spans="1:3" x14ac:dyDescent="0.3">
      <c r="A1088" t="s">
        <v>1329</v>
      </c>
      <c r="B1088">
        <v>41636590.484833285</v>
      </c>
      <c r="C1088">
        <v>13492.737524862281</v>
      </c>
    </row>
    <row r="1089" spans="1:3" x14ac:dyDescent="0.3">
      <c r="A1089" t="s">
        <v>1330</v>
      </c>
      <c r="B1089">
        <v>41595639.526515156</v>
      </c>
      <c r="C1089">
        <v>4847.8437497042487</v>
      </c>
    </row>
    <row r="1090" spans="1:3" x14ac:dyDescent="0.3">
      <c r="A1090" t="s">
        <v>1331</v>
      </c>
      <c r="B1090">
        <v>41512476.91436404</v>
      </c>
      <c r="C1090">
        <v>7010.3587042695754</v>
      </c>
    </row>
    <row r="1091" spans="1:3" x14ac:dyDescent="0.3">
      <c r="A1091" t="s">
        <v>1332</v>
      </c>
      <c r="B1091">
        <v>41505894.284848303</v>
      </c>
      <c r="C1091">
        <v>4572.743586416007</v>
      </c>
    </row>
    <row r="1092" spans="1:3" x14ac:dyDescent="0.3">
      <c r="A1092" t="s">
        <v>1333</v>
      </c>
      <c r="B1092">
        <v>41427182.613636374</v>
      </c>
      <c r="C1092">
        <v>5623.9445124854237</v>
      </c>
    </row>
    <row r="1093" spans="1:3" x14ac:dyDescent="0.3">
      <c r="A1093" t="s">
        <v>1334</v>
      </c>
      <c r="B1093">
        <v>41239024.912356228</v>
      </c>
      <c r="C1093">
        <v>9327.0781411214612</v>
      </c>
    </row>
    <row r="1094" spans="1:3" x14ac:dyDescent="0.3">
      <c r="A1094" t="s">
        <v>1335</v>
      </c>
      <c r="B1094">
        <v>41049725.340909056</v>
      </c>
      <c r="C1094">
        <v>9118.2201680998714</v>
      </c>
    </row>
    <row r="1095" spans="1:3" x14ac:dyDescent="0.3">
      <c r="A1095" t="s">
        <v>1336</v>
      </c>
      <c r="B1095">
        <v>40851355.003210798</v>
      </c>
      <c r="C1095">
        <v>15508.795306639706</v>
      </c>
    </row>
    <row r="1096" spans="1:3" x14ac:dyDescent="0.3">
      <c r="A1096" t="s">
        <v>1337</v>
      </c>
      <c r="B1096">
        <v>40843174.353241049</v>
      </c>
      <c r="C1096">
        <v>11590.530053910074</v>
      </c>
    </row>
    <row r="1097" spans="1:3" x14ac:dyDescent="0.3">
      <c r="A1097" t="s">
        <v>1338</v>
      </c>
      <c r="B1097">
        <v>40802594.854377232</v>
      </c>
      <c r="C1097">
        <v>8068.7184430085772</v>
      </c>
    </row>
    <row r="1098" spans="1:3" x14ac:dyDescent="0.3">
      <c r="A1098" t="s">
        <v>1339</v>
      </c>
      <c r="B1098">
        <v>40745991.02611775</v>
      </c>
      <c r="C1098">
        <v>15403.48232283433</v>
      </c>
    </row>
    <row r="1099" spans="1:3" x14ac:dyDescent="0.3">
      <c r="A1099" t="s">
        <v>1340</v>
      </c>
      <c r="B1099">
        <v>40721367.081157967</v>
      </c>
      <c r="C1099">
        <v>8767.4495377919411</v>
      </c>
    </row>
    <row r="1100" spans="1:3" x14ac:dyDescent="0.3">
      <c r="A1100" t="s">
        <v>1341</v>
      </c>
      <c r="B1100">
        <v>40620528.462181807</v>
      </c>
      <c r="C1100">
        <v>24703.133488796633</v>
      </c>
    </row>
    <row r="1101" spans="1:3" x14ac:dyDescent="0.3">
      <c r="A1101" t="s">
        <v>1342</v>
      </c>
      <c r="B1101">
        <v>40530909.703229144</v>
      </c>
      <c r="C1101">
        <v>15014.206768176682</v>
      </c>
    </row>
    <row r="1102" spans="1:3" x14ac:dyDescent="0.3">
      <c r="A1102" t="s">
        <v>1343</v>
      </c>
      <c r="B1102">
        <v>40389238.187020414</v>
      </c>
      <c r="C1102">
        <v>11478.5905727017</v>
      </c>
    </row>
    <row r="1103" spans="1:3" x14ac:dyDescent="0.3">
      <c r="A1103" t="s">
        <v>239</v>
      </c>
      <c r="B1103">
        <v>40326819.967068054</v>
      </c>
      <c r="C1103">
        <v>13256.579676903488</v>
      </c>
    </row>
    <row r="1104" spans="1:3" x14ac:dyDescent="0.3">
      <c r="A1104" t="s">
        <v>277</v>
      </c>
      <c r="B1104">
        <v>40309635.303030297</v>
      </c>
      <c r="C1104">
        <v>7306.6666699567722</v>
      </c>
    </row>
    <row r="1105" spans="1:3" x14ac:dyDescent="0.3">
      <c r="A1105" t="s">
        <v>1344</v>
      </c>
      <c r="B1105">
        <v>40304865.951544665</v>
      </c>
      <c r="C1105">
        <v>14589.048150541201</v>
      </c>
    </row>
    <row r="1106" spans="1:3" x14ac:dyDescent="0.3">
      <c r="A1106" t="s">
        <v>1345</v>
      </c>
      <c r="B1106">
        <v>40148198.754869312</v>
      </c>
      <c r="C1106">
        <v>32900.518211086644</v>
      </c>
    </row>
    <row r="1107" spans="1:3" x14ac:dyDescent="0.3">
      <c r="A1107" t="s">
        <v>246</v>
      </c>
      <c r="B1107">
        <v>40126606.82200367</v>
      </c>
      <c r="C1107">
        <v>29733.235020245233</v>
      </c>
    </row>
    <row r="1108" spans="1:3" x14ac:dyDescent="0.3">
      <c r="A1108" t="s">
        <v>1346</v>
      </c>
      <c r="B1108">
        <v>40116395.381628841</v>
      </c>
      <c r="C1108">
        <v>10559.046440657121</v>
      </c>
    </row>
    <row r="1109" spans="1:3" x14ac:dyDescent="0.3">
      <c r="A1109" t="s">
        <v>1347</v>
      </c>
      <c r="B1109">
        <v>39939749.816880725</v>
      </c>
      <c r="C1109">
        <v>5063.265709027407</v>
      </c>
    </row>
    <row r="1110" spans="1:3" x14ac:dyDescent="0.3">
      <c r="A1110" t="s">
        <v>1348</v>
      </c>
      <c r="B1110">
        <v>39888786.650818706</v>
      </c>
      <c r="C1110">
        <v>18733.423407099515</v>
      </c>
    </row>
    <row r="1111" spans="1:3" x14ac:dyDescent="0.3">
      <c r="A1111" t="s">
        <v>1349</v>
      </c>
      <c r="B1111">
        <v>39579460.946969688</v>
      </c>
      <c r="C1111">
        <v>7522.8002068363039</v>
      </c>
    </row>
    <row r="1112" spans="1:3" x14ac:dyDescent="0.3">
      <c r="A1112" t="s">
        <v>1350</v>
      </c>
      <c r="B1112">
        <v>39272210.272484206</v>
      </c>
      <c r="C1112">
        <v>12927.227911016604</v>
      </c>
    </row>
    <row r="1113" spans="1:3" x14ac:dyDescent="0.3">
      <c r="A1113" t="s">
        <v>1351</v>
      </c>
      <c r="B1113">
        <v>39218819.417690404</v>
      </c>
      <c r="C1113">
        <v>61960.526564924912</v>
      </c>
    </row>
    <row r="1114" spans="1:3" x14ac:dyDescent="0.3">
      <c r="A1114" t="s">
        <v>1352</v>
      </c>
      <c r="B1114">
        <v>39162291.953114942</v>
      </c>
      <c r="C1114">
        <v>8910.7307952727024</v>
      </c>
    </row>
    <row r="1115" spans="1:3" x14ac:dyDescent="0.3">
      <c r="A1115" t="s">
        <v>1353</v>
      </c>
      <c r="B1115">
        <v>39147965.216004394</v>
      </c>
      <c r="C1115">
        <v>12537.694982030387</v>
      </c>
    </row>
    <row r="1116" spans="1:3" x14ac:dyDescent="0.3">
      <c r="A1116" t="s">
        <v>1354</v>
      </c>
      <c r="B1116">
        <v>39130220.557698995</v>
      </c>
      <c r="C1116">
        <v>27243.527954902453</v>
      </c>
    </row>
    <row r="1117" spans="1:3" x14ac:dyDescent="0.3">
      <c r="A1117" t="s">
        <v>1355</v>
      </c>
      <c r="B1117">
        <v>39115874.295008942</v>
      </c>
      <c r="C1117">
        <v>12104.043973329608</v>
      </c>
    </row>
    <row r="1118" spans="1:3" x14ac:dyDescent="0.3">
      <c r="A1118" t="s">
        <v>1356</v>
      </c>
      <c r="B1118">
        <v>39111771.447682783</v>
      </c>
      <c r="C1118">
        <v>20045.107093934635</v>
      </c>
    </row>
    <row r="1119" spans="1:3" x14ac:dyDescent="0.3">
      <c r="A1119" t="s">
        <v>1357</v>
      </c>
      <c r="B1119">
        <v>39029485.211423524</v>
      </c>
      <c r="C1119">
        <v>18138.364803735509</v>
      </c>
    </row>
    <row r="1120" spans="1:3" x14ac:dyDescent="0.3">
      <c r="A1120" t="s">
        <v>1358</v>
      </c>
      <c r="B1120">
        <v>38972299.213365309</v>
      </c>
      <c r="C1120">
        <v>19685.977614989344</v>
      </c>
    </row>
    <row r="1121" spans="1:3" x14ac:dyDescent="0.3">
      <c r="A1121" t="s">
        <v>1359</v>
      </c>
      <c r="B1121">
        <v>38929840.878197812</v>
      </c>
      <c r="C1121">
        <v>42357.217992045575</v>
      </c>
    </row>
    <row r="1122" spans="1:3" x14ac:dyDescent="0.3">
      <c r="A1122" t="s">
        <v>255</v>
      </c>
      <c r="B1122">
        <v>38929622.462121204</v>
      </c>
      <c r="C1122">
        <v>5404.3911949885005</v>
      </c>
    </row>
    <row r="1123" spans="1:3" x14ac:dyDescent="0.3">
      <c r="A1123" t="s">
        <v>273</v>
      </c>
      <c r="B1123">
        <v>38891690.595847815</v>
      </c>
      <c r="C1123">
        <v>29778.007407867881</v>
      </c>
    </row>
    <row r="1124" spans="1:3" x14ac:dyDescent="0.3">
      <c r="A1124" t="s">
        <v>1360</v>
      </c>
      <c r="B1124">
        <v>38581865.775068842</v>
      </c>
      <c r="C1124">
        <v>21338.190542259708</v>
      </c>
    </row>
    <row r="1125" spans="1:3" x14ac:dyDescent="0.3">
      <c r="A1125" t="s">
        <v>1361</v>
      </c>
      <c r="B1125">
        <v>38566294.721697301</v>
      </c>
      <c r="C1125">
        <v>7684.3044344894142</v>
      </c>
    </row>
    <row r="1126" spans="1:3" x14ac:dyDescent="0.3">
      <c r="A1126" t="s">
        <v>1362</v>
      </c>
      <c r="B1126">
        <v>38478001.519971602</v>
      </c>
      <c r="C1126">
        <v>2371.7030042491433</v>
      </c>
    </row>
    <row r="1127" spans="1:3" x14ac:dyDescent="0.3">
      <c r="A1127" t="s">
        <v>1363</v>
      </c>
      <c r="B1127">
        <v>38360405.084513262</v>
      </c>
      <c r="C1127">
        <v>8698.7883615897608</v>
      </c>
    </row>
    <row r="1128" spans="1:3" x14ac:dyDescent="0.3">
      <c r="A1128" t="s">
        <v>260</v>
      </c>
      <c r="B1128">
        <v>38358902.101894096</v>
      </c>
      <c r="C1128">
        <v>14627.227477783314</v>
      </c>
    </row>
    <row r="1129" spans="1:3" x14ac:dyDescent="0.3">
      <c r="A1129" t="s">
        <v>1364</v>
      </c>
      <c r="B1129">
        <v>38321034.610096663</v>
      </c>
      <c r="C1129">
        <v>5561.0809313783075</v>
      </c>
    </row>
    <row r="1130" spans="1:3" x14ac:dyDescent="0.3">
      <c r="A1130" t="s">
        <v>1365</v>
      </c>
      <c r="B1130">
        <v>38214381.477272727</v>
      </c>
      <c r="C1130">
        <v>12082.748451021462</v>
      </c>
    </row>
    <row r="1131" spans="1:3" x14ac:dyDescent="0.3">
      <c r="A1131" t="s">
        <v>1366</v>
      </c>
      <c r="B1131">
        <v>38173670.870260403</v>
      </c>
      <c r="C1131">
        <v>6461.0606629045114</v>
      </c>
    </row>
    <row r="1132" spans="1:3" x14ac:dyDescent="0.3">
      <c r="A1132" t="s">
        <v>1367</v>
      </c>
      <c r="B1132">
        <v>38161601.416866057</v>
      </c>
      <c r="C1132">
        <v>5643.8856444682669</v>
      </c>
    </row>
    <row r="1133" spans="1:3" x14ac:dyDescent="0.3">
      <c r="A1133" t="s">
        <v>1368</v>
      </c>
      <c r="B1133">
        <v>38083992.930949844</v>
      </c>
      <c r="C1133">
        <v>44267.851774333089</v>
      </c>
    </row>
    <row r="1134" spans="1:3" x14ac:dyDescent="0.3">
      <c r="A1134" t="s">
        <v>314</v>
      </c>
      <c r="B1134">
        <v>38062688.295454517</v>
      </c>
      <c r="C1134">
        <v>7969.808799441189</v>
      </c>
    </row>
    <row r="1135" spans="1:3" x14ac:dyDescent="0.3">
      <c r="A1135" t="s">
        <v>1369</v>
      </c>
      <c r="B1135">
        <v>38052727.196981966</v>
      </c>
      <c r="C1135">
        <v>12584.529600352111</v>
      </c>
    </row>
    <row r="1136" spans="1:3" x14ac:dyDescent="0.3">
      <c r="A1136" t="s">
        <v>1370</v>
      </c>
      <c r="B1136">
        <v>38038291.592454851</v>
      </c>
      <c r="C1136">
        <v>52985.480800299396</v>
      </c>
    </row>
    <row r="1137" spans="1:3" x14ac:dyDescent="0.3">
      <c r="A1137" t="s">
        <v>1371</v>
      </c>
      <c r="B1137">
        <v>37987831.173057079</v>
      </c>
      <c r="C1137">
        <v>14544.292534256234</v>
      </c>
    </row>
    <row r="1138" spans="1:3" x14ac:dyDescent="0.3">
      <c r="A1138" t="s">
        <v>1372</v>
      </c>
      <c r="B1138">
        <v>37963129.99621211</v>
      </c>
      <c r="C1138">
        <v>5423.7729947814523</v>
      </c>
    </row>
    <row r="1139" spans="1:3" x14ac:dyDescent="0.3">
      <c r="A1139" t="s">
        <v>1373</v>
      </c>
      <c r="B1139">
        <v>37912155.927203</v>
      </c>
      <c r="C1139">
        <v>29411.681180177431</v>
      </c>
    </row>
    <row r="1140" spans="1:3" x14ac:dyDescent="0.3">
      <c r="A1140" t="s">
        <v>1374</v>
      </c>
      <c r="B1140">
        <v>37805287.646875508</v>
      </c>
      <c r="C1140">
        <v>3365.8378880761525</v>
      </c>
    </row>
    <row r="1141" spans="1:3" x14ac:dyDescent="0.3">
      <c r="A1141" t="s">
        <v>1375</v>
      </c>
      <c r="B1141">
        <v>37757994.554213196</v>
      </c>
      <c r="C1141">
        <v>7513.1061612412032</v>
      </c>
    </row>
    <row r="1142" spans="1:3" x14ac:dyDescent="0.3">
      <c r="A1142" t="s">
        <v>1376</v>
      </c>
      <c r="B1142">
        <v>37749898.773896977</v>
      </c>
      <c r="C1142">
        <v>15197.175345120966</v>
      </c>
    </row>
    <row r="1143" spans="1:3" x14ac:dyDescent="0.3">
      <c r="A1143" t="s">
        <v>1377</v>
      </c>
      <c r="B1143">
        <v>37694677.867538556</v>
      </c>
      <c r="C1143">
        <v>24536.377244618485</v>
      </c>
    </row>
    <row r="1144" spans="1:3" x14ac:dyDescent="0.3">
      <c r="A1144" t="s">
        <v>1378</v>
      </c>
      <c r="B1144">
        <v>37645275.376613036</v>
      </c>
      <c r="C1144">
        <v>8426.7873974834602</v>
      </c>
    </row>
    <row r="1145" spans="1:3" x14ac:dyDescent="0.3">
      <c r="A1145" t="s">
        <v>1379</v>
      </c>
      <c r="B1145">
        <v>37576775.340241209</v>
      </c>
      <c r="C1145">
        <v>6758.4871426437248</v>
      </c>
    </row>
    <row r="1146" spans="1:3" x14ac:dyDescent="0.3">
      <c r="A1146" t="s">
        <v>1380</v>
      </c>
      <c r="B1146">
        <v>37499131.983725734</v>
      </c>
      <c r="C1146">
        <v>10954.300929539597</v>
      </c>
    </row>
    <row r="1147" spans="1:3" x14ac:dyDescent="0.3">
      <c r="A1147" t="s">
        <v>1381</v>
      </c>
      <c r="B1147">
        <v>37481884.129104391</v>
      </c>
      <c r="C1147">
        <v>9572.2834352505379</v>
      </c>
    </row>
    <row r="1148" spans="1:3" x14ac:dyDescent="0.3">
      <c r="A1148" t="s">
        <v>1382</v>
      </c>
      <c r="B1148">
        <v>37477695.833333328</v>
      </c>
      <c r="C1148">
        <v>6837.6246181288097</v>
      </c>
    </row>
    <row r="1149" spans="1:3" x14ac:dyDescent="0.3">
      <c r="A1149" t="s">
        <v>1383</v>
      </c>
      <c r="B1149">
        <v>37454910.927546546</v>
      </c>
      <c r="C1149">
        <v>7058.0626774642114</v>
      </c>
    </row>
    <row r="1150" spans="1:3" x14ac:dyDescent="0.3">
      <c r="A1150" t="s">
        <v>1384</v>
      </c>
      <c r="B1150">
        <v>37415249.42148152</v>
      </c>
      <c r="C1150">
        <v>5472.8223427695766</v>
      </c>
    </row>
    <row r="1151" spans="1:3" x14ac:dyDescent="0.3">
      <c r="A1151" t="s">
        <v>1385</v>
      </c>
      <c r="B1151">
        <v>37405378.825016044</v>
      </c>
      <c r="C1151">
        <v>23487.423177592667</v>
      </c>
    </row>
    <row r="1152" spans="1:3" x14ac:dyDescent="0.3">
      <c r="A1152" t="s">
        <v>1386</v>
      </c>
      <c r="B1152">
        <v>37331359.154466897</v>
      </c>
      <c r="C1152">
        <v>10822.47158810882</v>
      </c>
    </row>
    <row r="1153" spans="1:3" x14ac:dyDescent="0.3">
      <c r="A1153" t="s">
        <v>1387</v>
      </c>
      <c r="B1153">
        <v>37320135.176366664</v>
      </c>
      <c r="C1153">
        <v>13926.799505692596</v>
      </c>
    </row>
    <row r="1154" spans="1:3" x14ac:dyDescent="0.3">
      <c r="A1154" t="s">
        <v>1388</v>
      </c>
      <c r="B1154">
        <v>37089862.424606137</v>
      </c>
      <c r="C1154">
        <v>15593.194359915775</v>
      </c>
    </row>
    <row r="1155" spans="1:3" x14ac:dyDescent="0.3">
      <c r="A1155" t="s">
        <v>1389</v>
      </c>
      <c r="B1155">
        <v>37047873.719896942</v>
      </c>
      <c r="C1155">
        <v>5935.295259702094</v>
      </c>
    </row>
    <row r="1156" spans="1:3" x14ac:dyDescent="0.3">
      <c r="A1156" t="s">
        <v>1390</v>
      </c>
      <c r="B1156">
        <v>36879685.497569785</v>
      </c>
      <c r="C1156">
        <v>3764.2832483069142</v>
      </c>
    </row>
    <row r="1157" spans="1:3" x14ac:dyDescent="0.3">
      <c r="A1157" t="s">
        <v>1391</v>
      </c>
      <c r="B1157">
        <v>36843434.024599686</v>
      </c>
      <c r="C1157">
        <v>19932.549454152915</v>
      </c>
    </row>
    <row r="1158" spans="1:3" x14ac:dyDescent="0.3">
      <c r="A1158" t="s">
        <v>1392</v>
      </c>
      <c r="B1158">
        <v>36825215.478104591</v>
      </c>
      <c r="C1158">
        <v>7514.6311362560946</v>
      </c>
    </row>
    <row r="1159" spans="1:3" x14ac:dyDescent="0.3">
      <c r="A1159" t="s">
        <v>1393</v>
      </c>
      <c r="B1159">
        <v>36688303.499958873</v>
      </c>
      <c r="C1159">
        <v>22435.172557023798</v>
      </c>
    </row>
    <row r="1160" spans="1:3" x14ac:dyDescent="0.3">
      <c r="A1160" t="s">
        <v>1394</v>
      </c>
      <c r="B1160">
        <v>36686832.935899168</v>
      </c>
      <c r="C1160">
        <v>15738.741518397766</v>
      </c>
    </row>
    <row r="1161" spans="1:3" x14ac:dyDescent="0.3">
      <c r="A1161" t="s">
        <v>1395</v>
      </c>
      <c r="B1161">
        <v>36670078.104518302</v>
      </c>
      <c r="C1161">
        <v>16437.658410449672</v>
      </c>
    </row>
    <row r="1162" spans="1:3" x14ac:dyDescent="0.3">
      <c r="A1162" t="s">
        <v>231</v>
      </c>
      <c r="B1162">
        <v>36662917.113661014</v>
      </c>
      <c r="C1162">
        <v>15500.467766830363</v>
      </c>
    </row>
    <row r="1163" spans="1:3" x14ac:dyDescent="0.3">
      <c r="A1163" t="s">
        <v>1396</v>
      </c>
      <c r="B1163">
        <v>36647147.022727296</v>
      </c>
      <c r="C1163">
        <v>30160.276600328398</v>
      </c>
    </row>
    <row r="1164" spans="1:3" x14ac:dyDescent="0.3">
      <c r="A1164" t="s">
        <v>1397</v>
      </c>
      <c r="B1164">
        <v>36638468.627667256</v>
      </c>
      <c r="C1164">
        <v>8472.8764482826518</v>
      </c>
    </row>
    <row r="1165" spans="1:3" x14ac:dyDescent="0.3">
      <c r="A1165" t="s">
        <v>1398</v>
      </c>
      <c r="B1165">
        <v>36616245.470830925</v>
      </c>
      <c r="C1165">
        <v>10965.322103367218</v>
      </c>
    </row>
    <row r="1166" spans="1:3" x14ac:dyDescent="0.3">
      <c r="A1166" t="s">
        <v>1399</v>
      </c>
      <c r="B1166">
        <v>36527148.599123381</v>
      </c>
      <c r="C1166">
        <v>2755.574341516623</v>
      </c>
    </row>
    <row r="1167" spans="1:3" x14ac:dyDescent="0.3">
      <c r="A1167" t="s">
        <v>1400</v>
      </c>
      <c r="B1167">
        <v>36512869.7371656</v>
      </c>
      <c r="C1167">
        <v>18037.992678525596</v>
      </c>
    </row>
    <row r="1168" spans="1:3" x14ac:dyDescent="0.3">
      <c r="A1168" t="s">
        <v>1401</v>
      </c>
      <c r="B1168">
        <v>36486175.097998723</v>
      </c>
      <c r="C1168">
        <v>29086.467379429898</v>
      </c>
    </row>
    <row r="1169" spans="1:3" x14ac:dyDescent="0.3">
      <c r="A1169" t="s">
        <v>1402</v>
      </c>
      <c r="B1169">
        <v>36455809.954602815</v>
      </c>
      <c r="C1169">
        <v>28511.878480358882</v>
      </c>
    </row>
    <row r="1170" spans="1:3" x14ac:dyDescent="0.3">
      <c r="A1170" t="s">
        <v>1403</v>
      </c>
      <c r="B1170">
        <v>36406114.741650812</v>
      </c>
      <c r="C1170">
        <v>3009.2340292163999</v>
      </c>
    </row>
    <row r="1171" spans="1:3" x14ac:dyDescent="0.3">
      <c r="A1171" t="s">
        <v>1404</v>
      </c>
      <c r="B1171">
        <v>36373442.842959441</v>
      </c>
      <c r="C1171">
        <v>5299.7012765650361</v>
      </c>
    </row>
    <row r="1172" spans="1:3" x14ac:dyDescent="0.3">
      <c r="A1172" t="s">
        <v>1405</v>
      </c>
      <c r="B1172">
        <v>36326475.105192177</v>
      </c>
      <c r="C1172">
        <v>13650.965335841514</v>
      </c>
    </row>
    <row r="1173" spans="1:3" x14ac:dyDescent="0.3">
      <c r="A1173" t="s">
        <v>1406</v>
      </c>
      <c r="B1173">
        <v>36311290.049686655</v>
      </c>
      <c r="C1173">
        <v>14128.425413798017</v>
      </c>
    </row>
    <row r="1174" spans="1:3" x14ac:dyDescent="0.3">
      <c r="A1174" t="s">
        <v>1407</v>
      </c>
      <c r="B1174">
        <v>36240414.439602859</v>
      </c>
      <c r="C1174">
        <v>26232.374604584467</v>
      </c>
    </row>
    <row r="1175" spans="1:3" x14ac:dyDescent="0.3">
      <c r="A1175" t="s">
        <v>1408</v>
      </c>
      <c r="B1175">
        <v>36200296.692585066</v>
      </c>
      <c r="C1175">
        <v>6827.1659636393524</v>
      </c>
    </row>
    <row r="1176" spans="1:3" x14ac:dyDescent="0.3">
      <c r="A1176" t="s">
        <v>1409</v>
      </c>
      <c r="B1176">
        <v>36156479.563323788</v>
      </c>
      <c r="C1176">
        <v>38466.871174022155</v>
      </c>
    </row>
    <row r="1177" spans="1:3" x14ac:dyDescent="0.3">
      <c r="A1177" t="s">
        <v>1410</v>
      </c>
      <c r="B1177">
        <v>36107048.527044356</v>
      </c>
      <c r="C1177">
        <v>8227.1373551858524</v>
      </c>
    </row>
    <row r="1178" spans="1:3" x14ac:dyDescent="0.3">
      <c r="A1178" t="s">
        <v>1411</v>
      </c>
      <c r="B1178">
        <v>36022071.174242437</v>
      </c>
      <c r="C1178">
        <v>9299.7638867993592</v>
      </c>
    </row>
    <row r="1179" spans="1:3" x14ac:dyDescent="0.3">
      <c r="A1179" t="s">
        <v>1412</v>
      </c>
      <c r="B1179">
        <v>35985281.028392777</v>
      </c>
      <c r="C1179">
        <v>11500.117035269363</v>
      </c>
    </row>
    <row r="1180" spans="1:3" x14ac:dyDescent="0.3">
      <c r="A1180" t="s">
        <v>1413</v>
      </c>
      <c r="B1180">
        <v>35978569.691355705</v>
      </c>
      <c r="C1180">
        <v>11982.06684843873</v>
      </c>
    </row>
    <row r="1181" spans="1:3" x14ac:dyDescent="0.3">
      <c r="A1181" t="s">
        <v>1414</v>
      </c>
      <c r="B1181">
        <v>35951589.246212088</v>
      </c>
      <c r="C1181">
        <v>5606.646257568802</v>
      </c>
    </row>
    <row r="1182" spans="1:3" x14ac:dyDescent="0.3">
      <c r="A1182" t="s">
        <v>1415</v>
      </c>
      <c r="B1182">
        <v>35887040.267074153</v>
      </c>
      <c r="C1182">
        <v>10157.095413839341</v>
      </c>
    </row>
    <row r="1183" spans="1:3" x14ac:dyDescent="0.3">
      <c r="A1183" t="s">
        <v>1416</v>
      </c>
      <c r="B1183">
        <v>35883395.340909101</v>
      </c>
      <c r="C1183">
        <v>6996.0847570291508</v>
      </c>
    </row>
    <row r="1184" spans="1:3" x14ac:dyDescent="0.3">
      <c r="A1184" t="s">
        <v>297</v>
      </c>
      <c r="B1184">
        <v>35859360.189393923</v>
      </c>
      <c r="C1184">
        <v>9219.5948764768509</v>
      </c>
    </row>
    <row r="1185" spans="1:3" x14ac:dyDescent="0.3">
      <c r="A1185" t="s">
        <v>1417</v>
      </c>
      <c r="B1185">
        <v>35835082.635033175</v>
      </c>
      <c r="C1185">
        <v>39246.856896047066</v>
      </c>
    </row>
    <row r="1186" spans="1:3" x14ac:dyDescent="0.3">
      <c r="A1186" t="s">
        <v>1418</v>
      </c>
      <c r="B1186">
        <v>35711517.87857227</v>
      </c>
      <c r="C1186">
        <v>14135.236763757397</v>
      </c>
    </row>
    <row r="1187" spans="1:3" x14ac:dyDescent="0.3">
      <c r="A1187" t="s">
        <v>1419</v>
      </c>
      <c r="B1187">
        <v>35606411.650431544</v>
      </c>
      <c r="C1187">
        <v>25081.148451633082</v>
      </c>
    </row>
    <row r="1188" spans="1:3" x14ac:dyDescent="0.3">
      <c r="A1188" t="s">
        <v>1420</v>
      </c>
      <c r="B1188">
        <v>35589003.593116589</v>
      </c>
      <c r="C1188">
        <v>12624.375047703141</v>
      </c>
    </row>
    <row r="1189" spans="1:3" x14ac:dyDescent="0.3">
      <c r="A1189" t="s">
        <v>1421</v>
      </c>
      <c r="B1189">
        <v>35583300.566061556</v>
      </c>
      <c r="C1189">
        <v>13645.103871970314</v>
      </c>
    </row>
    <row r="1190" spans="1:3" x14ac:dyDescent="0.3">
      <c r="A1190" t="s">
        <v>1422</v>
      </c>
      <c r="B1190">
        <v>35512130.14847865</v>
      </c>
      <c r="C1190">
        <v>13605.81042545821</v>
      </c>
    </row>
    <row r="1191" spans="1:3" x14ac:dyDescent="0.3">
      <c r="A1191" t="s">
        <v>1423</v>
      </c>
      <c r="B1191">
        <v>35476889.166666657</v>
      </c>
      <c r="C1191">
        <v>9029.4117302924278</v>
      </c>
    </row>
    <row r="1192" spans="1:3" x14ac:dyDescent="0.3">
      <c r="A1192" t="s">
        <v>1424</v>
      </c>
      <c r="B1192">
        <v>35444315.460944287</v>
      </c>
      <c r="C1192">
        <v>39432.671234710542</v>
      </c>
    </row>
    <row r="1193" spans="1:3" x14ac:dyDescent="0.3">
      <c r="A1193" t="s">
        <v>1425</v>
      </c>
      <c r="B1193">
        <v>35437900.741892174</v>
      </c>
      <c r="C1193">
        <v>28210.893752013391</v>
      </c>
    </row>
    <row r="1194" spans="1:3" x14ac:dyDescent="0.3">
      <c r="A1194" t="s">
        <v>1426</v>
      </c>
      <c r="B1194">
        <v>35391254.229323342</v>
      </c>
      <c r="C1194">
        <v>16713.014683958925</v>
      </c>
    </row>
    <row r="1195" spans="1:3" x14ac:dyDescent="0.3">
      <c r="A1195" t="s">
        <v>1427</v>
      </c>
      <c r="B1195">
        <v>35378550.040103689</v>
      </c>
      <c r="C1195">
        <v>13269.909498354711</v>
      </c>
    </row>
    <row r="1196" spans="1:3" x14ac:dyDescent="0.3">
      <c r="A1196" t="s">
        <v>1428</v>
      </c>
      <c r="B1196">
        <v>35370355.855494991</v>
      </c>
      <c r="C1196">
        <v>17159.279641990226</v>
      </c>
    </row>
    <row r="1197" spans="1:3" x14ac:dyDescent="0.3">
      <c r="A1197" t="s">
        <v>292</v>
      </c>
      <c r="B1197">
        <v>35317383.030271403</v>
      </c>
      <c r="C1197">
        <v>15969.618591458082</v>
      </c>
    </row>
    <row r="1198" spans="1:3" x14ac:dyDescent="0.3">
      <c r="A1198" t="s">
        <v>1429</v>
      </c>
      <c r="B1198">
        <v>35240771.123325944</v>
      </c>
      <c r="C1198">
        <v>14969.770640133975</v>
      </c>
    </row>
    <row r="1199" spans="1:3" x14ac:dyDescent="0.3">
      <c r="A1199" t="s">
        <v>1430</v>
      </c>
      <c r="B1199">
        <v>35214091.91151756</v>
      </c>
      <c r="C1199">
        <v>6803.245501195549</v>
      </c>
    </row>
    <row r="1200" spans="1:3" x14ac:dyDescent="0.3">
      <c r="A1200" t="s">
        <v>319</v>
      </c>
      <c r="B1200">
        <v>35191306.082645185</v>
      </c>
      <c r="C1200">
        <v>5621.1910065849934</v>
      </c>
    </row>
    <row r="1201" spans="1:3" x14ac:dyDescent="0.3">
      <c r="A1201" t="s">
        <v>1431</v>
      </c>
      <c r="B1201">
        <v>35183135.368496858</v>
      </c>
      <c r="C1201">
        <v>13233.974025159319</v>
      </c>
    </row>
    <row r="1202" spans="1:3" x14ac:dyDescent="0.3">
      <c r="A1202" t="s">
        <v>248</v>
      </c>
      <c r="B1202">
        <v>35141449.110833593</v>
      </c>
      <c r="C1202">
        <v>11298.016831173727</v>
      </c>
    </row>
    <row r="1203" spans="1:3" x14ac:dyDescent="0.3">
      <c r="A1203" t="s">
        <v>1432</v>
      </c>
      <c r="B1203">
        <v>35050053.292034425</v>
      </c>
      <c r="C1203">
        <v>8228.6476999437582</v>
      </c>
    </row>
    <row r="1204" spans="1:3" x14ac:dyDescent="0.3">
      <c r="A1204" t="s">
        <v>1433</v>
      </c>
      <c r="B1204">
        <v>35040819.012963623</v>
      </c>
      <c r="C1204">
        <v>11667.235906021535</v>
      </c>
    </row>
    <row r="1205" spans="1:3" x14ac:dyDescent="0.3">
      <c r="A1205" t="s">
        <v>1434</v>
      </c>
      <c r="B1205">
        <v>35038792.682130292</v>
      </c>
      <c r="C1205">
        <v>11066.662758097966</v>
      </c>
    </row>
    <row r="1206" spans="1:3" x14ac:dyDescent="0.3">
      <c r="A1206" t="s">
        <v>1435</v>
      </c>
      <c r="B1206">
        <v>34922450.110843472</v>
      </c>
      <c r="C1206">
        <v>7116.7996271335342</v>
      </c>
    </row>
    <row r="1207" spans="1:3" x14ac:dyDescent="0.3">
      <c r="A1207" t="s">
        <v>1436</v>
      </c>
      <c r="B1207">
        <v>34817538.354850769</v>
      </c>
      <c r="C1207">
        <v>14360.3172600289</v>
      </c>
    </row>
    <row r="1208" spans="1:3" x14ac:dyDescent="0.3">
      <c r="A1208" t="s">
        <v>1437</v>
      </c>
      <c r="B1208">
        <v>34815293.962627053</v>
      </c>
      <c r="C1208">
        <v>26324.078753003905</v>
      </c>
    </row>
    <row r="1209" spans="1:3" x14ac:dyDescent="0.3">
      <c r="A1209" t="s">
        <v>1438</v>
      </c>
      <c r="B1209">
        <v>34812894.453031994</v>
      </c>
      <c r="C1209">
        <v>22521.876451711407</v>
      </c>
    </row>
    <row r="1210" spans="1:3" x14ac:dyDescent="0.3">
      <c r="A1210" t="s">
        <v>1439</v>
      </c>
      <c r="B1210">
        <v>34765973.516157039</v>
      </c>
      <c r="C1210">
        <v>15800.931765696159</v>
      </c>
    </row>
    <row r="1211" spans="1:3" x14ac:dyDescent="0.3">
      <c r="A1211" t="s">
        <v>1440</v>
      </c>
      <c r="B1211">
        <v>34714002.893939368</v>
      </c>
      <c r="C1211">
        <v>8725.1318253155423</v>
      </c>
    </row>
    <row r="1212" spans="1:3" x14ac:dyDescent="0.3">
      <c r="A1212" t="s">
        <v>1441</v>
      </c>
      <c r="B1212">
        <v>34684369.548545063</v>
      </c>
      <c r="C1212">
        <v>3994.4225636401711</v>
      </c>
    </row>
    <row r="1213" spans="1:3" x14ac:dyDescent="0.3">
      <c r="A1213" t="s">
        <v>1442</v>
      </c>
      <c r="B1213">
        <v>34553674.24489487</v>
      </c>
      <c r="C1213">
        <v>18902.697831821108</v>
      </c>
    </row>
    <row r="1214" spans="1:3" x14ac:dyDescent="0.3">
      <c r="A1214" t="s">
        <v>1443</v>
      </c>
      <c r="B1214">
        <v>34472543.74357979</v>
      </c>
      <c r="C1214">
        <v>7446.3164954485592</v>
      </c>
    </row>
    <row r="1215" spans="1:3" x14ac:dyDescent="0.3">
      <c r="A1215" t="s">
        <v>1444</v>
      </c>
      <c r="B1215">
        <v>34466578.636363626</v>
      </c>
      <c r="C1215">
        <v>8380.9341686233583</v>
      </c>
    </row>
    <row r="1216" spans="1:3" x14ac:dyDescent="0.3">
      <c r="A1216" t="s">
        <v>1445</v>
      </c>
      <c r="B1216">
        <v>34440526.817589581</v>
      </c>
      <c r="C1216">
        <v>9145.5511615328342</v>
      </c>
    </row>
    <row r="1217" spans="1:3" x14ac:dyDescent="0.3">
      <c r="A1217" t="s">
        <v>1446</v>
      </c>
      <c r="B1217">
        <v>34410283.787878774</v>
      </c>
      <c r="C1217">
        <v>5185.8681243687388</v>
      </c>
    </row>
    <row r="1218" spans="1:3" x14ac:dyDescent="0.3">
      <c r="A1218" t="s">
        <v>1447</v>
      </c>
      <c r="B1218">
        <v>34354544.403150581</v>
      </c>
      <c r="C1218">
        <v>12078.345755673574</v>
      </c>
    </row>
    <row r="1219" spans="1:3" x14ac:dyDescent="0.3">
      <c r="A1219" t="s">
        <v>1448</v>
      </c>
      <c r="B1219">
        <v>34303337.727897197</v>
      </c>
      <c r="C1219">
        <v>22086.012811488974</v>
      </c>
    </row>
    <row r="1220" spans="1:3" x14ac:dyDescent="0.3">
      <c r="A1220" t="s">
        <v>1449</v>
      </c>
      <c r="B1220">
        <v>34300374.419314101</v>
      </c>
      <c r="C1220">
        <v>5438.9799017738542</v>
      </c>
    </row>
    <row r="1221" spans="1:3" x14ac:dyDescent="0.3">
      <c r="A1221" t="s">
        <v>1450</v>
      </c>
      <c r="B1221">
        <v>34119532.86089883</v>
      </c>
      <c r="C1221">
        <v>13121.904335598922</v>
      </c>
    </row>
    <row r="1222" spans="1:3" x14ac:dyDescent="0.3">
      <c r="A1222" t="s">
        <v>1451</v>
      </c>
      <c r="B1222">
        <v>33966811.439393923</v>
      </c>
      <c r="C1222">
        <v>8843.2593846511772</v>
      </c>
    </row>
    <row r="1223" spans="1:3" x14ac:dyDescent="0.3">
      <c r="A1223" t="s">
        <v>1452</v>
      </c>
      <c r="B1223">
        <v>33936989.986035503</v>
      </c>
      <c r="C1223">
        <v>15352.343811470319</v>
      </c>
    </row>
    <row r="1224" spans="1:3" x14ac:dyDescent="0.3">
      <c r="A1224" t="s">
        <v>1453</v>
      </c>
      <c r="B1224">
        <v>33833981.976993002</v>
      </c>
      <c r="C1224">
        <v>5760.4063598954281</v>
      </c>
    </row>
    <row r="1225" spans="1:3" x14ac:dyDescent="0.3">
      <c r="A1225" t="s">
        <v>1454</v>
      </c>
      <c r="B1225">
        <v>33761147.234850027</v>
      </c>
      <c r="C1225">
        <v>3927.2492548712248</v>
      </c>
    </row>
    <row r="1226" spans="1:3" x14ac:dyDescent="0.3">
      <c r="A1226" t="s">
        <v>1455</v>
      </c>
      <c r="B1226">
        <v>33703861.920703433</v>
      </c>
      <c r="C1226">
        <v>20704.097383903259</v>
      </c>
    </row>
    <row r="1227" spans="1:3" x14ac:dyDescent="0.3">
      <c r="A1227" t="s">
        <v>1456</v>
      </c>
      <c r="B1227">
        <v>33624523.518354729</v>
      </c>
      <c r="C1227">
        <v>17871.33434765233</v>
      </c>
    </row>
    <row r="1228" spans="1:3" x14ac:dyDescent="0.3">
      <c r="A1228" t="s">
        <v>1457</v>
      </c>
      <c r="B1228">
        <v>33618176.950051464</v>
      </c>
      <c r="C1228">
        <v>17315.1332009285</v>
      </c>
    </row>
    <row r="1229" spans="1:3" x14ac:dyDescent="0.3">
      <c r="A1229" t="s">
        <v>1458</v>
      </c>
      <c r="B1229">
        <v>33388441.379445992</v>
      </c>
      <c r="C1229">
        <v>9736.8010458224471</v>
      </c>
    </row>
    <row r="1230" spans="1:3" x14ac:dyDescent="0.3">
      <c r="A1230" t="s">
        <v>1459</v>
      </c>
      <c r="B1230">
        <v>33379274.649468526</v>
      </c>
      <c r="C1230">
        <v>10260.674005718505</v>
      </c>
    </row>
    <row r="1231" spans="1:3" x14ac:dyDescent="0.3">
      <c r="A1231" t="s">
        <v>1460</v>
      </c>
      <c r="B1231">
        <v>33374315.274393529</v>
      </c>
      <c r="C1231">
        <v>8080.8639863306944</v>
      </c>
    </row>
    <row r="1232" spans="1:3" x14ac:dyDescent="0.3">
      <c r="A1232" t="s">
        <v>1461</v>
      </c>
      <c r="B1232">
        <v>33315344.458993748</v>
      </c>
      <c r="C1232">
        <v>10998.900237656706</v>
      </c>
    </row>
    <row r="1233" spans="1:3" x14ac:dyDescent="0.3">
      <c r="A1233" t="s">
        <v>197</v>
      </c>
      <c r="B1233">
        <v>33276997.289720006</v>
      </c>
      <c r="C1233">
        <v>9067.8530399076153</v>
      </c>
    </row>
    <row r="1234" spans="1:3" x14ac:dyDescent="0.3">
      <c r="A1234" t="s">
        <v>1462</v>
      </c>
      <c r="B1234">
        <v>33276977.618200023</v>
      </c>
      <c r="C1234">
        <v>14255.179349546635</v>
      </c>
    </row>
    <row r="1235" spans="1:3" x14ac:dyDescent="0.3">
      <c r="A1235" t="s">
        <v>224</v>
      </c>
      <c r="B1235">
        <v>33205604.054451976</v>
      </c>
      <c r="C1235">
        <v>9231.0607033991109</v>
      </c>
    </row>
    <row r="1236" spans="1:3" x14ac:dyDescent="0.3">
      <c r="A1236" t="s">
        <v>1463</v>
      </c>
      <c r="B1236">
        <v>33199249.685278438</v>
      </c>
      <c r="C1236">
        <v>17964.095991701408</v>
      </c>
    </row>
    <row r="1237" spans="1:3" x14ac:dyDescent="0.3">
      <c r="A1237" t="s">
        <v>1464</v>
      </c>
      <c r="B1237">
        <v>33182325.806197792</v>
      </c>
      <c r="C1237">
        <v>9650.8026922843692</v>
      </c>
    </row>
    <row r="1238" spans="1:3" x14ac:dyDescent="0.3">
      <c r="A1238" t="s">
        <v>1465</v>
      </c>
      <c r="B1238">
        <v>33158679.839386199</v>
      </c>
      <c r="C1238">
        <v>3044.0290932759895</v>
      </c>
    </row>
    <row r="1239" spans="1:3" x14ac:dyDescent="0.3">
      <c r="A1239" t="s">
        <v>1466</v>
      </c>
      <c r="B1239">
        <v>33125828.646648232</v>
      </c>
      <c r="C1239">
        <v>27960.059245381755</v>
      </c>
    </row>
    <row r="1240" spans="1:3" x14ac:dyDescent="0.3">
      <c r="A1240" t="s">
        <v>1467</v>
      </c>
      <c r="B1240">
        <v>33077300.022928264</v>
      </c>
      <c r="C1240">
        <v>44986.589697683121</v>
      </c>
    </row>
    <row r="1241" spans="1:3" x14ac:dyDescent="0.3">
      <c r="A1241" t="s">
        <v>1468</v>
      </c>
      <c r="B1241">
        <v>33075571.079867642</v>
      </c>
      <c r="C1241">
        <v>7606.0042594621209</v>
      </c>
    </row>
    <row r="1242" spans="1:3" x14ac:dyDescent="0.3">
      <c r="A1242" t="s">
        <v>1469</v>
      </c>
      <c r="B1242">
        <v>33052791.296066836</v>
      </c>
      <c r="C1242">
        <v>10397.634815704183</v>
      </c>
    </row>
    <row r="1243" spans="1:3" x14ac:dyDescent="0.3">
      <c r="A1243" t="s">
        <v>1470</v>
      </c>
      <c r="B1243">
        <v>33048298.712862428</v>
      </c>
      <c r="C1243">
        <v>7903.1388211093508</v>
      </c>
    </row>
    <row r="1244" spans="1:3" x14ac:dyDescent="0.3">
      <c r="A1244" t="s">
        <v>1471</v>
      </c>
      <c r="B1244">
        <v>33042104.91115078</v>
      </c>
      <c r="C1244">
        <v>7144.7856200272836</v>
      </c>
    </row>
    <row r="1245" spans="1:3" x14ac:dyDescent="0.3">
      <c r="A1245" t="s">
        <v>1472</v>
      </c>
      <c r="B1245">
        <v>32978879.090909068</v>
      </c>
      <c r="C1245">
        <v>8544.5768347368048</v>
      </c>
    </row>
    <row r="1246" spans="1:3" x14ac:dyDescent="0.3">
      <c r="A1246" t="s">
        <v>1473</v>
      </c>
      <c r="B1246">
        <v>32976412.083396848</v>
      </c>
      <c r="C1246">
        <v>13240.797519876869</v>
      </c>
    </row>
    <row r="1247" spans="1:3" x14ac:dyDescent="0.3">
      <c r="A1247" t="s">
        <v>1474</v>
      </c>
      <c r="B1247">
        <v>32836290.526414923</v>
      </c>
      <c r="C1247">
        <v>6104.4149205821113</v>
      </c>
    </row>
    <row r="1248" spans="1:3" x14ac:dyDescent="0.3">
      <c r="A1248" t="s">
        <v>1475</v>
      </c>
      <c r="B1248">
        <v>32789868.894498143</v>
      </c>
      <c r="C1248">
        <v>12107.172855295685</v>
      </c>
    </row>
    <row r="1249" spans="1:3" x14ac:dyDescent="0.3">
      <c r="A1249" t="s">
        <v>1476</v>
      </c>
      <c r="B1249">
        <v>32684026.321297027</v>
      </c>
      <c r="C1249">
        <v>27625.468685493644</v>
      </c>
    </row>
    <row r="1250" spans="1:3" x14ac:dyDescent="0.3">
      <c r="A1250" t="s">
        <v>244</v>
      </c>
      <c r="B1250">
        <v>32665611.428161401</v>
      </c>
      <c r="C1250">
        <v>18874.126780645689</v>
      </c>
    </row>
    <row r="1251" spans="1:3" x14ac:dyDescent="0.3">
      <c r="A1251" t="s">
        <v>1477</v>
      </c>
      <c r="B1251">
        <v>32634979.644052062</v>
      </c>
      <c r="C1251">
        <v>19716.528450935108</v>
      </c>
    </row>
    <row r="1252" spans="1:3" x14ac:dyDescent="0.3">
      <c r="A1252" t="s">
        <v>1478</v>
      </c>
      <c r="B1252">
        <v>32540678.484848462</v>
      </c>
      <c r="C1252">
        <v>14156.90373789407</v>
      </c>
    </row>
    <row r="1253" spans="1:3" x14ac:dyDescent="0.3">
      <c r="A1253" t="s">
        <v>1479</v>
      </c>
      <c r="B1253">
        <v>32451831.907371342</v>
      </c>
      <c r="C1253">
        <v>11241.544165019104</v>
      </c>
    </row>
    <row r="1254" spans="1:3" x14ac:dyDescent="0.3">
      <c r="A1254" t="s">
        <v>209</v>
      </c>
      <c r="B1254">
        <v>32429452.765151527</v>
      </c>
      <c r="C1254">
        <v>9135.6577675005119</v>
      </c>
    </row>
    <row r="1255" spans="1:3" x14ac:dyDescent="0.3">
      <c r="A1255" t="s">
        <v>1480</v>
      </c>
      <c r="B1255">
        <v>32362946.943824619</v>
      </c>
      <c r="C1255">
        <v>7017.7715339984525</v>
      </c>
    </row>
    <row r="1256" spans="1:3" x14ac:dyDescent="0.3">
      <c r="A1256" t="s">
        <v>1481</v>
      </c>
      <c r="B1256">
        <v>32231397.33518197</v>
      </c>
      <c r="C1256">
        <v>5654.2438288354233</v>
      </c>
    </row>
    <row r="1257" spans="1:3" x14ac:dyDescent="0.3">
      <c r="A1257" t="s">
        <v>1482</v>
      </c>
      <c r="B1257">
        <v>32208074.723438941</v>
      </c>
      <c r="C1257">
        <v>25911.820516330055</v>
      </c>
    </row>
    <row r="1258" spans="1:3" x14ac:dyDescent="0.3">
      <c r="A1258" t="s">
        <v>1483</v>
      </c>
      <c r="B1258">
        <v>32159415.073443647</v>
      </c>
      <c r="C1258">
        <v>16423.236937948976</v>
      </c>
    </row>
    <row r="1259" spans="1:3" x14ac:dyDescent="0.3">
      <c r="A1259" t="s">
        <v>1484</v>
      </c>
      <c r="B1259">
        <v>32115796.263550084</v>
      </c>
      <c r="C1259">
        <v>18599.881013486836</v>
      </c>
    </row>
    <row r="1260" spans="1:3" x14ac:dyDescent="0.3">
      <c r="A1260" t="s">
        <v>1485</v>
      </c>
      <c r="B1260">
        <v>32097172.62682268</v>
      </c>
      <c r="C1260">
        <v>10211.989067220637</v>
      </c>
    </row>
    <row r="1261" spans="1:3" x14ac:dyDescent="0.3">
      <c r="A1261" t="s">
        <v>1486</v>
      </c>
      <c r="B1261">
        <v>32012921.562568408</v>
      </c>
      <c r="C1261">
        <v>4697.2441552034343</v>
      </c>
    </row>
    <row r="1262" spans="1:3" x14ac:dyDescent="0.3">
      <c r="A1262" t="s">
        <v>1487</v>
      </c>
      <c r="B1262">
        <v>31983947.210892335</v>
      </c>
      <c r="C1262">
        <v>6713.1082869099682</v>
      </c>
    </row>
    <row r="1263" spans="1:3" x14ac:dyDescent="0.3">
      <c r="A1263" t="s">
        <v>1488</v>
      </c>
      <c r="B1263">
        <v>31836434.783598963</v>
      </c>
      <c r="C1263">
        <v>5523.1772857245587</v>
      </c>
    </row>
    <row r="1264" spans="1:3" x14ac:dyDescent="0.3">
      <c r="A1264" t="s">
        <v>1489</v>
      </c>
      <c r="B1264">
        <v>31826148.308099676</v>
      </c>
      <c r="C1264">
        <v>19924.133333208549</v>
      </c>
    </row>
    <row r="1265" spans="1:3" x14ac:dyDescent="0.3">
      <c r="A1265" t="s">
        <v>1490</v>
      </c>
      <c r="B1265">
        <v>31818469.326907404</v>
      </c>
      <c r="C1265">
        <v>10712.329756073601</v>
      </c>
    </row>
    <row r="1266" spans="1:3" x14ac:dyDescent="0.3">
      <c r="A1266" t="s">
        <v>1491</v>
      </c>
      <c r="B1266">
        <v>31777169.280512009</v>
      </c>
      <c r="C1266">
        <v>8016.4378740326738</v>
      </c>
    </row>
    <row r="1267" spans="1:3" x14ac:dyDescent="0.3">
      <c r="A1267" t="s">
        <v>1492</v>
      </c>
      <c r="B1267">
        <v>31721203.817634962</v>
      </c>
      <c r="C1267">
        <v>15097.033040545743</v>
      </c>
    </row>
    <row r="1268" spans="1:3" x14ac:dyDescent="0.3">
      <c r="A1268" t="s">
        <v>1493</v>
      </c>
      <c r="B1268">
        <v>31693675.740660112</v>
      </c>
      <c r="C1268">
        <v>3960.6792921025854</v>
      </c>
    </row>
    <row r="1269" spans="1:3" x14ac:dyDescent="0.3">
      <c r="A1269" t="s">
        <v>1494</v>
      </c>
      <c r="B1269">
        <v>31564631.049980275</v>
      </c>
      <c r="C1269">
        <v>4744.6239234468349</v>
      </c>
    </row>
    <row r="1270" spans="1:3" x14ac:dyDescent="0.3">
      <c r="A1270" t="s">
        <v>1495</v>
      </c>
      <c r="B1270">
        <v>31541005.56818182</v>
      </c>
      <c r="C1270">
        <v>9088.4395972427119</v>
      </c>
    </row>
    <row r="1271" spans="1:3" x14ac:dyDescent="0.3">
      <c r="A1271" t="s">
        <v>1496</v>
      </c>
      <c r="B1271">
        <v>31534718.484877583</v>
      </c>
      <c r="C1271">
        <v>7125.9261659552376</v>
      </c>
    </row>
    <row r="1272" spans="1:3" x14ac:dyDescent="0.3">
      <c r="A1272" t="s">
        <v>1497</v>
      </c>
      <c r="B1272">
        <v>31434909.195381895</v>
      </c>
      <c r="C1272">
        <v>13223.087067051234</v>
      </c>
    </row>
    <row r="1273" spans="1:3" x14ac:dyDescent="0.3">
      <c r="A1273" t="s">
        <v>1498</v>
      </c>
      <c r="B1273">
        <v>31400772.512063678</v>
      </c>
      <c r="C1273">
        <v>17293.795174385054</v>
      </c>
    </row>
    <row r="1274" spans="1:3" x14ac:dyDescent="0.3">
      <c r="A1274" t="s">
        <v>1499</v>
      </c>
      <c r="B1274">
        <v>31260601.69163274</v>
      </c>
      <c r="C1274">
        <v>19451.361246499986</v>
      </c>
    </row>
    <row r="1275" spans="1:3" x14ac:dyDescent="0.3">
      <c r="A1275" t="s">
        <v>1500</v>
      </c>
      <c r="B1275">
        <v>31247874.83927422</v>
      </c>
      <c r="C1275">
        <v>33335.198347543381</v>
      </c>
    </row>
    <row r="1276" spans="1:3" x14ac:dyDescent="0.3">
      <c r="A1276" t="s">
        <v>1501</v>
      </c>
      <c r="B1276">
        <v>31221344.221149657</v>
      </c>
      <c r="C1276">
        <v>32177.704817223621</v>
      </c>
    </row>
    <row r="1277" spans="1:3" x14ac:dyDescent="0.3">
      <c r="A1277" t="s">
        <v>1502</v>
      </c>
      <c r="B1277">
        <v>31214999.064527523</v>
      </c>
      <c r="C1277">
        <v>12865.778972190543</v>
      </c>
    </row>
    <row r="1278" spans="1:3" x14ac:dyDescent="0.3">
      <c r="A1278" t="s">
        <v>1503</v>
      </c>
      <c r="B1278">
        <v>31195586.746310364</v>
      </c>
      <c r="C1278">
        <v>19516.549935542778</v>
      </c>
    </row>
    <row r="1279" spans="1:3" x14ac:dyDescent="0.3">
      <c r="A1279" t="s">
        <v>1504</v>
      </c>
      <c r="B1279">
        <v>31155346.337979577</v>
      </c>
      <c r="C1279">
        <v>6887.4397547442441</v>
      </c>
    </row>
    <row r="1280" spans="1:3" x14ac:dyDescent="0.3">
      <c r="A1280" t="s">
        <v>1505</v>
      </c>
      <c r="B1280">
        <v>31014528.119352233</v>
      </c>
      <c r="C1280">
        <v>7156.6953081452202</v>
      </c>
    </row>
    <row r="1281" spans="1:3" x14ac:dyDescent="0.3">
      <c r="A1281" t="s">
        <v>1506</v>
      </c>
      <c r="B1281">
        <v>30934037.71590909</v>
      </c>
      <c r="C1281">
        <v>7117.060195824467</v>
      </c>
    </row>
    <row r="1282" spans="1:3" x14ac:dyDescent="0.3">
      <c r="A1282" t="s">
        <v>1507</v>
      </c>
      <c r="B1282">
        <v>30781639.783928685</v>
      </c>
      <c r="C1282">
        <v>10547.05160967924</v>
      </c>
    </row>
    <row r="1283" spans="1:3" x14ac:dyDescent="0.3">
      <c r="A1283" t="s">
        <v>1508</v>
      </c>
      <c r="B1283">
        <v>30709244.03193032</v>
      </c>
      <c r="C1283">
        <v>3795.1239239973715</v>
      </c>
    </row>
    <row r="1284" spans="1:3" x14ac:dyDescent="0.3">
      <c r="A1284" t="s">
        <v>1509</v>
      </c>
      <c r="B1284">
        <v>30592326.314106386</v>
      </c>
      <c r="C1284">
        <v>30086.463485688397</v>
      </c>
    </row>
    <row r="1285" spans="1:3" x14ac:dyDescent="0.3">
      <c r="A1285" t="s">
        <v>1510</v>
      </c>
      <c r="B1285">
        <v>30570404.928767629</v>
      </c>
      <c r="C1285">
        <v>15781.455983237793</v>
      </c>
    </row>
    <row r="1286" spans="1:3" x14ac:dyDescent="0.3">
      <c r="A1286" t="s">
        <v>1511</v>
      </c>
      <c r="B1286">
        <v>30544645.505830534</v>
      </c>
      <c r="C1286">
        <v>13863.584792751546</v>
      </c>
    </row>
    <row r="1287" spans="1:3" x14ac:dyDescent="0.3">
      <c r="A1287" t="s">
        <v>1512</v>
      </c>
      <c r="B1287">
        <v>30439014.234886546</v>
      </c>
      <c r="C1287">
        <v>10565.658547618714</v>
      </c>
    </row>
    <row r="1288" spans="1:3" x14ac:dyDescent="0.3">
      <c r="A1288" t="s">
        <v>1513</v>
      </c>
      <c r="B1288">
        <v>30331283.399216224</v>
      </c>
      <c r="C1288">
        <v>7690.9778300554726</v>
      </c>
    </row>
    <row r="1289" spans="1:3" x14ac:dyDescent="0.3">
      <c r="A1289" t="s">
        <v>1514</v>
      </c>
      <c r="B1289">
        <v>30318142.866259415</v>
      </c>
      <c r="C1289">
        <v>51966.002369016482</v>
      </c>
    </row>
    <row r="1290" spans="1:3" x14ac:dyDescent="0.3">
      <c r="A1290" t="s">
        <v>1515</v>
      </c>
      <c r="B1290">
        <v>30275616.36102828</v>
      </c>
      <c r="C1290">
        <v>6643.8783601557298</v>
      </c>
    </row>
    <row r="1291" spans="1:3" x14ac:dyDescent="0.3">
      <c r="A1291" t="s">
        <v>1516</v>
      </c>
      <c r="B1291">
        <v>30272100.950557966</v>
      </c>
      <c r="C1291">
        <v>5977.3414341856005</v>
      </c>
    </row>
    <row r="1292" spans="1:3" x14ac:dyDescent="0.3">
      <c r="A1292" t="s">
        <v>1517</v>
      </c>
      <c r="B1292">
        <v>30264205.189393952</v>
      </c>
      <c r="C1292">
        <v>6087.3218610511231</v>
      </c>
    </row>
    <row r="1293" spans="1:3" x14ac:dyDescent="0.3">
      <c r="A1293" t="s">
        <v>1518</v>
      </c>
      <c r="B1293">
        <v>30262628.563830778</v>
      </c>
      <c r="C1293">
        <v>13652.712833489493</v>
      </c>
    </row>
    <row r="1294" spans="1:3" x14ac:dyDescent="0.3">
      <c r="A1294" t="s">
        <v>1519</v>
      </c>
      <c r="B1294">
        <v>30241259.701943241</v>
      </c>
      <c r="C1294">
        <v>5038.6589403889357</v>
      </c>
    </row>
    <row r="1295" spans="1:3" x14ac:dyDescent="0.3">
      <c r="A1295" t="s">
        <v>1520</v>
      </c>
      <c r="B1295">
        <v>30230565.086372118</v>
      </c>
      <c r="C1295">
        <v>26693.096096665293</v>
      </c>
    </row>
    <row r="1296" spans="1:3" x14ac:dyDescent="0.3">
      <c r="A1296" t="s">
        <v>1521</v>
      </c>
      <c r="B1296">
        <v>30041485.764987882</v>
      </c>
      <c r="C1296">
        <v>10026.525332258392</v>
      </c>
    </row>
    <row r="1297" spans="1:3" x14ac:dyDescent="0.3">
      <c r="A1297" t="s">
        <v>1522</v>
      </c>
      <c r="B1297">
        <v>29972731.691965539</v>
      </c>
      <c r="C1297">
        <v>7663.0543386205745</v>
      </c>
    </row>
    <row r="1298" spans="1:3" x14ac:dyDescent="0.3">
      <c r="A1298" t="s">
        <v>1523</v>
      </c>
      <c r="B1298">
        <v>29903039.591473475</v>
      </c>
      <c r="C1298">
        <v>21475.245146012436</v>
      </c>
    </row>
    <row r="1299" spans="1:3" x14ac:dyDescent="0.3">
      <c r="A1299" t="s">
        <v>1524</v>
      </c>
      <c r="B1299">
        <v>29803233.709069468</v>
      </c>
      <c r="C1299">
        <v>22263.33013927584</v>
      </c>
    </row>
    <row r="1300" spans="1:3" x14ac:dyDescent="0.3">
      <c r="A1300" t="s">
        <v>1525</v>
      </c>
      <c r="B1300">
        <v>29763803.491464436</v>
      </c>
      <c r="C1300">
        <v>9929.7628877758398</v>
      </c>
    </row>
    <row r="1301" spans="1:3" x14ac:dyDescent="0.3">
      <c r="A1301" t="s">
        <v>1526</v>
      </c>
      <c r="B1301">
        <v>29713082.689393952</v>
      </c>
      <c r="C1301">
        <v>5591.3689818784469</v>
      </c>
    </row>
    <row r="1302" spans="1:3" x14ac:dyDescent="0.3">
      <c r="A1302" t="s">
        <v>1527</v>
      </c>
      <c r="B1302">
        <v>29710370.441397078</v>
      </c>
      <c r="C1302">
        <v>4834.7504902897408</v>
      </c>
    </row>
    <row r="1303" spans="1:3" x14ac:dyDescent="0.3">
      <c r="A1303" t="s">
        <v>1528</v>
      </c>
      <c r="B1303">
        <v>29698422.151562523</v>
      </c>
      <c r="C1303">
        <v>16439.460607929632</v>
      </c>
    </row>
    <row r="1304" spans="1:3" x14ac:dyDescent="0.3">
      <c r="A1304" t="s">
        <v>1529</v>
      </c>
      <c r="B1304">
        <v>29674860.874282528</v>
      </c>
      <c r="C1304">
        <v>13592.690752608372</v>
      </c>
    </row>
    <row r="1305" spans="1:3" x14ac:dyDescent="0.3">
      <c r="A1305" t="s">
        <v>1530</v>
      </c>
      <c r="B1305">
        <v>29664412.384839814</v>
      </c>
      <c r="C1305">
        <v>4085.4464352176474</v>
      </c>
    </row>
    <row r="1306" spans="1:3" x14ac:dyDescent="0.3">
      <c r="A1306" t="s">
        <v>1531</v>
      </c>
      <c r="B1306">
        <v>29591540.661656789</v>
      </c>
      <c r="C1306">
        <v>5893.9397980167596</v>
      </c>
    </row>
    <row r="1307" spans="1:3" x14ac:dyDescent="0.3">
      <c r="A1307" t="s">
        <v>1532</v>
      </c>
      <c r="B1307">
        <v>29574825.840359598</v>
      </c>
      <c r="C1307">
        <v>10257.363354900988</v>
      </c>
    </row>
    <row r="1308" spans="1:3" x14ac:dyDescent="0.3">
      <c r="A1308" t="s">
        <v>1533</v>
      </c>
      <c r="B1308">
        <v>29574708.278493628</v>
      </c>
      <c r="C1308">
        <v>10378.265991596571</v>
      </c>
    </row>
    <row r="1309" spans="1:3" x14ac:dyDescent="0.3">
      <c r="A1309" t="s">
        <v>216</v>
      </c>
      <c r="B1309">
        <v>29528104.542934317</v>
      </c>
      <c r="C1309">
        <v>3762.5807106895732</v>
      </c>
    </row>
    <row r="1310" spans="1:3" x14ac:dyDescent="0.3">
      <c r="A1310" t="s">
        <v>1534</v>
      </c>
      <c r="B1310">
        <v>29519182.460274469</v>
      </c>
      <c r="C1310">
        <v>9316.2428824258095</v>
      </c>
    </row>
    <row r="1311" spans="1:3" x14ac:dyDescent="0.3">
      <c r="A1311" t="s">
        <v>1535</v>
      </c>
      <c r="B1311">
        <v>29505427.994439635</v>
      </c>
      <c r="C1311">
        <v>10221.792289219455</v>
      </c>
    </row>
    <row r="1312" spans="1:3" x14ac:dyDescent="0.3">
      <c r="A1312" t="s">
        <v>1536</v>
      </c>
      <c r="B1312">
        <v>29375465.913816087</v>
      </c>
      <c r="C1312">
        <v>6102.1704245466408</v>
      </c>
    </row>
    <row r="1313" spans="1:3" x14ac:dyDescent="0.3">
      <c r="A1313" t="s">
        <v>1537</v>
      </c>
      <c r="B1313">
        <v>29282113.499435674</v>
      </c>
      <c r="C1313">
        <v>17709.240417263642</v>
      </c>
    </row>
    <row r="1314" spans="1:3" x14ac:dyDescent="0.3">
      <c r="A1314" t="s">
        <v>1538</v>
      </c>
      <c r="B1314">
        <v>29205582.696942586</v>
      </c>
      <c r="C1314">
        <v>4248.0993465731226</v>
      </c>
    </row>
    <row r="1315" spans="1:3" x14ac:dyDescent="0.3">
      <c r="A1315" t="s">
        <v>1539</v>
      </c>
      <c r="B1315">
        <v>29112986.643716451</v>
      </c>
      <c r="C1315">
        <v>4172.9369658559135</v>
      </c>
    </row>
    <row r="1316" spans="1:3" x14ac:dyDescent="0.3">
      <c r="A1316" t="s">
        <v>1540</v>
      </c>
      <c r="B1316">
        <v>29102698.582294334</v>
      </c>
      <c r="C1316">
        <v>3996.3830103069295</v>
      </c>
    </row>
    <row r="1317" spans="1:3" x14ac:dyDescent="0.3">
      <c r="A1317" t="s">
        <v>1541</v>
      </c>
      <c r="B1317">
        <v>29061488.401491024</v>
      </c>
      <c r="C1317">
        <v>29849.658484311418</v>
      </c>
    </row>
    <row r="1318" spans="1:3" x14ac:dyDescent="0.3">
      <c r="A1318" t="s">
        <v>1542</v>
      </c>
      <c r="B1318">
        <v>29058806.537027407</v>
      </c>
      <c r="C1318">
        <v>19005.914029139563</v>
      </c>
    </row>
    <row r="1319" spans="1:3" x14ac:dyDescent="0.3">
      <c r="A1319" t="s">
        <v>1543</v>
      </c>
      <c r="B1319">
        <v>29046271.775476873</v>
      </c>
      <c r="C1319">
        <v>4417.4497114880087</v>
      </c>
    </row>
    <row r="1320" spans="1:3" x14ac:dyDescent="0.3">
      <c r="A1320" t="s">
        <v>1544</v>
      </c>
      <c r="B1320">
        <v>28983147.696138948</v>
      </c>
      <c r="C1320">
        <v>12725.234468662917</v>
      </c>
    </row>
    <row r="1321" spans="1:3" x14ac:dyDescent="0.3">
      <c r="A1321" t="s">
        <v>1545</v>
      </c>
      <c r="B1321">
        <v>28980627.13799838</v>
      </c>
      <c r="C1321">
        <v>4392.068842604529</v>
      </c>
    </row>
    <row r="1322" spans="1:3" x14ac:dyDescent="0.3">
      <c r="A1322" t="s">
        <v>1546</v>
      </c>
      <c r="B1322">
        <v>28945622.387628235</v>
      </c>
      <c r="C1322">
        <v>11507.043527516089</v>
      </c>
    </row>
    <row r="1323" spans="1:3" x14ac:dyDescent="0.3">
      <c r="A1323" t="s">
        <v>1547</v>
      </c>
      <c r="B1323">
        <v>28870118.03666845</v>
      </c>
      <c r="C1323">
        <v>11526.816737646044</v>
      </c>
    </row>
    <row r="1324" spans="1:3" x14ac:dyDescent="0.3">
      <c r="A1324" t="s">
        <v>1548</v>
      </c>
      <c r="B1324">
        <v>28862767.396461383</v>
      </c>
      <c r="C1324">
        <v>11345.478349538635</v>
      </c>
    </row>
    <row r="1325" spans="1:3" x14ac:dyDescent="0.3">
      <c r="A1325" t="s">
        <v>1549</v>
      </c>
      <c r="B1325">
        <v>28854639.038061116</v>
      </c>
      <c r="C1325">
        <v>6561.459090204874</v>
      </c>
    </row>
    <row r="1326" spans="1:3" x14ac:dyDescent="0.3">
      <c r="A1326" t="s">
        <v>1550</v>
      </c>
      <c r="B1326">
        <v>28766541.743442349</v>
      </c>
      <c r="C1326">
        <v>5859.7015636157257</v>
      </c>
    </row>
    <row r="1327" spans="1:3" x14ac:dyDescent="0.3">
      <c r="A1327" t="s">
        <v>1551</v>
      </c>
      <c r="B1327">
        <v>28763555.003172141</v>
      </c>
      <c r="C1327">
        <v>6510.6218449118969</v>
      </c>
    </row>
    <row r="1328" spans="1:3" x14ac:dyDescent="0.3">
      <c r="A1328" t="s">
        <v>1552</v>
      </c>
      <c r="B1328">
        <v>28560703.452172741</v>
      </c>
      <c r="C1328">
        <v>14313.937363083836</v>
      </c>
    </row>
    <row r="1329" spans="1:3" x14ac:dyDescent="0.3">
      <c r="A1329" t="s">
        <v>1553</v>
      </c>
      <c r="B1329">
        <v>28485535.489522904</v>
      </c>
      <c r="C1329">
        <v>6529.6941353387056</v>
      </c>
    </row>
    <row r="1330" spans="1:3" x14ac:dyDescent="0.3">
      <c r="A1330" t="s">
        <v>1554</v>
      </c>
      <c r="B1330">
        <v>28443653.36025193</v>
      </c>
      <c r="C1330">
        <v>9453.134029423305</v>
      </c>
    </row>
    <row r="1331" spans="1:3" x14ac:dyDescent="0.3">
      <c r="A1331" t="s">
        <v>1555</v>
      </c>
      <c r="B1331">
        <v>28427406.302188415</v>
      </c>
      <c r="C1331">
        <v>32394.718456553564</v>
      </c>
    </row>
    <row r="1332" spans="1:3" x14ac:dyDescent="0.3">
      <c r="A1332" t="s">
        <v>1556</v>
      </c>
      <c r="B1332">
        <v>28371913.070557181</v>
      </c>
      <c r="C1332">
        <v>12564.219738537193</v>
      </c>
    </row>
    <row r="1333" spans="1:3" x14ac:dyDescent="0.3">
      <c r="A1333" t="s">
        <v>1557</v>
      </c>
      <c r="B1333">
        <v>28284476.225879546</v>
      </c>
      <c r="C1333">
        <v>2138.384448509531</v>
      </c>
    </row>
    <row r="1334" spans="1:3" x14ac:dyDescent="0.3">
      <c r="A1334" t="s">
        <v>196</v>
      </c>
      <c r="B1334">
        <v>28245646.624898016</v>
      </c>
      <c r="C1334">
        <v>8129.7094351429578</v>
      </c>
    </row>
    <row r="1335" spans="1:3" x14ac:dyDescent="0.3">
      <c r="A1335" t="s">
        <v>1558</v>
      </c>
      <c r="B1335">
        <v>28240606.812462661</v>
      </c>
      <c r="C1335">
        <v>8081.2580231803504</v>
      </c>
    </row>
    <row r="1336" spans="1:3" x14ac:dyDescent="0.3">
      <c r="A1336" t="s">
        <v>1559</v>
      </c>
      <c r="B1336">
        <v>28228509.257575776</v>
      </c>
      <c r="C1336">
        <v>7286.5793452570642</v>
      </c>
    </row>
    <row r="1337" spans="1:3" x14ac:dyDescent="0.3">
      <c r="A1337" t="s">
        <v>1560</v>
      </c>
      <c r="B1337">
        <v>28208255.966345333</v>
      </c>
      <c r="C1337">
        <v>11527.978224246915</v>
      </c>
    </row>
    <row r="1338" spans="1:3" x14ac:dyDescent="0.3">
      <c r="A1338" t="s">
        <v>1561</v>
      </c>
      <c r="B1338">
        <v>28019546.342188079</v>
      </c>
      <c r="C1338">
        <v>11958.529172084498</v>
      </c>
    </row>
    <row r="1339" spans="1:3" x14ac:dyDescent="0.3">
      <c r="A1339" t="s">
        <v>1562</v>
      </c>
      <c r="B1339">
        <v>27967727.998640858</v>
      </c>
      <c r="C1339">
        <v>6825.8858119666957</v>
      </c>
    </row>
    <row r="1340" spans="1:3" x14ac:dyDescent="0.3">
      <c r="A1340" t="s">
        <v>1563</v>
      </c>
      <c r="B1340">
        <v>27963804.825725112</v>
      </c>
      <c r="C1340">
        <v>8023.7869472870252</v>
      </c>
    </row>
    <row r="1341" spans="1:3" x14ac:dyDescent="0.3">
      <c r="A1341" t="s">
        <v>1564</v>
      </c>
      <c r="B1341">
        <v>27930174.533158012</v>
      </c>
      <c r="C1341">
        <v>4495.8270830671327</v>
      </c>
    </row>
    <row r="1342" spans="1:3" x14ac:dyDescent="0.3">
      <c r="A1342" t="s">
        <v>1565</v>
      </c>
      <c r="B1342">
        <v>27807640.825251963</v>
      </c>
      <c r="C1342">
        <v>7107.2396912813565</v>
      </c>
    </row>
    <row r="1343" spans="1:3" x14ac:dyDescent="0.3">
      <c r="A1343" t="s">
        <v>1566</v>
      </c>
      <c r="B1343">
        <v>27772028.711006146</v>
      </c>
      <c r="C1343">
        <v>12123.923599321684</v>
      </c>
    </row>
    <row r="1344" spans="1:3" x14ac:dyDescent="0.3">
      <c r="A1344" t="s">
        <v>1567</v>
      </c>
      <c r="B1344">
        <v>27758126.731821604</v>
      </c>
      <c r="C1344">
        <v>9031.2242642735164</v>
      </c>
    </row>
    <row r="1345" spans="1:3" x14ac:dyDescent="0.3">
      <c r="A1345" t="s">
        <v>1568</v>
      </c>
      <c r="B1345">
        <v>27714146.237616267</v>
      </c>
      <c r="C1345">
        <v>4407.662273458006</v>
      </c>
    </row>
    <row r="1346" spans="1:3" x14ac:dyDescent="0.3">
      <c r="A1346" t="s">
        <v>1569</v>
      </c>
      <c r="B1346">
        <v>27587732.207199056</v>
      </c>
      <c r="C1346">
        <v>6809.2592475876236</v>
      </c>
    </row>
    <row r="1347" spans="1:3" x14ac:dyDescent="0.3">
      <c r="A1347" t="s">
        <v>1570</v>
      </c>
      <c r="B1347">
        <v>27567231.466433622</v>
      </c>
      <c r="C1347">
        <v>45521.638352661699</v>
      </c>
    </row>
    <row r="1348" spans="1:3" x14ac:dyDescent="0.3">
      <c r="A1348" t="s">
        <v>1571</v>
      </c>
      <c r="B1348">
        <v>27544268.786154788</v>
      </c>
      <c r="C1348">
        <v>15982.600570380067</v>
      </c>
    </row>
    <row r="1349" spans="1:3" x14ac:dyDescent="0.3">
      <c r="A1349" t="s">
        <v>1572</v>
      </c>
      <c r="B1349">
        <v>27500619.807885081</v>
      </c>
      <c r="C1349">
        <v>7512.3872867925429</v>
      </c>
    </row>
    <row r="1350" spans="1:3" x14ac:dyDescent="0.3">
      <c r="A1350" t="s">
        <v>235</v>
      </c>
      <c r="B1350">
        <v>27447255.568181824</v>
      </c>
      <c r="C1350">
        <v>8040.8089970505216</v>
      </c>
    </row>
    <row r="1351" spans="1:3" x14ac:dyDescent="0.3">
      <c r="A1351" t="s">
        <v>1573</v>
      </c>
      <c r="B1351">
        <v>27417754.103414603</v>
      </c>
      <c r="C1351">
        <v>4324.3620057944099</v>
      </c>
    </row>
    <row r="1352" spans="1:3" x14ac:dyDescent="0.3">
      <c r="A1352" t="s">
        <v>1574</v>
      </c>
      <c r="B1352">
        <v>27402069.60624731</v>
      </c>
      <c r="C1352">
        <v>20588.396996724867</v>
      </c>
    </row>
    <row r="1353" spans="1:3" x14ac:dyDescent="0.3">
      <c r="A1353" t="s">
        <v>1575</v>
      </c>
      <c r="B1353">
        <v>27369530.317460474</v>
      </c>
      <c r="C1353">
        <v>21068.559554360592</v>
      </c>
    </row>
    <row r="1354" spans="1:3" x14ac:dyDescent="0.3">
      <c r="A1354" t="s">
        <v>1576</v>
      </c>
      <c r="B1354">
        <v>27368716.284038872</v>
      </c>
      <c r="C1354">
        <v>9927.3421091310884</v>
      </c>
    </row>
    <row r="1355" spans="1:3" x14ac:dyDescent="0.3">
      <c r="A1355" t="s">
        <v>1577</v>
      </c>
      <c r="B1355">
        <v>27366067.126070008</v>
      </c>
      <c r="C1355">
        <v>7984.6819927035085</v>
      </c>
    </row>
    <row r="1356" spans="1:3" x14ac:dyDescent="0.3">
      <c r="A1356" t="s">
        <v>1578</v>
      </c>
      <c r="B1356">
        <v>27331305.471945129</v>
      </c>
      <c r="C1356">
        <v>10865.077697939858</v>
      </c>
    </row>
    <row r="1357" spans="1:3" x14ac:dyDescent="0.3">
      <c r="A1357" t="s">
        <v>1579</v>
      </c>
      <c r="B1357">
        <v>27301662.045454562</v>
      </c>
      <c r="C1357">
        <v>8349.8542958582293</v>
      </c>
    </row>
    <row r="1358" spans="1:3" x14ac:dyDescent="0.3">
      <c r="A1358" t="s">
        <v>1580</v>
      </c>
      <c r="B1358">
        <v>27255367.623013563</v>
      </c>
      <c r="C1358">
        <v>22662.427413349706</v>
      </c>
    </row>
    <row r="1359" spans="1:3" x14ac:dyDescent="0.3">
      <c r="A1359" t="s">
        <v>1581</v>
      </c>
      <c r="B1359">
        <v>27245798.42200347</v>
      </c>
      <c r="C1359">
        <v>11072.190239977943</v>
      </c>
    </row>
    <row r="1360" spans="1:3" x14ac:dyDescent="0.3">
      <c r="A1360" t="s">
        <v>1582</v>
      </c>
      <c r="B1360">
        <v>27198230.978637639</v>
      </c>
      <c r="C1360">
        <v>23990.465140195254</v>
      </c>
    </row>
    <row r="1361" spans="1:3" x14ac:dyDescent="0.3">
      <c r="A1361" t="s">
        <v>1583</v>
      </c>
      <c r="B1361">
        <v>27198196.888733257</v>
      </c>
      <c r="C1361">
        <v>4762.8640481660605</v>
      </c>
    </row>
    <row r="1362" spans="1:3" x14ac:dyDescent="0.3">
      <c r="A1362" t="s">
        <v>1584</v>
      </c>
      <c r="B1362">
        <v>27117681.639171772</v>
      </c>
      <c r="C1362">
        <v>39416.111848171749</v>
      </c>
    </row>
    <row r="1363" spans="1:3" x14ac:dyDescent="0.3">
      <c r="A1363" t="s">
        <v>1585</v>
      </c>
      <c r="B1363">
        <v>27106609.595716432</v>
      </c>
      <c r="C1363">
        <v>2130.7911426943861</v>
      </c>
    </row>
    <row r="1364" spans="1:3" x14ac:dyDescent="0.3">
      <c r="A1364" t="s">
        <v>1586</v>
      </c>
      <c r="B1364">
        <v>27094412.566427108</v>
      </c>
      <c r="C1364">
        <v>6526.652427986859</v>
      </c>
    </row>
    <row r="1365" spans="1:3" x14ac:dyDescent="0.3">
      <c r="A1365" t="s">
        <v>1587</v>
      </c>
      <c r="B1365">
        <v>27043211.503233582</v>
      </c>
      <c r="C1365">
        <v>3398.8549971800594</v>
      </c>
    </row>
    <row r="1366" spans="1:3" x14ac:dyDescent="0.3">
      <c r="A1366" t="s">
        <v>1588</v>
      </c>
      <c r="B1366">
        <v>27025423.878684759</v>
      </c>
      <c r="C1366">
        <v>11798.084323186202</v>
      </c>
    </row>
    <row r="1367" spans="1:3" x14ac:dyDescent="0.3">
      <c r="A1367" t="s">
        <v>1589</v>
      </c>
      <c r="B1367">
        <v>27000491.895659596</v>
      </c>
      <c r="C1367">
        <v>8198.1700537992565</v>
      </c>
    </row>
    <row r="1368" spans="1:3" x14ac:dyDescent="0.3">
      <c r="A1368" t="s">
        <v>1590</v>
      </c>
      <c r="B1368">
        <v>26933454.384437691</v>
      </c>
      <c r="C1368">
        <v>9045.1695477506291</v>
      </c>
    </row>
    <row r="1369" spans="1:3" x14ac:dyDescent="0.3">
      <c r="A1369" t="s">
        <v>1591</v>
      </c>
      <c r="B1369">
        <v>26913253.027332339</v>
      </c>
      <c r="C1369">
        <v>6177.5292794680772</v>
      </c>
    </row>
    <row r="1370" spans="1:3" x14ac:dyDescent="0.3">
      <c r="A1370" t="s">
        <v>1592</v>
      </c>
      <c r="B1370">
        <v>26838777.914307192</v>
      </c>
      <c r="C1370">
        <v>4476.0119497625146</v>
      </c>
    </row>
    <row r="1371" spans="1:3" x14ac:dyDescent="0.3">
      <c r="A1371" t="s">
        <v>1593</v>
      </c>
      <c r="B1371">
        <v>26817806.92137789</v>
      </c>
      <c r="C1371">
        <v>10674.040405318066</v>
      </c>
    </row>
    <row r="1372" spans="1:3" x14ac:dyDescent="0.3">
      <c r="A1372" t="s">
        <v>1594</v>
      </c>
      <c r="B1372">
        <v>26812460.862106007</v>
      </c>
      <c r="C1372">
        <v>15325.447472173182</v>
      </c>
    </row>
    <row r="1373" spans="1:3" x14ac:dyDescent="0.3">
      <c r="A1373" t="s">
        <v>1595</v>
      </c>
      <c r="B1373">
        <v>26707287.497960299</v>
      </c>
      <c r="C1373">
        <v>11346.775872063754</v>
      </c>
    </row>
    <row r="1374" spans="1:3" x14ac:dyDescent="0.3">
      <c r="A1374" t="s">
        <v>1596</v>
      </c>
      <c r="B1374">
        <v>26699701.403690103</v>
      </c>
      <c r="C1374">
        <v>14186.560189168698</v>
      </c>
    </row>
    <row r="1375" spans="1:3" x14ac:dyDescent="0.3">
      <c r="A1375" t="s">
        <v>1597</v>
      </c>
      <c r="B1375">
        <v>26609108.194689993</v>
      </c>
      <c r="C1375">
        <v>16005.081528574996</v>
      </c>
    </row>
    <row r="1376" spans="1:3" x14ac:dyDescent="0.3">
      <c r="A1376" t="s">
        <v>1598</v>
      </c>
      <c r="B1376">
        <v>26546857.191311322</v>
      </c>
      <c r="C1376">
        <v>7721.1597800741765</v>
      </c>
    </row>
    <row r="1377" spans="1:3" x14ac:dyDescent="0.3">
      <c r="A1377" t="s">
        <v>1599</v>
      </c>
      <c r="B1377">
        <v>26514245.719749402</v>
      </c>
      <c r="C1377">
        <v>8411.3939100721218</v>
      </c>
    </row>
    <row r="1378" spans="1:3" x14ac:dyDescent="0.3">
      <c r="A1378" t="s">
        <v>1600</v>
      </c>
      <c r="B1378">
        <v>26500922.268250152</v>
      </c>
      <c r="C1378">
        <v>6568.0573849153807</v>
      </c>
    </row>
    <row r="1379" spans="1:3" x14ac:dyDescent="0.3">
      <c r="A1379" t="s">
        <v>1601</v>
      </c>
      <c r="B1379">
        <v>26482369.733070225</v>
      </c>
      <c r="C1379">
        <v>6540.5657185710152</v>
      </c>
    </row>
    <row r="1380" spans="1:3" x14ac:dyDescent="0.3">
      <c r="A1380" t="s">
        <v>1602</v>
      </c>
      <c r="B1380">
        <v>26436092.266397793</v>
      </c>
      <c r="C1380">
        <v>4680.0625360725398</v>
      </c>
    </row>
    <row r="1381" spans="1:3" x14ac:dyDescent="0.3">
      <c r="A1381" t="s">
        <v>1603</v>
      </c>
      <c r="B1381">
        <v>26384620.87377644</v>
      </c>
      <c r="C1381">
        <v>5665.1063125389865</v>
      </c>
    </row>
    <row r="1382" spans="1:3" x14ac:dyDescent="0.3">
      <c r="A1382" t="s">
        <v>332</v>
      </c>
      <c r="B1382">
        <v>26381337.545182947</v>
      </c>
      <c r="C1382">
        <v>6722.5606689417236</v>
      </c>
    </row>
    <row r="1383" spans="1:3" x14ac:dyDescent="0.3">
      <c r="A1383" t="s">
        <v>1604</v>
      </c>
      <c r="B1383">
        <v>26369803.289626587</v>
      </c>
      <c r="C1383">
        <v>6078.2734945140564</v>
      </c>
    </row>
    <row r="1384" spans="1:3" x14ac:dyDescent="0.3">
      <c r="A1384" t="s">
        <v>1605</v>
      </c>
      <c r="B1384">
        <v>26366586.345726456</v>
      </c>
      <c r="C1384">
        <v>9794.2139168494505</v>
      </c>
    </row>
    <row r="1385" spans="1:3" x14ac:dyDescent="0.3">
      <c r="A1385" t="s">
        <v>1606</v>
      </c>
      <c r="B1385">
        <v>26354738.071916774</v>
      </c>
      <c r="C1385">
        <v>6831.1139652930815</v>
      </c>
    </row>
    <row r="1386" spans="1:3" x14ac:dyDescent="0.3">
      <c r="A1386" t="s">
        <v>1607</v>
      </c>
      <c r="B1386">
        <v>26333784.527704485</v>
      </c>
      <c r="C1386">
        <v>16797.149002631573</v>
      </c>
    </row>
    <row r="1387" spans="1:3" x14ac:dyDescent="0.3">
      <c r="A1387" t="s">
        <v>1608</v>
      </c>
      <c r="B1387">
        <v>26323119.832233198</v>
      </c>
      <c r="C1387">
        <v>7409.2584605445018</v>
      </c>
    </row>
    <row r="1388" spans="1:3" x14ac:dyDescent="0.3">
      <c r="A1388" t="s">
        <v>1609</v>
      </c>
      <c r="B1388">
        <v>26292494.985405978</v>
      </c>
      <c r="C1388">
        <v>9172.549864040222</v>
      </c>
    </row>
    <row r="1389" spans="1:3" x14ac:dyDescent="0.3">
      <c r="A1389" t="s">
        <v>1610</v>
      </c>
      <c r="B1389">
        <v>26257322.370969169</v>
      </c>
      <c r="C1389">
        <v>5022.4876934186868</v>
      </c>
    </row>
    <row r="1390" spans="1:3" x14ac:dyDescent="0.3">
      <c r="A1390" t="s">
        <v>1611</v>
      </c>
      <c r="B1390">
        <v>26224874.868497111</v>
      </c>
      <c r="C1390">
        <v>12587.938508714096</v>
      </c>
    </row>
    <row r="1391" spans="1:3" x14ac:dyDescent="0.3">
      <c r="A1391" t="s">
        <v>1612</v>
      </c>
      <c r="B1391">
        <v>26202561.06224088</v>
      </c>
      <c r="C1391">
        <v>3779.0165660953767</v>
      </c>
    </row>
    <row r="1392" spans="1:3" x14ac:dyDescent="0.3">
      <c r="A1392" t="s">
        <v>1613</v>
      </c>
      <c r="B1392">
        <v>26143035.373273533</v>
      </c>
      <c r="C1392">
        <v>24412.738497826798</v>
      </c>
    </row>
    <row r="1393" spans="1:3" x14ac:dyDescent="0.3">
      <c r="A1393" t="s">
        <v>1614</v>
      </c>
      <c r="B1393">
        <v>26104038.289706927</v>
      </c>
      <c r="C1393">
        <v>7987.6378691478867</v>
      </c>
    </row>
    <row r="1394" spans="1:3" x14ac:dyDescent="0.3">
      <c r="A1394" t="s">
        <v>1615</v>
      </c>
      <c r="B1394">
        <v>26053389.843586486</v>
      </c>
      <c r="C1394">
        <v>9759.3269997214302</v>
      </c>
    </row>
    <row r="1395" spans="1:3" x14ac:dyDescent="0.3">
      <c r="A1395" t="s">
        <v>1616</v>
      </c>
      <c r="B1395">
        <v>26020437.785000253</v>
      </c>
      <c r="C1395">
        <v>7209.4198081872764</v>
      </c>
    </row>
    <row r="1396" spans="1:3" x14ac:dyDescent="0.3">
      <c r="A1396" t="s">
        <v>1617</v>
      </c>
      <c r="B1396">
        <v>26010653.400672402</v>
      </c>
      <c r="C1396">
        <v>2209.7128998548314</v>
      </c>
    </row>
    <row r="1397" spans="1:3" x14ac:dyDescent="0.3">
      <c r="A1397" t="s">
        <v>1618</v>
      </c>
      <c r="B1397">
        <v>25919594.888204072</v>
      </c>
      <c r="C1397">
        <v>4569.969078028721</v>
      </c>
    </row>
    <row r="1398" spans="1:3" x14ac:dyDescent="0.3">
      <c r="A1398" t="s">
        <v>1619</v>
      </c>
      <c r="B1398">
        <v>25917742.37338984</v>
      </c>
      <c r="C1398">
        <v>13319.36975825787</v>
      </c>
    </row>
    <row r="1399" spans="1:3" x14ac:dyDescent="0.3">
      <c r="A1399" t="s">
        <v>1620</v>
      </c>
      <c r="B1399">
        <v>25813338.729784105</v>
      </c>
      <c r="C1399">
        <v>7972.3767821952306</v>
      </c>
    </row>
    <row r="1400" spans="1:3" x14ac:dyDescent="0.3">
      <c r="A1400" t="s">
        <v>1621</v>
      </c>
      <c r="B1400">
        <v>25800021.692358624</v>
      </c>
      <c r="C1400">
        <v>5458.8195556842757</v>
      </c>
    </row>
    <row r="1401" spans="1:3" x14ac:dyDescent="0.3">
      <c r="A1401" t="s">
        <v>1622</v>
      </c>
      <c r="B1401">
        <v>25756943.902228862</v>
      </c>
      <c r="C1401">
        <v>8076.8410724570067</v>
      </c>
    </row>
    <row r="1402" spans="1:3" x14ac:dyDescent="0.3">
      <c r="A1402" t="s">
        <v>1623</v>
      </c>
      <c r="B1402">
        <v>25683707.555272806</v>
      </c>
      <c r="C1402">
        <v>9422.9786891591448</v>
      </c>
    </row>
    <row r="1403" spans="1:3" x14ac:dyDescent="0.3">
      <c r="A1403" t="s">
        <v>1624</v>
      </c>
      <c r="B1403">
        <v>25657372.54093764</v>
      </c>
      <c r="C1403">
        <v>6323.337589959503</v>
      </c>
    </row>
    <row r="1404" spans="1:3" x14ac:dyDescent="0.3">
      <c r="A1404" t="s">
        <v>1625</v>
      </c>
      <c r="B1404">
        <v>25595476.035920888</v>
      </c>
      <c r="C1404">
        <v>8865.6221396695855</v>
      </c>
    </row>
    <row r="1405" spans="1:3" x14ac:dyDescent="0.3">
      <c r="A1405" t="s">
        <v>1626</v>
      </c>
      <c r="B1405">
        <v>25552921.154159755</v>
      </c>
      <c r="C1405">
        <v>17278.218232160296</v>
      </c>
    </row>
    <row r="1406" spans="1:3" x14ac:dyDescent="0.3">
      <c r="A1406" t="s">
        <v>1627</v>
      </c>
      <c r="B1406">
        <v>25513481.071843415</v>
      </c>
      <c r="C1406">
        <v>4455.4679160870728</v>
      </c>
    </row>
    <row r="1407" spans="1:3" x14ac:dyDescent="0.3">
      <c r="A1407" t="s">
        <v>1628</v>
      </c>
      <c r="B1407">
        <v>25463114.185331918</v>
      </c>
      <c r="C1407">
        <v>9177.397799116352</v>
      </c>
    </row>
    <row r="1408" spans="1:3" x14ac:dyDescent="0.3">
      <c r="A1408" t="s">
        <v>1629</v>
      </c>
      <c r="B1408">
        <v>25341748.672443919</v>
      </c>
      <c r="C1408">
        <v>9202.8830160519465</v>
      </c>
    </row>
    <row r="1409" spans="1:3" x14ac:dyDescent="0.3">
      <c r="A1409" t="s">
        <v>1630</v>
      </c>
      <c r="B1409">
        <v>25297896.505474202</v>
      </c>
      <c r="C1409">
        <v>8778.605102380061</v>
      </c>
    </row>
    <row r="1410" spans="1:3" x14ac:dyDescent="0.3">
      <c r="A1410" t="s">
        <v>329</v>
      </c>
      <c r="B1410">
        <v>25282967.186193321</v>
      </c>
      <c r="C1410">
        <v>16481.129280033088</v>
      </c>
    </row>
    <row r="1411" spans="1:3" x14ac:dyDescent="0.3">
      <c r="A1411" t="s">
        <v>1631</v>
      </c>
      <c r="B1411">
        <v>25243429.143985186</v>
      </c>
      <c r="C1411">
        <v>6335.3557617066108</v>
      </c>
    </row>
    <row r="1412" spans="1:3" x14ac:dyDescent="0.3">
      <c r="A1412" t="s">
        <v>1632</v>
      </c>
      <c r="B1412">
        <v>25212441.802114621</v>
      </c>
      <c r="C1412">
        <v>6862.2413776559924</v>
      </c>
    </row>
    <row r="1413" spans="1:3" x14ac:dyDescent="0.3">
      <c r="A1413" t="s">
        <v>1633</v>
      </c>
      <c r="B1413">
        <v>25176950.067249659</v>
      </c>
      <c r="C1413">
        <v>12970.154971618067</v>
      </c>
    </row>
    <row r="1414" spans="1:3" x14ac:dyDescent="0.3">
      <c r="A1414" t="s">
        <v>1634</v>
      </c>
      <c r="B1414">
        <v>25158305.365116108</v>
      </c>
      <c r="C1414">
        <v>8137.0130970118853</v>
      </c>
    </row>
    <row r="1415" spans="1:3" x14ac:dyDescent="0.3">
      <c r="A1415" t="s">
        <v>1635</v>
      </c>
      <c r="B1415">
        <v>25151140.099168595</v>
      </c>
      <c r="C1415">
        <v>9063.3616871348477</v>
      </c>
    </row>
    <row r="1416" spans="1:3" x14ac:dyDescent="0.3">
      <c r="A1416" t="s">
        <v>1636</v>
      </c>
      <c r="B1416">
        <v>25139536.759308983</v>
      </c>
      <c r="C1416">
        <v>23699.544097950453</v>
      </c>
    </row>
    <row r="1417" spans="1:3" x14ac:dyDescent="0.3">
      <c r="A1417" t="s">
        <v>1637</v>
      </c>
      <c r="B1417">
        <v>25129101.764876526</v>
      </c>
      <c r="C1417">
        <v>14945.319840130078</v>
      </c>
    </row>
    <row r="1418" spans="1:3" x14ac:dyDescent="0.3">
      <c r="A1418" t="s">
        <v>1638</v>
      </c>
      <c r="B1418">
        <v>24990147.882778887</v>
      </c>
      <c r="C1418">
        <v>6247.7688296788929</v>
      </c>
    </row>
    <row r="1419" spans="1:3" x14ac:dyDescent="0.3">
      <c r="A1419" t="s">
        <v>1639</v>
      </c>
      <c r="B1419">
        <v>24986030.379529811</v>
      </c>
      <c r="C1419">
        <v>11127.599064469423</v>
      </c>
    </row>
    <row r="1420" spans="1:3" x14ac:dyDescent="0.3">
      <c r="A1420" t="s">
        <v>1640</v>
      </c>
      <c r="B1420">
        <v>24913194.828649186</v>
      </c>
      <c r="C1420">
        <v>3738.1645670174598</v>
      </c>
    </row>
    <row r="1421" spans="1:3" x14ac:dyDescent="0.3">
      <c r="A1421" t="s">
        <v>1641</v>
      </c>
      <c r="B1421">
        <v>24877553.153375924</v>
      </c>
      <c r="C1421">
        <v>6431.9635885903381</v>
      </c>
    </row>
    <row r="1422" spans="1:3" x14ac:dyDescent="0.3">
      <c r="A1422" t="s">
        <v>1642</v>
      </c>
      <c r="B1422">
        <v>24866051.844206415</v>
      </c>
      <c r="C1422">
        <v>2813.0414031982245</v>
      </c>
    </row>
    <row r="1423" spans="1:3" x14ac:dyDescent="0.3">
      <c r="A1423" t="s">
        <v>1643</v>
      </c>
      <c r="B1423">
        <v>24863243.386410218</v>
      </c>
      <c r="C1423">
        <v>9541.1382837117253</v>
      </c>
    </row>
    <row r="1424" spans="1:3" x14ac:dyDescent="0.3">
      <c r="A1424" t="s">
        <v>1644</v>
      </c>
      <c r="B1424">
        <v>24799271.509274285</v>
      </c>
      <c r="C1424">
        <v>8383.0581857205798</v>
      </c>
    </row>
    <row r="1425" spans="1:3" x14ac:dyDescent="0.3">
      <c r="A1425" t="s">
        <v>1645</v>
      </c>
      <c r="B1425">
        <v>24789245.289968614</v>
      </c>
      <c r="C1425">
        <v>16466.742087751314</v>
      </c>
    </row>
    <row r="1426" spans="1:3" x14ac:dyDescent="0.3">
      <c r="A1426" t="s">
        <v>1646</v>
      </c>
      <c r="B1426">
        <v>24696458.63983459</v>
      </c>
      <c r="C1426">
        <v>9032.8848166788375</v>
      </c>
    </row>
    <row r="1427" spans="1:3" x14ac:dyDescent="0.3">
      <c r="A1427" t="s">
        <v>1647</v>
      </c>
      <c r="B1427">
        <v>24690011.606917489</v>
      </c>
      <c r="C1427">
        <v>4860.5434209597752</v>
      </c>
    </row>
    <row r="1428" spans="1:3" x14ac:dyDescent="0.3">
      <c r="A1428" t="s">
        <v>1648</v>
      </c>
      <c r="B1428">
        <v>24663250.73934168</v>
      </c>
      <c r="C1428">
        <v>12931.166090758006</v>
      </c>
    </row>
    <row r="1429" spans="1:3" x14ac:dyDescent="0.3">
      <c r="A1429" t="s">
        <v>1649</v>
      </c>
      <c r="B1429">
        <v>24628849.433353338</v>
      </c>
      <c r="C1429">
        <v>26056.870469134548</v>
      </c>
    </row>
    <row r="1430" spans="1:3" x14ac:dyDescent="0.3">
      <c r="A1430" t="s">
        <v>1650</v>
      </c>
      <c r="B1430">
        <v>24625185.780731685</v>
      </c>
      <c r="C1430">
        <v>5049.8111294563751</v>
      </c>
    </row>
    <row r="1431" spans="1:3" x14ac:dyDescent="0.3">
      <c r="A1431" t="s">
        <v>1651</v>
      </c>
      <c r="B1431">
        <v>24623596.503239293</v>
      </c>
      <c r="C1431">
        <v>16573.805974725012</v>
      </c>
    </row>
    <row r="1432" spans="1:3" x14ac:dyDescent="0.3">
      <c r="A1432" t="s">
        <v>1652</v>
      </c>
      <c r="B1432">
        <v>24561626.992152836</v>
      </c>
      <c r="C1432">
        <v>6036.4054881362408</v>
      </c>
    </row>
    <row r="1433" spans="1:3" x14ac:dyDescent="0.3">
      <c r="A1433" t="s">
        <v>1653</v>
      </c>
      <c r="B1433">
        <v>24546066.560738739</v>
      </c>
      <c r="C1433">
        <v>58913.896874706283</v>
      </c>
    </row>
    <row r="1434" spans="1:3" x14ac:dyDescent="0.3">
      <c r="A1434" t="s">
        <v>1654</v>
      </c>
      <c r="B1434">
        <v>24449380.713955767</v>
      </c>
      <c r="C1434">
        <v>12111.86982816071</v>
      </c>
    </row>
    <row r="1435" spans="1:3" x14ac:dyDescent="0.3">
      <c r="A1435" t="s">
        <v>1655</v>
      </c>
      <c r="B1435">
        <v>24411288.227580499</v>
      </c>
      <c r="C1435">
        <v>5706.5751925368641</v>
      </c>
    </row>
    <row r="1436" spans="1:3" x14ac:dyDescent="0.3">
      <c r="A1436" t="s">
        <v>1656</v>
      </c>
      <c r="B1436">
        <v>24394016.287394762</v>
      </c>
      <c r="C1436">
        <v>4337.1745783162924</v>
      </c>
    </row>
    <row r="1437" spans="1:3" x14ac:dyDescent="0.3">
      <c r="A1437" t="s">
        <v>1657</v>
      </c>
      <c r="B1437">
        <v>24393714.051764399</v>
      </c>
      <c r="C1437">
        <v>5131.406132460771</v>
      </c>
    </row>
    <row r="1438" spans="1:3" x14ac:dyDescent="0.3">
      <c r="A1438" t="s">
        <v>1658</v>
      </c>
      <c r="B1438">
        <v>24284368.496676028</v>
      </c>
      <c r="C1438">
        <v>12777.183141480969</v>
      </c>
    </row>
    <row r="1439" spans="1:3" x14ac:dyDescent="0.3">
      <c r="A1439" t="s">
        <v>1659</v>
      </c>
      <c r="B1439">
        <v>24250095.833963748</v>
      </c>
      <c r="C1439">
        <v>5295.384310407554</v>
      </c>
    </row>
    <row r="1440" spans="1:3" x14ac:dyDescent="0.3">
      <c r="A1440" t="s">
        <v>1660</v>
      </c>
      <c r="B1440">
        <v>24238756.578335676</v>
      </c>
      <c r="C1440">
        <v>10727.296545260593</v>
      </c>
    </row>
    <row r="1441" spans="1:3" x14ac:dyDescent="0.3">
      <c r="A1441" t="s">
        <v>1661</v>
      </c>
      <c r="B1441">
        <v>24236182.658763099</v>
      </c>
      <c r="C1441">
        <v>13809.352773604491</v>
      </c>
    </row>
    <row r="1442" spans="1:3" x14ac:dyDescent="0.3">
      <c r="A1442" t="s">
        <v>1662</v>
      </c>
      <c r="B1442">
        <v>24192429.775846817</v>
      </c>
      <c r="C1442">
        <v>5491.8255793223925</v>
      </c>
    </row>
    <row r="1443" spans="1:3" x14ac:dyDescent="0.3">
      <c r="A1443" t="s">
        <v>1663</v>
      </c>
      <c r="B1443">
        <v>24152271.939704247</v>
      </c>
      <c r="C1443">
        <v>10335.796658837931</v>
      </c>
    </row>
    <row r="1444" spans="1:3" x14ac:dyDescent="0.3">
      <c r="A1444" t="s">
        <v>1664</v>
      </c>
      <c r="B1444">
        <v>24085184.947880495</v>
      </c>
      <c r="C1444">
        <v>6225.7683707118113</v>
      </c>
    </row>
    <row r="1445" spans="1:3" x14ac:dyDescent="0.3">
      <c r="A1445" t="s">
        <v>250</v>
      </c>
      <c r="B1445">
        <v>24076046.906730913</v>
      </c>
      <c r="C1445">
        <v>12522.903359090567</v>
      </c>
    </row>
    <row r="1446" spans="1:3" x14ac:dyDescent="0.3">
      <c r="A1446" t="s">
        <v>205</v>
      </c>
      <c r="B1446">
        <v>24040999.351716679</v>
      </c>
      <c r="C1446">
        <v>6260.4316925743569</v>
      </c>
    </row>
    <row r="1447" spans="1:3" x14ac:dyDescent="0.3">
      <c r="A1447" t="s">
        <v>180</v>
      </c>
      <c r="B1447">
        <v>24029313.483923454</v>
      </c>
      <c r="C1447">
        <v>5351.1612153358683</v>
      </c>
    </row>
    <row r="1448" spans="1:3" x14ac:dyDescent="0.3">
      <c r="A1448" t="s">
        <v>1665</v>
      </c>
      <c r="B1448">
        <v>24003350.736387078</v>
      </c>
      <c r="C1448">
        <v>7490.6189574618284</v>
      </c>
    </row>
    <row r="1449" spans="1:3" x14ac:dyDescent="0.3">
      <c r="A1449" t="s">
        <v>1666</v>
      </c>
      <c r="B1449">
        <v>23993812.508748218</v>
      </c>
      <c r="C1449">
        <v>10342.46553781199</v>
      </c>
    </row>
    <row r="1450" spans="1:3" x14ac:dyDescent="0.3">
      <c r="A1450" t="s">
        <v>1667</v>
      </c>
      <c r="B1450">
        <v>23951680.881043356</v>
      </c>
      <c r="C1450">
        <v>8400.9726468857207</v>
      </c>
    </row>
    <row r="1451" spans="1:3" x14ac:dyDescent="0.3">
      <c r="A1451" t="s">
        <v>1668</v>
      </c>
      <c r="B1451">
        <v>23921622.569092236</v>
      </c>
      <c r="C1451">
        <v>4760.7203641762508</v>
      </c>
    </row>
    <row r="1452" spans="1:3" x14ac:dyDescent="0.3">
      <c r="A1452" t="s">
        <v>1669</v>
      </c>
      <c r="B1452">
        <v>23839460.269296799</v>
      </c>
      <c r="C1452">
        <v>27539.202848221285</v>
      </c>
    </row>
    <row r="1453" spans="1:3" x14ac:dyDescent="0.3">
      <c r="A1453" t="s">
        <v>1670</v>
      </c>
      <c r="B1453">
        <v>23798097.697452828</v>
      </c>
      <c r="C1453">
        <v>7779.1179832063572</v>
      </c>
    </row>
    <row r="1454" spans="1:3" x14ac:dyDescent="0.3">
      <c r="A1454" t="s">
        <v>1671</v>
      </c>
      <c r="B1454">
        <v>23698964.083414301</v>
      </c>
      <c r="C1454">
        <v>5736.2028601888996</v>
      </c>
    </row>
    <row r="1455" spans="1:3" x14ac:dyDescent="0.3">
      <c r="A1455" t="s">
        <v>1672</v>
      </c>
      <c r="B1455">
        <v>23698232.462826163</v>
      </c>
      <c r="C1455">
        <v>7280.3754968215344</v>
      </c>
    </row>
    <row r="1456" spans="1:3" x14ac:dyDescent="0.3">
      <c r="A1456" t="s">
        <v>1673</v>
      </c>
      <c r="B1456">
        <v>23670654.227250971</v>
      </c>
      <c r="C1456">
        <v>7635.3508717832619</v>
      </c>
    </row>
    <row r="1457" spans="1:3" x14ac:dyDescent="0.3">
      <c r="A1457" t="s">
        <v>1674</v>
      </c>
      <c r="B1457">
        <v>23558520.440164026</v>
      </c>
      <c r="C1457">
        <v>6435.9475630699608</v>
      </c>
    </row>
    <row r="1458" spans="1:3" x14ac:dyDescent="0.3">
      <c r="A1458" t="s">
        <v>1675</v>
      </c>
      <c r="B1458">
        <v>23557212.38455458</v>
      </c>
      <c r="C1458">
        <v>10558.499483251149</v>
      </c>
    </row>
    <row r="1459" spans="1:3" x14ac:dyDescent="0.3">
      <c r="A1459" t="s">
        <v>1676</v>
      </c>
      <c r="B1459">
        <v>23536003.12621519</v>
      </c>
      <c r="C1459">
        <v>9349.2708658240063</v>
      </c>
    </row>
    <row r="1460" spans="1:3" x14ac:dyDescent="0.3">
      <c r="A1460" t="s">
        <v>1677</v>
      </c>
      <c r="B1460">
        <v>23533438.114792001</v>
      </c>
      <c r="C1460">
        <v>4568.7546522244347</v>
      </c>
    </row>
    <row r="1461" spans="1:3" x14ac:dyDescent="0.3">
      <c r="A1461" t="s">
        <v>1678</v>
      </c>
      <c r="B1461">
        <v>23513684.520532466</v>
      </c>
      <c r="C1461">
        <v>13162.898197020335</v>
      </c>
    </row>
    <row r="1462" spans="1:3" x14ac:dyDescent="0.3">
      <c r="A1462" t="s">
        <v>1679</v>
      </c>
      <c r="B1462">
        <v>23502660.058121286</v>
      </c>
      <c r="C1462">
        <v>11386.300910536405</v>
      </c>
    </row>
    <row r="1463" spans="1:3" x14ac:dyDescent="0.3">
      <c r="A1463" t="s">
        <v>1680</v>
      </c>
      <c r="B1463">
        <v>23440148.739802118</v>
      </c>
      <c r="C1463">
        <v>13565.748526411451</v>
      </c>
    </row>
    <row r="1464" spans="1:3" x14ac:dyDescent="0.3">
      <c r="A1464" t="s">
        <v>1681</v>
      </c>
      <c r="B1464">
        <v>23434510.25024895</v>
      </c>
      <c r="C1464">
        <v>12295.781130916717</v>
      </c>
    </row>
    <row r="1465" spans="1:3" x14ac:dyDescent="0.3">
      <c r="A1465" t="s">
        <v>1682</v>
      </c>
      <c r="B1465">
        <v>23406032.682129625</v>
      </c>
      <c r="C1465">
        <v>5490.1036368682317</v>
      </c>
    </row>
    <row r="1466" spans="1:3" x14ac:dyDescent="0.3">
      <c r="A1466" t="s">
        <v>1683</v>
      </c>
      <c r="B1466">
        <v>23399617.904648408</v>
      </c>
      <c r="C1466">
        <v>41703.091969711968</v>
      </c>
    </row>
    <row r="1467" spans="1:3" x14ac:dyDescent="0.3">
      <c r="A1467" t="s">
        <v>1684</v>
      </c>
      <c r="B1467">
        <v>23398976.692117576</v>
      </c>
      <c r="C1467">
        <v>8109.5178445926358</v>
      </c>
    </row>
    <row r="1468" spans="1:3" x14ac:dyDescent="0.3">
      <c r="A1468" t="s">
        <v>1685</v>
      </c>
      <c r="B1468">
        <v>23382721.365384653</v>
      </c>
      <c r="C1468">
        <v>7881.5090493670959</v>
      </c>
    </row>
    <row r="1469" spans="1:3" x14ac:dyDescent="0.3">
      <c r="A1469" t="s">
        <v>1686</v>
      </c>
      <c r="B1469">
        <v>23375433.735560346</v>
      </c>
      <c r="C1469">
        <v>6440.953055644668</v>
      </c>
    </row>
    <row r="1470" spans="1:3" x14ac:dyDescent="0.3">
      <c r="A1470" t="s">
        <v>1687</v>
      </c>
      <c r="B1470">
        <v>23367201.615045674</v>
      </c>
      <c r="C1470">
        <v>5383.6700322405268</v>
      </c>
    </row>
    <row r="1471" spans="1:3" x14ac:dyDescent="0.3">
      <c r="A1471" t="s">
        <v>1688</v>
      </c>
      <c r="B1471">
        <v>23322033.364498094</v>
      </c>
      <c r="C1471">
        <v>9914.956916470368</v>
      </c>
    </row>
    <row r="1472" spans="1:3" x14ac:dyDescent="0.3">
      <c r="A1472" t="s">
        <v>1689</v>
      </c>
      <c r="B1472">
        <v>23292340.858174231</v>
      </c>
      <c r="C1472">
        <v>34058.524413875835</v>
      </c>
    </row>
    <row r="1473" spans="1:3" x14ac:dyDescent="0.3">
      <c r="A1473" t="s">
        <v>1690</v>
      </c>
      <c r="B1473">
        <v>23241107.992619384</v>
      </c>
      <c r="C1473">
        <v>3130.5174639214092</v>
      </c>
    </row>
    <row r="1474" spans="1:3" x14ac:dyDescent="0.3">
      <c r="A1474" t="s">
        <v>1691</v>
      </c>
      <c r="B1474">
        <v>23224105.392387077</v>
      </c>
      <c r="C1474">
        <v>7275.0339518315313</v>
      </c>
    </row>
    <row r="1475" spans="1:3" x14ac:dyDescent="0.3">
      <c r="A1475" t="s">
        <v>1692</v>
      </c>
      <c r="B1475">
        <v>23214994.84586465</v>
      </c>
      <c r="C1475">
        <v>35714.378893866058</v>
      </c>
    </row>
    <row r="1476" spans="1:3" x14ac:dyDescent="0.3">
      <c r="A1476" t="s">
        <v>1693</v>
      </c>
      <c r="B1476">
        <v>23195363.388769288</v>
      </c>
      <c r="C1476">
        <v>9571.2985680752518</v>
      </c>
    </row>
    <row r="1477" spans="1:3" x14ac:dyDescent="0.3">
      <c r="A1477" t="s">
        <v>1694</v>
      </c>
      <c r="B1477">
        <v>23175853.253030974</v>
      </c>
      <c r="C1477">
        <v>12800.692370633416</v>
      </c>
    </row>
    <row r="1478" spans="1:3" x14ac:dyDescent="0.3">
      <c r="A1478" t="s">
        <v>1695</v>
      </c>
      <c r="B1478">
        <v>23117122.637189344</v>
      </c>
      <c r="C1478">
        <v>10691.977896001832</v>
      </c>
    </row>
    <row r="1479" spans="1:3" x14ac:dyDescent="0.3">
      <c r="A1479" t="s">
        <v>1696</v>
      </c>
      <c r="B1479">
        <v>23086339.725399483</v>
      </c>
      <c r="C1479">
        <v>6300.5037491297517</v>
      </c>
    </row>
    <row r="1480" spans="1:3" x14ac:dyDescent="0.3">
      <c r="A1480" t="s">
        <v>1697</v>
      </c>
      <c r="B1480">
        <v>23031563.052236289</v>
      </c>
      <c r="C1480">
        <v>6372.3683507692094</v>
      </c>
    </row>
    <row r="1481" spans="1:3" x14ac:dyDescent="0.3">
      <c r="A1481" t="s">
        <v>1698</v>
      </c>
      <c r="B1481">
        <v>23009348.371212114</v>
      </c>
      <c r="C1481">
        <v>9080.1371643195198</v>
      </c>
    </row>
    <row r="1482" spans="1:3" x14ac:dyDescent="0.3">
      <c r="A1482" t="s">
        <v>1699</v>
      </c>
      <c r="B1482">
        <v>23003828.18573479</v>
      </c>
      <c r="C1482">
        <v>12272.534865010242</v>
      </c>
    </row>
    <row r="1483" spans="1:3" x14ac:dyDescent="0.3">
      <c r="A1483" t="s">
        <v>1700</v>
      </c>
      <c r="B1483">
        <v>22985812.499890834</v>
      </c>
      <c r="C1483">
        <v>6506.9216781226332</v>
      </c>
    </row>
    <row r="1484" spans="1:3" x14ac:dyDescent="0.3">
      <c r="A1484" t="s">
        <v>1701</v>
      </c>
      <c r="B1484">
        <v>22960173.741424941</v>
      </c>
      <c r="C1484">
        <v>4574.6420716663506</v>
      </c>
    </row>
    <row r="1485" spans="1:3" x14ac:dyDescent="0.3">
      <c r="A1485" t="s">
        <v>1702</v>
      </c>
      <c r="B1485">
        <v>22959499.650922861</v>
      </c>
      <c r="C1485">
        <v>30853.953485051494</v>
      </c>
    </row>
    <row r="1486" spans="1:3" x14ac:dyDescent="0.3">
      <c r="A1486" t="s">
        <v>1703</v>
      </c>
      <c r="B1486">
        <v>22916250.822791502</v>
      </c>
      <c r="C1486">
        <v>62607.858939416772</v>
      </c>
    </row>
    <row r="1487" spans="1:3" x14ac:dyDescent="0.3">
      <c r="A1487" t="s">
        <v>1704</v>
      </c>
      <c r="B1487">
        <v>22885269.557368793</v>
      </c>
      <c r="C1487">
        <v>6810.3451549764059</v>
      </c>
    </row>
    <row r="1488" spans="1:3" x14ac:dyDescent="0.3">
      <c r="A1488" t="s">
        <v>1705</v>
      </c>
      <c r="B1488">
        <v>22863388.137044597</v>
      </c>
      <c r="C1488">
        <v>6048.7624261236633</v>
      </c>
    </row>
    <row r="1489" spans="1:3" x14ac:dyDescent="0.3">
      <c r="A1489" t="s">
        <v>1706</v>
      </c>
      <c r="B1489">
        <v>22818512.548407584</v>
      </c>
      <c r="C1489">
        <v>14090.951555041753</v>
      </c>
    </row>
    <row r="1490" spans="1:3" x14ac:dyDescent="0.3">
      <c r="A1490" t="s">
        <v>1707</v>
      </c>
      <c r="B1490">
        <v>22799475.808701228</v>
      </c>
      <c r="C1490">
        <v>8638.6635254390767</v>
      </c>
    </row>
    <row r="1491" spans="1:3" x14ac:dyDescent="0.3">
      <c r="A1491" t="s">
        <v>1708</v>
      </c>
      <c r="B1491">
        <v>22785129.869597577</v>
      </c>
      <c r="C1491">
        <v>11449.058799939476</v>
      </c>
    </row>
    <row r="1492" spans="1:3" x14ac:dyDescent="0.3">
      <c r="A1492" t="s">
        <v>1709</v>
      </c>
      <c r="B1492">
        <v>22782066.775373772</v>
      </c>
      <c r="C1492">
        <v>15839.061889121136</v>
      </c>
    </row>
    <row r="1493" spans="1:3" x14ac:dyDescent="0.3">
      <c r="A1493" t="s">
        <v>1710</v>
      </c>
      <c r="B1493">
        <v>22763424.626070768</v>
      </c>
      <c r="C1493">
        <v>5996.6200690213327</v>
      </c>
    </row>
    <row r="1494" spans="1:3" x14ac:dyDescent="0.3">
      <c r="A1494" t="s">
        <v>1711</v>
      </c>
      <c r="B1494">
        <v>22749295.439983621</v>
      </c>
      <c r="C1494">
        <v>14197.03653826869</v>
      </c>
    </row>
    <row r="1495" spans="1:3" x14ac:dyDescent="0.3">
      <c r="A1495" t="s">
        <v>1712</v>
      </c>
      <c r="B1495">
        <v>22728396.5395514</v>
      </c>
      <c r="C1495">
        <v>8110.3284242371037</v>
      </c>
    </row>
    <row r="1496" spans="1:3" x14ac:dyDescent="0.3">
      <c r="A1496" t="s">
        <v>1713</v>
      </c>
      <c r="B1496">
        <v>22646933.640730787</v>
      </c>
      <c r="C1496">
        <v>8348.7443684255613</v>
      </c>
    </row>
    <row r="1497" spans="1:3" x14ac:dyDescent="0.3">
      <c r="A1497" t="s">
        <v>1714</v>
      </c>
      <c r="B1497">
        <v>22619605.621220805</v>
      </c>
      <c r="C1497">
        <v>4600.9770154397238</v>
      </c>
    </row>
    <row r="1498" spans="1:3" x14ac:dyDescent="0.3">
      <c r="A1498" t="s">
        <v>1715</v>
      </c>
      <c r="B1498">
        <v>22575214.633149844</v>
      </c>
      <c r="C1498">
        <v>5378.6637330181484</v>
      </c>
    </row>
    <row r="1499" spans="1:3" x14ac:dyDescent="0.3">
      <c r="A1499" t="s">
        <v>1716</v>
      </c>
      <c r="B1499">
        <v>22519348.00735886</v>
      </c>
      <c r="C1499">
        <v>10351.438566401013</v>
      </c>
    </row>
    <row r="1500" spans="1:3" x14ac:dyDescent="0.3">
      <c r="A1500" t="s">
        <v>1717</v>
      </c>
      <c r="B1500">
        <v>22449983.726721775</v>
      </c>
      <c r="C1500">
        <v>11251.708445574803</v>
      </c>
    </row>
    <row r="1501" spans="1:3" x14ac:dyDescent="0.3">
      <c r="A1501" t="s">
        <v>1718</v>
      </c>
      <c r="B1501">
        <v>22428595.043941192</v>
      </c>
      <c r="C1501">
        <v>8410.9150919181866</v>
      </c>
    </row>
    <row r="1502" spans="1:3" x14ac:dyDescent="0.3">
      <c r="A1502" t="s">
        <v>1719</v>
      </c>
      <c r="B1502">
        <v>22411175.443605818</v>
      </c>
      <c r="C1502">
        <v>11643.27086823627</v>
      </c>
    </row>
    <row r="1503" spans="1:3" x14ac:dyDescent="0.3">
      <c r="A1503" t="s">
        <v>1720</v>
      </c>
      <c r="B1503">
        <v>22380039.335805625</v>
      </c>
      <c r="C1503">
        <v>7889.8003597601601</v>
      </c>
    </row>
    <row r="1504" spans="1:3" x14ac:dyDescent="0.3">
      <c r="A1504" t="s">
        <v>1721</v>
      </c>
      <c r="B1504">
        <v>22344720.222251855</v>
      </c>
      <c r="C1504">
        <v>56776.763509779397</v>
      </c>
    </row>
    <row r="1505" spans="1:3" x14ac:dyDescent="0.3">
      <c r="A1505" t="s">
        <v>1722</v>
      </c>
      <c r="B1505">
        <v>22300433.025285766</v>
      </c>
      <c r="C1505">
        <v>9303.6327587476408</v>
      </c>
    </row>
    <row r="1506" spans="1:3" x14ac:dyDescent="0.3">
      <c r="A1506" t="s">
        <v>1723</v>
      </c>
      <c r="B1506">
        <v>22292881.57522561</v>
      </c>
      <c r="C1506">
        <v>4919.7950396313609</v>
      </c>
    </row>
    <row r="1507" spans="1:3" x14ac:dyDescent="0.3">
      <c r="A1507" t="s">
        <v>1724</v>
      </c>
      <c r="B1507">
        <v>22258708.339284953</v>
      </c>
      <c r="C1507">
        <v>12487.657647003702</v>
      </c>
    </row>
    <row r="1508" spans="1:3" x14ac:dyDescent="0.3">
      <c r="A1508" t="s">
        <v>1725</v>
      </c>
      <c r="B1508">
        <v>22251586.280358776</v>
      </c>
      <c r="C1508">
        <v>9187.766876990765</v>
      </c>
    </row>
    <row r="1509" spans="1:3" x14ac:dyDescent="0.3">
      <c r="A1509" t="s">
        <v>1726</v>
      </c>
      <c r="B1509">
        <v>22223303.624061134</v>
      </c>
      <c r="C1509">
        <v>12439.1775878628</v>
      </c>
    </row>
    <row r="1510" spans="1:3" x14ac:dyDescent="0.3">
      <c r="A1510" t="s">
        <v>1727</v>
      </c>
      <c r="B1510">
        <v>22216795.536725927</v>
      </c>
      <c r="C1510">
        <v>4086.1858572756769</v>
      </c>
    </row>
    <row r="1511" spans="1:3" x14ac:dyDescent="0.3">
      <c r="A1511" t="s">
        <v>1728</v>
      </c>
      <c r="B1511">
        <v>22139975.206013873</v>
      </c>
      <c r="C1511">
        <v>7633.5525478376348</v>
      </c>
    </row>
    <row r="1512" spans="1:3" x14ac:dyDescent="0.3">
      <c r="A1512" t="s">
        <v>1729</v>
      </c>
      <c r="B1512">
        <v>22139004.359055661</v>
      </c>
      <c r="C1512">
        <v>6492.5464013875271</v>
      </c>
    </row>
    <row r="1513" spans="1:3" x14ac:dyDescent="0.3">
      <c r="A1513" t="s">
        <v>1730</v>
      </c>
      <c r="B1513">
        <v>22074010.349007193</v>
      </c>
      <c r="C1513">
        <v>9749.3242039541365</v>
      </c>
    </row>
    <row r="1514" spans="1:3" x14ac:dyDescent="0.3">
      <c r="A1514" t="s">
        <v>1731</v>
      </c>
      <c r="B1514">
        <v>22041352.29429058</v>
      </c>
      <c r="C1514">
        <v>4793.8583263702685</v>
      </c>
    </row>
    <row r="1515" spans="1:3" x14ac:dyDescent="0.3">
      <c r="A1515" t="s">
        <v>1732</v>
      </c>
      <c r="B1515">
        <v>22013482.422380961</v>
      </c>
      <c r="C1515">
        <v>6631.9341643786838</v>
      </c>
    </row>
    <row r="1516" spans="1:3" x14ac:dyDescent="0.3">
      <c r="A1516" t="s">
        <v>1733</v>
      </c>
      <c r="B1516">
        <v>21988373.17061149</v>
      </c>
      <c r="C1516">
        <v>12011.726175255122</v>
      </c>
    </row>
    <row r="1517" spans="1:3" x14ac:dyDescent="0.3">
      <c r="A1517" t="s">
        <v>1734</v>
      </c>
      <c r="B1517">
        <v>21986643.606933691</v>
      </c>
      <c r="C1517">
        <v>13916.104661377554</v>
      </c>
    </row>
    <row r="1518" spans="1:3" x14ac:dyDescent="0.3">
      <c r="A1518" t="s">
        <v>1735</v>
      </c>
      <c r="B1518">
        <v>21926885.944057345</v>
      </c>
      <c r="C1518">
        <v>4528.0372798999279</v>
      </c>
    </row>
    <row r="1519" spans="1:3" x14ac:dyDescent="0.3">
      <c r="A1519" t="s">
        <v>1736</v>
      </c>
      <c r="B1519">
        <v>21913362.101782404</v>
      </c>
      <c r="C1519">
        <v>5523.7939966016729</v>
      </c>
    </row>
    <row r="1520" spans="1:3" x14ac:dyDescent="0.3">
      <c r="A1520" t="s">
        <v>1737</v>
      </c>
      <c r="B1520">
        <v>21903332.321922135</v>
      </c>
      <c r="C1520">
        <v>3247.2987367391129</v>
      </c>
    </row>
    <row r="1521" spans="1:3" x14ac:dyDescent="0.3">
      <c r="A1521" t="s">
        <v>1738</v>
      </c>
      <c r="B1521">
        <v>21900670.173879612</v>
      </c>
      <c r="C1521">
        <v>3604.4501281197108</v>
      </c>
    </row>
    <row r="1522" spans="1:3" x14ac:dyDescent="0.3">
      <c r="A1522" t="s">
        <v>1739</v>
      </c>
      <c r="B1522">
        <v>21892665.650124695</v>
      </c>
      <c r="C1522">
        <v>14528.949767183962</v>
      </c>
    </row>
    <row r="1523" spans="1:3" x14ac:dyDescent="0.3">
      <c r="A1523" t="s">
        <v>1740</v>
      </c>
      <c r="B1523">
        <v>21860123.723984547</v>
      </c>
      <c r="C1523">
        <v>8284.6742321392321</v>
      </c>
    </row>
    <row r="1524" spans="1:3" x14ac:dyDescent="0.3">
      <c r="A1524" t="s">
        <v>1741</v>
      </c>
      <c r="B1524">
        <v>21834195.623086561</v>
      </c>
      <c r="C1524">
        <v>4099.2241869128457</v>
      </c>
    </row>
    <row r="1525" spans="1:3" x14ac:dyDescent="0.3">
      <c r="A1525" t="s">
        <v>1742</v>
      </c>
      <c r="B1525">
        <v>21749959.453747511</v>
      </c>
      <c r="C1525">
        <v>5518.3254616773029</v>
      </c>
    </row>
    <row r="1526" spans="1:3" x14ac:dyDescent="0.3">
      <c r="A1526" t="s">
        <v>1743</v>
      </c>
      <c r="B1526">
        <v>21701382.864722472</v>
      </c>
      <c r="C1526">
        <v>6423.4679862740149</v>
      </c>
    </row>
    <row r="1527" spans="1:3" x14ac:dyDescent="0.3">
      <c r="A1527" t="s">
        <v>1744</v>
      </c>
      <c r="B1527">
        <v>21660122.663790371</v>
      </c>
      <c r="C1527">
        <v>5966.0356124662321</v>
      </c>
    </row>
    <row r="1528" spans="1:3" x14ac:dyDescent="0.3">
      <c r="A1528" t="s">
        <v>1745</v>
      </c>
      <c r="B1528">
        <v>21658508.774590928</v>
      </c>
      <c r="C1528">
        <v>22428.650214250345</v>
      </c>
    </row>
    <row r="1529" spans="1:3" x14ac:dyDescent="0.3">
      <c r="A1529" t="s">
        <v>1746</v>
      </c>
      <c r="B1529">
        <v>21650512.790049739</v>
      </c>
      <c r="C1529">
        <v>42048.338087815479</v>
      </c>
    </row>
    <row r="1530" spans="1:3" x14ac:dyDescent="0.3">
      <c r="A1530" t="s">
        <v>1747</v>
      </c>
      <c r="B1530">
        <v>21618943.372362204</v>
      </c>
      <c r="C1530">
        <v>6931.6588398242866</v>
      </c>
    </row>
    <row r="1531" spans="1:3" x14ac:dyDescent="0.3">
      <c r="A1531" t="s">
        <v>1748</v>
      </c>
      <c r="B1531">
        <v>21615908.98794299</v>
      </c>
      <c r="C1531">
        <v>3925.2445907570304</v>
      </c>
    </row>
    <row r="1532" spans="1:3" x14ac:dyDescent="0.3">
      <c r="A1532" t="s">
        <v>1749</v>
      </c>
      <c r="B1532">
        <v>21606927.195491225</v>
      </c>
      <c r="C1532">
        <v>5982.8761620293153</v>
      </c>
    </row>
    <row r="1533" spans="1:3" x14ac:dyDescent="0.3">
      <c r="A1533" t="s">
        <v>1750</v>
      </c>
      <c r="B1533">
        <v>21570947.882493634</v>
      </c>
      <c r="C1533">
        <v>11730.047956839162</v>
      </c>
    </row>
    <row r="1534" spans="1:3" x14ac:dyDescent="0.3">
      <c r="A1534" t="s">
        <v>1751</v>
      </c>
      <c r="B1534">
        <v>21558960.736003019</v>
      </c>
      <c r="C1534">
        <v>11268.134429072432</v>
      </c>
    </row>
    <row r="1535" spans="1:3" x14ac:dyDescent="0.3">
      <c r="A1535" t="s">
        <v>1752</v>
      </c>
      <c r="B1535">
        <v>21485482.02639034</v>
      </c>
      <c r="C1535">
        <v>10935.71799336525</v>
      </c>
    </row>
    <row r="1536" spans="1:3" x14ac:dyDescent="0.3">
      <c r="A1536" t="s">
        <v>1753</v>
      </c>
      <c r="B1536">
        <v>21471823.249187797</v>
      </c>
      <c r="C1536">
        <v>3379.398713867191</v>
      </c>
    </row>
    <row r="1537" spans="1:3" x14ac:dyDescent="0.3">
      <c r="A1537" t="s">
        <v>1754</v>
      </c>
      <c r="B1537">
        <v>21396456.567729987</v>
      </c>
      <c r="C1537">
        <v>7246.2304910232378</v>
      </c>
    </row>
    <row r="1538" spans="1:3" x14ac:dyDescent="0.3">
      <c r="A1538" t="s">
        <v>1755</v>
      </c>
      <c r="B1538">
        <v>21377514.699405279</v>
      </c>
      <c r="C1538">
        <v>2499.1503269210912</v>
      </c>
    </row>
    <row r="1539" spans="1:3" x14ac:dyDescent="0.3">
      <c r="A1539" t="s">
        <v>1756</v>
      </c>
      <c r="B1539">
        <v>21341923.580519773</v>
      </c>
      <c r="C1539">
        <v>8306.9116336776733</v>
      </c>
    </row>
    <row r="1540" spans="1:3" x14ac:dyDescent="0.3">
      <c r="A1540" t="s">
        <v>1757</v>
      </c>
      <c r="B1540">
        <v>21333612.273301024</v>
      </c>
      <c r="C1540">
        <v>10816.133194108163</v>
      </c>
    </row>
    <row r="1541" spans="1:3" x14ac:dyDescent="0.3">
      <c r="A1541" t="s">
        <v>1758</v>
      </c>
      <c r="B1541">
        <v>21332679.736579206</v>
      </c>
      <c r="C1541">
        <v>7572.7273198825469</v>
      </c>
    </row>
    <row r="1542" spans="1:3" x14ac:dyDescent="0.3">
      <c r="A1542" t="s">
        <v>1759</v>
      </c>
      <c r="B1542">
        <v>21275631.488261517</v>
      </c>
      <c r="C1542">
        <v>7265.2890437091401</v>
      </c>
    </row>
    <row r="1543" spans="1:3" x14ac:dyDescent="0.3">
      <c r="A1543" t="s">
        <v>1760</v>
      </c>
      <c r="B1543">
        <v>21263905.60806011</v>
      </c>
      <c r="C1543">
        <v>18330.911654052135</v>
      </c>
    </row>
    <row r="1544" spans="1:3" x14ac:dyDescent="0.3">
      <c r="A1544" t="s">
        <v>1761</v>
      </c>
      <c r="B1544">
        <v>21259044.391918194</v>
      </c>
      <c r="C1544">
        <v>7873.3325215808145</v>
      </c>
    </row>
    <row r="1545" spans="1:3" x14ac:dyDescent="0.3">
      <c r="A1545" t="s">
        <v>1762</v>
      </c>
      <c r="B1545">
        <v>21254570.147869647</v>
      </c>
      <c r="C1545">
        <v>6644.6426327988947</v>
      </c>
    </row>
    <row r="1546" spans="1:3" x14ac:dyDescent="0.3">
      <c r="A1546" t="s">
        <v>1763</v>
      </c>
      <c r="B1546">
        <v>21225609.630414303</v>
      </c>
      <c r="C1546">
        <v>4129.7987191008733</v>
      </c>
    </row>
    <row r="1547" spans="1:3" x14ac:dyDescent="0.3">
      <c r="A1547" t="s">
        <v>1764</v>
      </c>
      <c r="B1547">
        <v>21199649.54844448</v>
      </c>
      <c r="C1547">
        <v>5532.5192461825163</v>
      </c>
    </row>
    <row r="1548" spans="1:3" x14ac:dyDescent="0.3">
      <c r="A1548" t="s">
        <v>331</v>
      </c>
      <c r="B1548">
        <v>21178045.472664863</v>
      </c>
      <c r="C1548">
        <v>26794.522733048558</v>
      </c>
    </row>
    <row r="1549" spans="1:3" x14ac:dyDescent="0.3">
      <c r="A1549" t="s">
        <v>1765</v>
      </c>
      <c r="B1549">
        <v>21172192.185735196</v>
      </c>
      <c r="C1549">
        <v>3624.2028610967636</v>
      </c>
    </row>
    <row r="1550" spans="1:3" x14ac:dyDescent="0.3">
      <c r="A1550" t="s">
        <v>1766</v>
      </c>
      <c r="B1550">
        <v>21170723.844984829</v>
      </c>
      <c r="C1550">
        <v>11574.749772774014</v>
      </c>
    </row>
    <row r="1551" spans="1:3" x14ac:dyDescent="0.3">
      <c r="A1551" t="s">
        <v>1767</v>
      </c>
      <c r="B1551">
        <v>21115205.716527473</v>
      </c>
      <c r="C1551">
        <v>6026.2898380497436</v>
      </c>
    </row>
    <row r="1552" spans="1:3" x14ac:dyDescent="0.3">
      <c r="A1552" t="s">
        <v>1768</v>
      </c>
      <c r="B1552">
        <v>21080978.178416334</v>
      </c>
      <c r="C1552">
        <v>6770.5377767747514</v>
      </c>
    </row>
    <row r="1553" spans="1:3" x14ac:dyDescent="0.3">
      <c r="A1553" t="s">
        <v>303</v>
      </c>
      <c r="B1553">
        <v>21049015.475988679</v>
      </c>
      <c r="C1553">
        <v>13958.829455487556</v>
      </c>
    </row>
    <row r="1554" spans="1:3" x14ac:dyDescent="0.3">
      <c r="A1554" t="s">
        <v>1769</v>
      </c>
      <c r="B1554">
        <v>21013728.996130023</v>
      </c>
      <c r="C1554">
        <v>33691.817584801465</v>
      </c>
    </row>
    <row r="1555" spans="1:3" x14ac:dyDescent="0.3">
      <c r="A1555" t="s">
        <v>1770</v>
      </c>
      <c r="B1555">
        <v>21011336.207003776</v>
      </c>
      <c r="C1555">
        <v>7350.6577521431445</v>
      </c>
    </row>
    <row r="1556" spans="1:3" x14ac:dyDescent="0.3">
      <c r="A1556" t="s">
        <v>1771</v>
      </c>
      <c r="B1556">
        <v>21008620.469690561</v>
      </c>
      <c r="C1556">
        <v>7179.120527308145</v>
      </c>
    </row>
    <row r="1557" spans="1:3" x14ac:dyDescent="0.3">
      <c r="A1557" t="s">
        <v>1772</v>
      </c>
      <c r="B1557">
        <v>20961361.657255661</v>
      </c>
      <c r="C1557">
        <v>11643.480891213321</v>
      </c>
    </row>
    <row r="1558" spans="1:3" x14ac:dyDescent="0.3">
      <c r="A1558" t="s">
        <v>1773</v>
      </c>
      <c r="B1558">
        <v>20959454.106349599</v>
      </c>
      <c r="C1558">
        <v>25873.207875892658</v>
      </c>
    </row>
    <row r="1559" spans="1:3" x14ac:dyDescent="0.3">
      <c r="A1559" t="s">
        <v>1774</v>
      </c>
      <c r="B1559">
        <v>20936551.519311268</v>
      </c>
      <c r="C1559">
        <v>6085.3901810284688</v>
      </c>
    </row>
    <row r="1560" spans="1:3" x14ac:dyDescent="0.3">
      <c r="A1560" t="s">
        <v>1775</v>
      </c>
      <c r="B1560">
        <v>20913493.525457297</v>
      </c>
      <c r="C1560">
        <v>4079.4348975223029</v>
      </c>
    </row>
    <row r="1561" spans="1:3" x14ac:dyDescent="0.3">
      <c r="A1561" t="s">
        <v>1776</v>
      </c>
      <c r="B1561">
        <v>20912744.768083848</v>
      </c>
      <c r="C1561">
        <v>6915.8681086188471</v>
      </c>
    </row>
    <row r="1562" spans="1:3" x14ac:dyDescent="0.3">
      <c r="A1562" t="s">
        <v>1777</v>
      </c>
      <c r="B1562">
        <v>20903934.203748681</v>
      </c>
      <c r="C1562">
        <v>1952.5627776002698</v>
      </c>
    </row>
    <row r="1563" spans="1:3" x14ac:dyDescent="0.3">
      <c r="A1563" t="s">
        <v>1778</v>
      </c>
      <c r="B1563">
        <v>20794817.411457434</v>
      </c>
      <c r="C1563">
        <v>5689.3679130623887</v>
      </c>
    </row>
    <row r="1564" spans="1:3" x14ac:dyDescent="0.3">
      <c r="A1564" t="s">
        <v>1779</v>
      </c>
      <c r="B1564">
        <v>20787924.990632672</v>
      </c>
      <c r="C1564">
        <v>10564.653050229468</v>
      </c>
    </row>
    <row r="1565" spans="1:3" x14ac:dyDescent="0.3">
      <c r="A1565" t="s">
        <v>1780</v>
      </c>
      <c r="B1565">
        <v>20678073.459226225</v>
      </c>
      <c r="C1565">
        <v>8128.1767277290992</v>
      </c>
    </row>
    <row r="1566" spans="1:3" x14ac:dyDescent="0.3">
      <c r="A1566" t="s">
        <v>1781</v>
      </c>
      <c r="B1566">
        <v>20662291.150030918</v>
      </c>
      <c r="C1566">
        <v>9060.3074577828211</v>
      </c>
    </row>
    <row r="1567" spans="1:3" x14ac:dyDescent="0.3">
      <c r="A1567" t="s">
        <v>1782</v>
      </c>
      <c r="B1567">
        <v>20640032.027359303</v>
      </c>
      <c r="C1567">
        <v>5092.2295590348122</v>
      </c>
    </row>
    <row r="1568" spans="1:3" x14ac:dyDescent="0.3">
      <c r="A1568" t="s">
        <v>1783</v>
      </c>
      <c r="B1568">
        <v>20625426.671579447</v>
      </c>
      <c r="C1568">
        <v>6475.000149502428</v>
      </c>
    </row>
    <row r="1569" spans="1:3" x14ac:dyDescent="0.3">
      <c r="A1569" t="s">
        <v>302</v>
      </c>
      <c r="B1569">
        <v>20619346.400826529</v>
      </c>
      <c r="C1569">
        <v>14348.789569075794</v>
      </c>
    </row>
    <row r="1570" spans="1:3" x14ac:dyDescent="0.3">
      <c r="A1570" t="s">
        <v>1784</v>
      </c>
      <c r="B1570">
        <v>20607861.719230007</v>
      </c>
      <c r="C1570">
        <v>10374.108988602973</v>
      </c>
    </row>
    <row r="1571" spans="1:3" x14ac:dyDescent="0.3">
      <c r="A1571" t="s">
        <v>1785</v>
      </c>
      <c r="B1571">
        <v>20572973.220084067</v>
      </c>
      <c r="C1571">
        <v>23935.208281199015</v>
      </c>
    </row>
    <row r="1572" spans="1:3" x14ac:dyDescent="0.3">
      <c r="A1572" t="s">
        <v>1786</v>
      </c>
      <c r="B1572">
        <v>20558455.327676598</v>
      </c>
      <c r="C1572">
        <v>8501.4983330498544</v>
      </c>
    </row>
    <row r="1573" spans="1:3" x14ac:dyDescent="0.3">
      <c r="A1573" t="s">
        <v>1787</v>
      </c>
      <c r="B1573">
        <v>20536587.212121207</v>
      </c>
      <c r="C1573">
        <v>13522.340093280014</v>
      </c>
    </row>
    <row r="1574" spans="1:3" x14ac:dyDescent="0.3">
      <c r="A1574" t="s">
        <v>1788</v>
      </c>
      <c r="B1574">
        <v>20490865.318003826</v>
      </c>
      <c r="C1574">
        <v>4054.6521822996506</v>
      </c>
    </row>
    <row r="1575" spans="1:3" x14ac:dyDescent="0.3">
      <c r="A1575" t="s">
        <v>1789</v>
      </c>
      <c r="B1575">
        <v>20403330.20122011</v>
      </c>
      <c r="C1575">
        <v>9741.926557701674</v>
      </c>
    </row>
    <row r="1576" spans="1:3" x14ac:dyDescent="0.3">
      <c r="A1576" t="s">
        <v>1790</v>
      </c>
      <c r="B1576">
        <v>20401632.584117357</v>
      </c>
      <c r="C1576">
        <v>8929.8034653060422</v>
      </c>
    </row>
    <row r="1577" spans="1:3" x14ac:dyDescent="0.3">
      <c r="A1577" t="s">
        <v>1791</v>
      </c>
      <c r="B1577">
        <v>20357685.230724283</v>
      </c>
      <c r="C1577">
        <v>11209.913991418081</v>
      </c>
    </row>
    <row r="1578" spans="1:3" x14ac:dyDescent="0.3">
      <c r="A1578" t="s">
        <v>313</v>
      </c>
      <c r="B1578">
        <v>20354045.204819102</v>
      </c>
      <c r="C1578">
        <v>2217.2526356697608</v>
      </c>
    </row>
    <row r="1579" spans="1:3" x14ac:dyDescent="0.3">
      <c r="A1579" t="s">
        <v>1792</v>
      </c>
      <c r="B1579">
        <v>20337893.412069719</v>
      </c>
      <c r="C1579">
        <v>9869.9391449769828</v>
      </c>
    </row>
    <row r="1580" spans="1:3" x14ac:dyDescent="0.3">
      <c r="A1580" t="s">
        <v>1793</v>
      </c>
      <c r="B1580">
        <v>20313004.573530499</v>
      </c>
      <c r="C1580">
        <v>13593.753936249383</v>
      </c>
    </row>
    <row r="1581" spans="1:3" x14ac:dyDescent="0.3">
      <c r="A1581" t="s">
        <v>1794</v>
      </c>
      <c r="B1581">
        <v>20309492.882550571</v>
      </c>
      <c r="C1581">
        <v>7429.1841708556276</v>
      </c>
    </row>
    <row r="1582" spans="1:3" x14ac:dyDescent="0.3">
      <c r="A1582" t="s">
        <v>1795</v>
      </c>
      <c r="B1582">
        <v>20230207.204201907</v>
      </c>
      <c r="C1582">
        <v>35548.130103097457</v>
      </c>
    </row>
    <row r="1583" spans="1:3" x14ac:dyDescent="0.3">
      <c r="A1583" t="s">
        <v>1796</v>
      </c>
      <c r="B1583">
        <v>20183551.390070293</v>
      </c>
      <c r="C1583">
        <v>4495.3034255171833</v>
      </c>
    </row>
    <row r="1584" spans="1:3" x14ac:dyDescent="0.3">
      <c r="A1584" t="s">
        <v>1797</v>
      </c>
      <c r="B1584">
        <v>20166320.275299765</v>
      </c>
      <c r="C1584">
        <v>9469.1843736429601</v>
      </c>
    </row>
    <row r="1585" spans="1:3" x14ac:dyDescent="0.3">
      <c r="A1585" t="s">
        <v>1798</v>
      </c>
      <c r="B1585">
        <v>20154818.242668755</v>
      </c>
      <c r="C1585">
        <v>3496.9100635835439</v>
      </c>
    </row>
    <row r="1586" spans="1:3" x14ac:dyDescent="0.3">
      <c r="A1586" t="s">
        <v>1799</v>
      </c>
      <c r="B1586">
        <v>20144642.757842924</v>
      </c>
      <c r="C1586">
        <v>23491.808094711992</v>
      </c>
    </row>
    <row r="1587" spans="1:3" x14ac:dyDescent="0.3">
      <c r="A1587" t="s">
        <v>1800</v>
      </c>
      <c r="B1587">
        <v>20136108.318629615</v>
      </c>
      <c r="C1587">
        <v>5673.3163823134792</v>
      </c>
    </row>
    <row r="1588" spans="1:3" x14ac:dyDescent="0.3">
      <c r="A1588" t="s">
        <v>1801</v>
      </c>
      <c r="B1588">
        <v>20100505.783124208</v>
      </c>
      <c r="C1588">
        <v>3494.5973342533334</v>
      </c>
    </row>
    <row r="1589" spans="1:3" x14ac:dyDescent="0.3">
      <c r="A1589" t="s">
        <v>1802</v>
      </c>
      <c r="B1589">
        <v>20096801.20387736</v>
      </c>
      <c r="C1589">
        <v>16819.516088440076</v>
      </c>
    </row>
    <row r="1590" spans="1:3" x14ac:dyDescent="0.3">
      <c r="A1590" t="s">
        <v>1803</v>
      </c>
      <c r="B1590">
        <v>20094299.884588771</v>
      </c>
      <c r="C1590">
        <v>3467.2227454742479</v>
      </c>
    </row>
    <row r="1591" spans="1:3" x14ac:dyDescent="0.3">
      <c r="A1591" t="s">
        <v>1804</v>
      </c>
      <c r="B1591">
        <v>20089013.809378847</v>
      </c>
      <c r="C1591">
        <v>9854.7888252786597</v>
      </c>
    </row>
    <row r="1592" spans="1:3" x14ac:dyDescent="0.3">
      <c r="A1592" t="s">
        <v>1805</v>
      </c>
      <c r="B1592">
        <v>20069427.349131815</v>
      </c>
      <c r="C1592">
        <v>6535.6473432917865</v>
      </c>
    </row>
    <row r="1593" spans="1:3" x14ac:dyDescent="0.3">
      <c r="A1593" t="s">
        <v>1806</v>
      </c>
      <c r="B1593">
        <v>20062862.852532513</v>
      </c>
      <c r="C1593">
        <v>3674.7540528248169</v>
      </c>
    </row>
    <row r="1594" spans="1:3" x14ac:dyDescent="0.3">
      <c r="A1594" t="s">
        <v>1807</v>
      </c>
      <c r="B1594">
        <v>20049586.032412779</v>
      </c>
      <c r="C1594">
        <v>22483.055394291303</v>
      </c>
    </row>
    <row r="1595" spans="1:3" x14ac:dyDescent="0.3">
      <c r="A1595" t="s">
        <v>1808</v>
      </c>
      <c r="B1595">
        <v>20038234.685511217</v>
      </c>
      <c r="C1595">
        <v>5769.043394379607</v>
      </c>
    </row>
    <row r="1596" spans="1:3" x14ac:dyDescent="0.3">
      <c r="A1596" t="s">
        <v>1809</v>
      </c>
      <c r="B1596">
        <v>20012632.712938752</v>
      </c>
      <c r="C1596">
        <v>9487.1077221726136</v>
      </c>
    </row>
    <row r="1597" spans="1:3" x14ac:dyDescent="0.3">
      <c r="A1597" t="s">
        <v>1810</v>
      </c>
      <c r="B1597">
        <v>20003699.915952068</v>
      </c>
      <c r="C1597">
        <v>6716.8748974068321</v>
      </c>
    </row>
    <row r="1598" spans="1:3" x14ac:dyDescent="0.3">
      <c r="A1598" t="s">
        <v>1811</v>
      </c>
      <c r="B1598">
        <v>19969094.750421014</v>
      </c>
      <c r="C1598">
        <v>11778.525396615283</v>
      </c>
    </row>
    <row r="1599" spans="1:3" x14ac:dyDescent="0.3">
      <c r="A1599" t="s">
        <v>305</v>
      </c>
      <c r="B1599">
        <v>19957635.926912285</v>
      </c>
      <c r="C1599">
        <v>12088.913425891884</v>
      </c>
    </row>
    <row r="1600" spans="1:3" x14ac:dyDescent="0.3">
      <c r="A1600" t="s">
        <v>1812</v>
      </c>
      <c r="B1600">
        <v>19910901.344399195</v>
      </c>
      <c r="C1600">
        <v>7735.7020775052442</v>
      </c>
    </row>
    <row r="1601" spans="1:3" x14ac:dyDescent="0.3">
      <c r="A1601" t="s">
        <v>1813</v>
      </c>
      <c r="B1601">
        <v>19899293.164451502</v>
      </c>
      <c r="C1601">
        <v>36700.992876072138</v>
      </c>
    </row>
    <row r="1602" spans="1:3" x14ac:dyDescent="0.3">
      <c r="A1602" t="s">
        <v>1814</v>
      </c>
      <c r="B1602">
        <v>19891205.700496994</v>
      </c>
      <c r="C1602">
        <v>14822.082818144654</v>
      </c>
    </row>
    <row r="1603" spans="1:3" x14ac:dyDescent="0.3">
      <c r="A1603" t="s">
        <v>1815</v>
      </c>
      <c r="B1603">
        <v>19889297.596564181</v>
      </c>
      <c r="C1603">
        <v>9344.0214838512766</v>
      </c>
    </row>
    <row r="1604" spans="1:3" x14ac:dyDescent="0.3">
      <c r="A1604" t="s">
        <v>1816</v>
      </c>
      <c r="B1604">
        <v>19865523.880009379</v>
      </c>
      <c r="C1604">
        <v>9628.2453742198104</v>
      </c>
    </row>
    <row r="1605" spans="1:3" x14ac:dyDescent="0.3">
      <c r="A1605" t="s">
        <v>1817</v>
      </c>
      <c r="B1605">
        <v>19825111.645340424</v>
      </c>
      <c r="C1605">
        <v>15819.481466298703</v>
      </c>
    </row>
    <row r="1606" spans="1:3" x14ac:dyDescent="0.3">
      <c r="A1606" t="s">
        <v>1818</v>
      </c>
      <c r="B1606">
        <v>19809390.405056275</v>
      </c>
      <c r="C1606">
        <v>8109.4834308013469</v>
      </c>
    </row>
    <row r="1607" spans="1:3" x14ac:dyDescent="0.3">
      <c r="A1607" t="s">
        <v>1819</v>
      </c>
      <c r="B1607">
        <v>19797308.849650923</v>
      </c>
      <c r="C1607">
        <v>5808.0178591635467</v>
      </c>
    </row>
    <row r="1608" spans="1:3" x14ac:dyDescent="0.3">
      <c r="A1608" t="s">
        <v>1820</v>
      </c>
      <c r="B1608">
        <v>19782520.490054503</v>
      </c>
      <c r="C1608">
        <v>5766.7335691064236</v>
      </c>
    </row>
    <row r="1609" spans="1:3" x14ac:dyDescent="0.3">
      <c r="A1609" t="s">
        <v>1821</v>
      </c>
      <c r="B1609">
        <v>19771334.409414288</v>
      </c>
      <c r="C1609">
        <v>4535.1134565071106</v>
      </c>
    </row>
    <row r="1610" spans="1:3" x14ac:dyDescent="0.3">
      <c r="A1610" t="s">
        <v>1822</v>
      </c>
      <c r="B1610">
        <v>19763843.364316385</v>
      </c>
      <c r="C1610">
        <v>7848.0223060311255</v>
      </c>
    </row>
    <row r="1611" spans="1:3" x14ac:dyDescent="0.3">
      <c r="A1611" t="s">
        <v>1823</v>
      </c>
      <c r="B1611">
        <v>19722098.898457136</v>
      </c>
      <c r="C1611">
        <v>10893.941447093866</v>
      </c>
    </row>
    <row r="1612" spans="1:3" x14ac:dyDescent="0.3">
      <c r="A1612" t="s">
        <v>1824</v>
      </c>
      <c r="B1612">
        <v>19684732.398912925</v>
      </c>
      <c r="C1612">
        <v>4471.7705551594263</v>
      </c>
    </row>
    <row r="1613" spans="1:3" x14ac:dyDescent="0.3">
      <c r="A1613" t="s">
        <v>1825</v>
      </c>
      <c r="B1613">
        <v>19602734.253817875</v>
      </c>
      <c r="C1613">
        <v>25983.684681829905</v>
      </c>
    </row>
    <row r="1614" spans="1:3" x14ac:dyDescent="0.3">
      <c r="A1614" t="s">
        <v>1826</v>
      </c>
      <c r="B1614">
        <v>19593023.508890495</v>
      </c>
      <c r="C1614">
        <v>18890.665716605236</v>
      </c>
    </row>
    <row r="1615" spans="1:3" x14ac:dyDescent="0.3">
      <c r="A1615" t="s">
        <v>1827</v>
      </c>
      <c r="B1615">
        <v>19583630.53714101</v>
      </c>
      <c r="C1615">
        <v>2530.8330859410958</v>
      </c>
    </row>
    <row r="1616" spans="1:3" x14ac:dyDescent="0.3">
      <c r="A1616" t="s">
        <v>1828</v>
      </c>
      <c r="B1616">
        <v>19577792.188252505</v>
      </c>
      <c r="C1616">
        <v>6056.3128361190475</v>
      </c>
    </row>
    <row r="1617" spans="1:3" x14ac:dyDescent="0.3">
      <c r="A1617" t="s">
        <v>1829</v>
      </c>
      <c r="B1617">
        <v>19534564.117220968</v>
      </c>
      <c r="C1617">
        <v>4182.6709151066707</v>
      </c>
    </row>
    <row r="1618" spans="1:3" x14ac:dyDescent="0.3">
      <c r="A1618" t="s">
        <v>1830</v>
      </c>
      <c r="B1618">
        <v>19509920.111358088</v>
      </c>
      <c r="C1618">
        <v>10827.183456568042</v>
      </c>
    </row>
    <row r="1619" spans="1:3" x14ac:dyDescent="0.3">
      <c r="A1619" t="s">
        <v>1831</v>
      </c>
      <c r="B1619">
        <v>19485317.855261512</v>
      </c>
      <c r="C1619">
        <v>10363.138013387255</v>
      </c>
    </row>
    <row r="1620" spans="1:3" x14ac:dyDescent="0.3">
      <c r="A1620" t="s">
        <v>1832</v>
      </c>
      <c r="B1620">
        <v>19465773.775978107</v>
      </c>
      <c r="C1620">
        <v>4528.4465626754691</v>
      </c>
    </row>
    <row r="1621" spans="1:3" x14ac:dyDescent="0.3">
      <c r="A1621" t="s">
        <v>1833</v>
      </c>
      <c r="B1621">
        <v>19445528.946633533</v>
      </c>
      <c r="C1621">
        <v>7598.5253933398981</v>
      </c>
    </row>
    <row r="1622" spans="1:3" x14ac:dyDescent="0.3">
      <c r="A1622" t="s">
        <v>1834</v>
      </c>
      <c r="B1622">
        <v>19413108.880109616</v>
      </c>
      <c r="C1622">
        <v>5723.1196335801596</v>
      </c>
    </row>
    <row r="1623" spans="1:3" x14ac:dyDescent="0.3">
      <c r="A1623" t="s">
        <v>1835</v>
      </c>
      <c r="B1623">
        <v>19374188.725642554</v>
      </c>
      <c r="C1623">
        <v>6699.8548471093254</v>
      </c>
    </row>
    <row r="1624" spans="1:3" x14ac:dyDescent="0.3">
      <c r="A1624" t="s">
        <v>1836</v>
      </c>
      <c r="B1624">
        <v>19359977.399378605</v>
      </c>
      <c r="C1624">
        <v>11379.153788998297</v>
      </c>
    </row>
    <row r="1625" spans="1:3" x14ac:dyDescent="0.3">
      <c r="A1625" t="s">
        <v>1837</v>
      </c>
      <c r="B1625">
        <v>19308025.771357395</v>
      </c>
      <c r="C1625">
        <v>7771.1353735018474</v>
      </c>
    </row>
    <row r="1626" spans="1:3" x14ac:dyDescent="0.3">
      <c r="A1626" t="s">
        <v>258</v>
      </c>
      <c r="B1626">
        <v>19290701.464588616</v>
      </c>
      <c r="C1626">
        <v>4372.249456937252</v>
      </c>
    </row>
    <row r="1627" spans="1:3" x14ac:dyDescent="0.3">
      <c r="A1627" t="s">
        <v>1838</v>
      </c>
      <c r="B1627">
        <v>19162096.848910663</v>
      </c>
      <c r="C1627">
        <v>10977.373947847385</v>
      </c>
    </row>
    <row r="1628" spans="1:3" x14ac:dyDescent="0.3">
      <c r="A1628" t="s">
        <v>1839</v>
      </c>
      <c r="B1628">
        <v>19060060.244725995</v>
      </c>
      <c r="C1628">
        <v>9579.4505230197392</v>
      </c>
    </row>
    <row r="1629" spans="1:3" x14ac:dyDescent="0.3">
      <c r="A1629" t="s">
        <v>1840</v>
      </c>
      <c r="B1629">
        <v>19048288.721572615</v>
      </c>
      <c r="C1629">
        <v>4626.660158177313</v>
      </c>
    </row>
    <row r="1630" spans="1:3" x14ac:dyDescent="0.3">
      <c r="A1630" t="s">
        <v>1841</v>
      </c>
      <c r="B1630">
        <v>19040795.131727375</v>
      </c>
      <c r="C1630">
        <v>5790.20716826632</v>
      </c>
    </row>
    <row r="1631" spans="1:3" x14ac:dyDescent="0.3">
      <c r="A1631" t="s">
        <v>1842</v>
      </c>
      <c r="B1631">
        <v>18982734.581738155</v>
      </c>
      <c r="C1631">
        <v>3481.793933612179</v>
      </c>
    </row>
    <row r="1632" spans="1:3" x14ac:dyDescent="0.3">
      <c r="A1632" t="s">
        <v>1843</v>
      </c>
      <c r="B1632">
        <v>18964480.175253298</v>
      </c>
      <c r="C1632">
        <v>2533.7050799113522</v>
      </c>
    </row>
    <row r="1633" spans="1:3" x14ac:dyDescent="0.3">
      <c r="A1633" t="s">
        <v>1844</v>
      </c>
      <c r="B1633">
        <v>18950441.380757548</v>
      </c>
      <c r="C1633">
        <v>6258.2353329362495</v>
      </c>
    </row>
    <row r="1634" spans="1:3" x14ac:dyDescent="0.3">
      <c r="A1634" t="s">
        <v>1845</v>
      </c>
      <c r="B1634">
        <v>18933637.921760857</v>
      </c>
      <c r="C1634">
        <v>6975.6452058136047</v>
      </c>
    </row>
    <row r="1635" spans="1:3" x14ac:dyDescent="0.3">
      <c r="A1635" t="s">
        <v>1846</v>
      </c>
      <c r="B1635">
        <v>18897562.225273732</v>
      </c>
      <c r="C1635">
        <v>8113.366236079627</v>
      </c>
    </row>
    <row r="1636" spans="1:3" x14ac:dyDescent="0.3">
      <c r="A1636" t="s">
        <v>1847</v>
      </c>
      <c r="B1636">
        <v>18880158.739863675</v>
      </c>
      <c r="C1636">
        <v>11166.655100255015</v>
      </c>
    </row>
    <row r="1637" spans="1:3" x14ac:dyDescent="0.3">
      <c r="A1637" t="s">
        <v>1848</v>
      </c>
      <c r="B1637">
        <v>18832102.670509845</v>
      </c>
      <c r="C1637">
        <v>6317.0222292792241</v>
      </c>
    </row>
    <row r="1638" spans="1:3" x14ac:dyDescent="0.3">
      <c r="A1638" t="s">
        <v>1849</v>
      </c>
      <c r="B1638">
        <v>18822136.936688151</v>
      </c>
      <c r="C1638">
        <v>5128.6720666118936</v>
      </c>
    </row>
    <row r="1639" spans="1:3" x14ac:dyDescent="0.3">
      <c r="A1639" t="s">
        <v>1850</v>
      </c>
      <c r="B1639">
        <v>18809914.817182425</v>
      </c>
      <c r="C1639">
        <v>51264.950802806481</v>
      </c>
    </row>
    <row r="1640" spans="1:3" x14ac:dyDescent="0.3">
      <c r="A1640" t="s">
        <v>1851</v>
      </c>
      <c r="B1640">
        <v>18779854.849603552</v>
      </c>
      <c r="C1640">
        <v>7136.1141909185562</v>
      </c>
    </row>
    <row r="1641" spans="1:3" x14ac:dyDescent="0.3">
      <c r="A1641" t="s">
        <v>1852</v>
      </c>
      <c r="B1641">
        <v>18756961.429212175</v>
      </c>
      <c r="C1641">
        <v>6102.3884118478854</v>
      </c>
    </row>
    <row r="1642" spans="1:3" x14ac:dyDescent="0.3">
      <c r="A1642" t="s">
        <v>1853</v>
      </c>
      <c r="B1642">
        <v>18749068.352305975</v>
      </c>
      <c r="C1642">
        <v>9352.0949582983085</v>
      </c>
    </row>
    <row r="1643" spans="1:3" x14ac:dyDescent="0.3">
      <c r="A1643" t="s">
        <v>1854</v>
      </c>
      <c r="B1643">
        <v>18634565.70057537</v>
      </c>
      <c r="C1643">
        <v>7307.1512243617817</v>
      </c>
    </row>
    <row r="1644" spans="1:3" x14ac:dyDescent="0.3">
      <c r="A1644" t="s">
        <v>1855</v>
      </c>
      <c r="B1644">
        <v>18620770.876459803</v>
      </c>
      <c r="C1644">
        <v>4733.8471840908296</v>
      </c>
    </row>
    <row r="1645" spans="1:3" x14ac:dyDescent="0.3">
      <c r="A1645" t="s">
        <v>321</v>
      </c>
      <c r="B1645">
        <v>18599006.797469236</v>
      </c>
      <c r="C1645">
        <v>4212.3115275597829</v>
      </c>
    </row>
    <row r="1646" spans="1:3" x14ac:dyDescent="0.3">
      <c r="A1646" t="s">
        <v>1856</v>
      </c>
      <c r="B1646">
        <v>18583816.814446025</v>
      </c>
      <c r="C1646">
        <v>5685.2087317860105</v>
      </c>
    </row>
    <row r="1647" spans="1:3" x14ac:dyDescent="0.3">
      <c r="A1647" t="s">
        <v>1857</v>
      </c>
      <c r="B1647">
        <v>18582188.549204081</v>
      </c>
      <c r="C1647">
        <v>10238.023341641478</v>
      </c>
    </row>
    <row r="1648" spans="1:3" x14ac:dyDescent="0.3">
      <c r="A1648" t="s">
        <v>333</v>
      </c>
      <c r="B1648">
        <v>18579069.021333326</v>
      </c>
      <c r="C1648">
        <v>8870.4293181269495</v>
      </c>
    </row>
    <row r="1649" spans="1:3" x14ac:dyDescent="0.3">
      <c r="A1649" t="s">
        <v>1858</v>
      </c>
      <c r="B1649">
        <v>18574644.267347079</v>
      </c>
      <c r="C1649">
        <v>7359.1289285989706</v>
      </c>
    </row>
    <row r="1650" spans="1:3" x14ac:dyDescent="0.3">
      <c r="A1650" t="s">
        <v>1859</v>
      </c>
      <c r="B1650">
        <v>18563604.176752333</v>
      </c>
      <c r="C1650">
        <v>3789.6941218943361</v>
      </c>
    </row>
    <row r="1651" spans="1:3" x14ac:dyDescent="0.3">
      <c r="A1651" t="s">
        <v>299</v>
      </c>
      <c r="B1651">
        <v>18543738.402900871</v>
      </c>
      <c r="C1651">
        <v>25051.573701997095</v>
      </c>
    </row>
    <row r="1652" spans="1:3" x14ac:dyDescent="0.3">
      <c r="A1652" t="s">
        <v>1860</v>
      </c>
      <c r="B1652">
        <v>18538532.55348178</v>
      </c>
      <c r="C1652">
        <v>10713.629617564304</v>
      </c>
    </row>
    <row r="1653" spans="1:3" x14ac:dyDescent="0.3">
      <c r="A1653" t="s">
        <v>1861</v>
      </c>
      <c r="B1653">
        <v>18535072.204978101</v>
      </c>
      <c r="C1653">
        <v>6563.4896557011534</v>
      </c>
    </row>
    <row r="1654" spans="1:3" x14ac:dyDescent="0.3">
      <c r="A1654" t="s">
        <v>1862</v>
      </c>
      <c r="B1654">
        <v>18511060.542639416</v>
      </c>
      <c r="C1654">
        <v>26479.45743127105</v>
      </c>
    </row>
    <row r="1655" spans="1:3" x14ac:dyDescent="0.3">
      <c r="A1655" t="s">
        <v>1863</v>
      </c>
      <c r="B1655">
        <v>18391658.468917515</v>
      </c>
      <c r="C1655">
        <v>7075.2780617868075</v>
      </c>
    </row>
    <row r="1656" spans="1:3" x14ac:dyDescent="0.3">
      <c r="A1656" t="s">
        <v>1864</v>
      </c>
      <c r="B1656">
        <v>18299918.952564076</v>
      </c>
      <c r="C1656">
        <v>22607.69047711424</v>
      </c>
    </row>
    <row r="1657" spans="1:3" x14ac:dyDescent="0.3">
      <c r="A1657" t="s">
        <v>1865</v>
      </c>
      <c r="B1657">
        <v>18296076.740363035</v>
      </c>
      <c r="C1657">
        <v>4650.0914171793793</v>
      </c>
    </row>
    <row r="1658" spans="1:3" x14ac:dyDescent="0.3">
      <c r="A1658" t="s">
        <v>1866</v>
      </c>
      <c r="B1658">
        <v>18262047.881169442</v>
      </c>
      <c r="C1658">
        <v>22613.668545411023</v>
      </c>
    </row>
    <row r="1659" spans="1:3" x14ac:dyDescent="0.3">
      <c r="A1659" t="s">
        <v>1867</v>
      </c>
      <c r="B1659">
        <v>18254444.027452502</v>
      </c>
      <c r="C1659">
        <v>5156.9102682492394</v>
      </c>
    </row>
    <row r="1660" spans="1:3" x14ac:dyDescent="0.3">
      <c r="A1660" t="s">
        <v>324</v>
      </c>
      <c r="B1660">
        <v>18226676.370847493</v>
      </c>
      <c r="C1660">
        <v>11294.741663779772</v>
      </c>
    </row>
    <row r="1661" spans="1:3" x14ac:dyDescent="0.3">
      <c r="A1661" t="s">
        <v>1868</v>
      </c>
      <c r="B1661">
        <v>18180219.791076299</v>
      </c>
      <c r="C1661">
        <v>9226.5470454547522</v>
      </c>
    </row>
    <row r="1662" spans="1:3" x14ac:dyDescent="0.3">
      <c r="A1662" t="s">
        <v>1869</v>
      </c>
      <c r="B1662">
        <v>18176958.359915234</v>
      </c>
      <c r="C1662">
        <v>19437.392661761893</v>
      </c>
    </row>
    <row r="1663" spans="1:3" x14ac:dyDescent="0.3">
      <c r="A1663" t="s">
        <v>1870</v>
      </c>
      <c r="B1663">
        <v>18164794.542952053</v>
      </c>
      <c r="C1663">
        <v>5497.0071884848749</v>
      </c>
    </row>
    <row r="1664" spans="1:3" x14ac:dyDescent="0.3">
      <c r="A1664" t="s">
        <v>1871</v>
      </c>
      <c r="B1664">
        <v>18153915.371212121</v>
      </c>
      <c r="C1664">
        <v>45844.901099116119</v>
      </c>
    </row>
    <row r="1665" spans="1:3" x14ac:dyDescent="0.3">
      <c r="A1665" t="s">
        <v>1872</v>
      </c>
      <c r="B1665">
        <v>18117287.498183988</v>
      </c>
      <c r="C1665">
        <v>6079.6978906787008</v>
      </c>
    </row>
    <row r="1666" spans="1:3" x14ac:dyDescent="0.3">
      <c r="A1666" t="s">
        <v>1873</v>
      </c>
      <c r="B1666">
        <v>18071195.317658376</v>
      </c>
      <c r="C1666">
        <v>3679.9375213092749</v>
      </c>
    </row>
    <row r="1667" spans="1:3" x14ac:dyDescent="0.3">
      <c r="A1667" t="s">
        <v>1874</v>
      </c>
      <c r="B1667">
        <v>18043057.528675742</v>
      </c>
      <c r="C1667">
        <v>8315.2633624250611</v>
      </c>
    </row>
    <row r="1668" spans="1:3" x14ac:dyDescent="0.3">
      <c r="A1668" t="s">
        <v>1875</v>
      </c>
      <c r="B1668">
        <v>18032153.889022652</v>
      </c>
      <c r="C1668">
        <v>18257.601019193226</v>
      </c>
    </row>
    <row r="1669" spans="1:3" x14ac:dyDescent="0.3">
      <c r="A1669" t="s">
        <v>1876</v>
      </c>
      <c r="B1669">
        <v>17999329.155581687</v>
      </c>
      <c r="C1669">
        <v>6155.5740422564604</v>
      </c>
    </row>
    <row r="1670" spans="1:3" x14ac:dyDescent="0.3">
      <c r="A1670" t="s">
        <v>1877</v>
      </c>
      <c r="B1670">
        <v>17945081.102400921</v>
      </c>
      <c r="C1670">
        <v>8806.6376752174074</v>
      </c>
    </row>
    <row r="1671" spans="1:3" x14ac:dyDescent="0.3">
      <c r="A1671" t="s">
        <v>1878</v>
      </c>
      <c r="B1671">
        <v>17942983.646998171</v>
      </c>
      <c r="C1671">
        <v>4670.6119201947395</v>
      </c>
    </row>
    <row r="1672" spans="1:3" x14ac:dyDescent="0.3">
      <c r="A1672" t="s">
        <v>1879</v>
      </c>
      <c r="B1672">
        <v>17930982.67111868</v>
      </c>
      <c r="C1672">
        <v>7238.5206808584871</v>
      </c>
    </row>
    <row r="1673" spans="1:3" x14ac:dyDescent="0.3">
      <c r="A1673" t="s">
        <v>1880</v>
      </c>
      <c r="B1673">
        <v>17907380.427793577</v>
      </c>
      <c r="C1673">
        <v>7211.2546802163179</v>
      </c>
    </row>
    <row r="1674" spans="1:3" x14ac:dyDescent="0.3">
      <c r="A1674" t="s">
        <v>1881</v>
      </c>
      <c r="B1674">
        <v>17871222.327260274</v>
      </c>
      <c r="C1674">
        <v>6803.5953677642419</v>
      </c>
    </row>
    <row r="1675" spans="1:3" x14ac:dyDescent="0.3">
      <c r="A1675" t="s">
        <v>1882</v>
      </c>
      <c r="B1675">
        <v>17866353.136830155</v>
      </c>
      <c r="C1675">
        <v>11168.363673857932</v>
      </c>
    </row>
    <row r="1676" spans="1:3" x14ac:dyDescent="0.3">
      <c r="A1676" t="s">
        <v>1883</v>
      </c>
      <c r="B1676">
        <v>17809738.764319431</v>
      </c>
      <c r="C1676">
        <v>5821.9133904185628</v>
      </c>
    </row>
    <row r="1677" spans="1:3" x14ac:dyDescent="0.3">
      <c r="A1677" t="s">
        <v>1884</v>
      </c>
      <c r="B1677">
        <v>17784097.133437499</v>
      </c>
      <c r="C1677">
        <v>7365.5292024176397</v>
      </c>
    </row>
    <row r="1678" spans="1:3" x14ac:dyDescent="0.3">
      <c r="A1678" t="s">
        <v>1885</v>
      </c>
      <c r="B1678">
        <v>17739984.66241597</v>
      </c>
      <c r="C1678">
        <v>5064.2129081335579</v>
      </c>
    </row>
    <row r="1679" spans="1:3" x14ac:dyDescent="0.3">
      <c r="A1679" t="s">
        <v>1886</v>
      </c>
      <c r="B1679">
        <v>17722695.399047621</v>
      </c>
      <c r="C1679">
        <v>3330.6366808581906</v>
      </c>
    </row>
    <row r="1680" spans="1:3" x14ac:dyDescent="0.3">
      <c r="A1680" t="s">
        <v>1887</v>
      </c>
      <c r="B1680">
        <v>17699153.441986132</v>
      </c>
      <c r="C1680">
        <v>2933.131263011659</v>
      </c>
    </row>
    <row r="1681" spans="1:3" x14ac:dyDescent="0.3">
      <c r="A1681" t="s">
        <v>1888</v>
      </c>
      <c r="B1681">
        <v>17671256.268264703</v>
      </c>
      <c r="C1681">
        <v>15260.3004527455</v>
      </c>
    </row>
    <row r="1682" spans="1:3" x14ac:dyDescent="0.3">
      <c r="A1682" t="s">
        <v>1889</v>
      </c>
      <c r="B1682">
        <v>17665996.055833958</v>
      </c>
      <c r="C1682">
        <v>5148.6333143488291</v>
      </c>
    </row>
    <row r="1683" spans="1:3" x14ac:dyDescent="0.3">
      <c r="A1683" t="s">
        <v>1890</v>
      </c>
      <c r="B1683">
        <v>17662121.967004742</v>
      </c>
      <c r="C1683">
        <v>6017.2039825262164</v>
      </c>
    </row>
    <row r="1684" spans="1:3" x14ac:dyDescent="0.3">
      <c r="A1684" t="s">
        <v>1891</v>
      </c>
      <c r="B1684">
        <v>17614470.166426025</v>
      </c>
      <c r="C1684">
        <v>7269.4403260062591</v>
      </c>
    </row>
    <row r="1685" spans="1:3" x14ac:dyDescent="0.3">
      <c r="A1685" t="s">
        <v>1892</v>
      </c>
      <c r="B1685">
        <v>17601083.874575432</v>
      </c>
      <c r="C1685">
        <v>19091.822788419315</v>
      </c>
    </row>
    <row r="1686" spans="1:3" x14ac:dyDescent="0.3">
      <c r="A1686" t="s">
        <v>1893</v>
      </c>
      <c r="B1686">
        <v>17586902.094696969</v>
      </c>
      <c r="C1686">
        <v>15384.741334707067</v>
      </c>
    </row>
    <row r="1687" spans="1:3" x14ac:dyDescent="0.3">
      <c r="A1687" t="s">
        <v>1894</v>
      </c>
      <c r="B1687">
        <v>17583056.404122412</v>
      </c>
      <c r="C1687">
        <v>7428.9753097975181</v>
      </c>
    </row>
    <row r="1688" spans="1:3" x14ac:dyDescent="0.3">
      <c r="A1688" t="s">
        <v>1895</v>
      </c>
      <c r="B1688">
        <v>17559080.124036975</v>
      </c>
      <c r="C1688">
        <v>2623.3553126634192</v>
      </c>
    </row>
    <row r="1689" spans="1:3" x14ac:dyDescent="0.3">
      <c r="A1689" t="s">
        <v>1896</v>
      </c>
      <c r="B1689">
        <v>17555646.261557035</v>
      </c>
      <c r="C1689">
        <v>2617.3271033359879</v>
      </c>
    </row>
    <row r="1690" spans="1:3" x14ac:dyDescent="0.3">
      <c r="A1690" t="s">
        <v>1897</v>
      </c>
      <c r="B1690">
        <v>17530265.136217464</v>
      </c>
      <c r="C1690">
        <v>9428.3182607723011</v>
      </c>
    </row>
    <row r="1691" spans="1:3" x14ac:dyDescent="0.3">
      <c r="A1691" t="s">
        <v>1898</v>
      </c>
      <c r="B1691">
        <v>17456262.019044291</v>
      </c>
      <c r="C1691">
        <v>7561.0804133531537</v>
      </c>
    </row>
    <row r="1692" spans="1:3" x14ac:dyDescent="0.3">
      <c r="A1692" t="s">
        <v>1899</v>
      </c>
      <c r="B1692">
        <v>17446950.974623412</v>
      </c>
      <c r="C1692">
        <v>11788.892098024207</v>
      </c>
    </row>
    <row r="1693" spans="1:3" x14ac:dyDescent="0.3">
      <c r="A1693" t="s">
        <v>1900</v>
      </c>
      <c r="B1693">
        <v>17388407.403230872</v>
      </c>
      <c r="C1693">
        <v>4915.5025780942424</v>
      </c>
    </row>
    <row r="1694" spans="1:3" x14ac:dyDescent="0.3">
      <c r="A1694" t="s">
        <v>1901</v>
      </c>
      <c r="B1694">
        <v>17375267.227272719</v>
      </c>
      <c r="C1694">
        <v>46329.149262152714</v>
      </c>
    </row>
    <row r="1695" spans="1:3" x14ac:dyDescent="0.3">
      <c r="A1695" t="s">
        <v>1902</v>
      </c>
      <c r="B1695">
        <v>17372455.872764893</v>
      </c>
      <c r="C1695">
        <v>5840.2420958580969</v>
      </c>
    </row>
    <row r="1696" spans="1:3" x14ac:dyDescent="0.3">
      <c r="A1696" t="s">
        <v>1903</v>
      </c>
      <c r="B1696">
        <v>17367002.259057559</v>
      </c>
      <c r="C1696">
        <v>12968.31884601978</v>
      </c>
    </row>
    <row r="1697" spans="1:3" x14ac:dyDescent="0.3">
      <c r="A1697" t="s">
        <v>1904</v>
      </c>
      <c r="B1697">
        <v>17344677.538981233</v>
      </c>
      <c r="C1697">
        <v>14527.208928385713</v>
      </c>
    </row>
    <row r="1698" spans="1:3" x14ac:dyDescent="0.3">
      <c r="A1698" t="s">
        <v>1905</v>
      </c>
      <c r="B1698">
        <v>17332644.189069949</v>
      </c>
      <c r="C1698">
        <v>3814.6920132160144</v>
      </c>
    </row>
    <row r="1699" spans="1:3" x14ac:dyDescent="0.3">
      <c r="A1699" t="s">
        <v>1906</v>
      </c>
      <c r="B1699">
        <v>17317157.490885869</v>
      </c>
      <c r="C1699">
        <v>19398.624077616405</v>
      </c>
    </row>
    <row r="1700" spans="1:3" x14ac:dyDescent="0.3">
      <c r="A1700" t="s">
        <v>1907</v>
      </c>
      <c r="B1700">
        <v>17316482.443735357</v>
      </c>
      <c r="C1700">
        <v>4599.3598859683316</v>
      </c>
    </row>
    <row r="1701" spans="1:3" x14ac:dyDescent="0.3">
      <c r="A1701" t="s">
        <v>1908</v>
      </c>
      <c r="B1701">
        <v>17293895.5377893</v>
      </c>
      <c r="C1701">
        <v>2119.1880557235108</v>
      </c>
    </row>
    <row r="1702" spans="1:3" x14ac:dyDescent="0.3">
      <c r="A1702" t="s">
        <v>1909</v>
      </c>
      <c r="B1702">
        <v>17290913.034567695</v>
      </c>
      <c r="C1702">
        <v>4537.9103900627842</v>
      </c>
    </row>
    <row r="1703" spans="1:3" x14ac:dyDescent="0.3">
      <c r="A1703" t="s">
        <v>1910</v>
      </c>
      <c r="B1703">
        <v>17284088.88880983</v>
      </c>
      <c r="C1703">
        <v>4265.818409075232</v>
      </c>
    </row>
    <row r="1704" spans="1:3" x14ac:dyDescent="0.3">
      <c r="A1704" t="s">
        <v>1911</v>
      </c>
      <c r="B1704">
        <v>17244534.593710177</v>
      </c>
      <c r="C1704">
        <v>7901.853347959237</v>
      </c>
    </row>
    <row r="1705" spans="1:3" x14ac:dyDescent="0.3">
      <c r="A1705" t="s">
        <v>1912</v>
      </c>
      <c r="B1705">
        <v>17211040.882918511</v>
      </c>
      <c r="C1705">
        <v>3513.4818122251922</v>
      </c>
    </row>
    <row r="1706" spans="1:3" x14ac:dyDescent="0.3">
      <c r="A1706" t="s">
        <v>1913</v>
      </c>
      <c r="B1706">
        <v>17155178.70993758</v>
      </c>
      <c r="C1706">
        <v>10304.400258129901</v>
      </c>
    </row>
    <row r="1707" spans="1:3" x14ac:dyDescent="0.3">
      <c r="A1707" t="s">
        <v>1914</v>
      </c>
      <c r="B1707">
        <v>17144173.716455378</v>
      </c>
      <c r="C1707">
        <v>18157.782247441704</v>
      </c>
    </row>
    <row r="1708" spans="1:3" x14ac:dyDescent="0.3">
      <c r="A1708" t="s">
        <v>1915</v>
      </c>
      <c r="B1708">
        <v>17130398.389088288</v>
      </c>
      <c r="C1708">
        <v>6108.3169312845266</v>
      </c>
    </row>
    <row r="1709" spans="1:3" x14ac:dyDescent="0.3">
      <c r="A1709" t="s">
        <v>263</v>
      </c>
      <c r="B1709">
        <v>17036248.744375132</v>
      </c>
      <c r="C1709">
        <v>2678.672651504397</v>
      </c>
    </row>
    <row r="1710" spans="1:3" x14ac:dyDescent="0.3">
      <c r="A1710" t="s">
        <v>1916</v>
      </c>
      <c r="B1710">
        <v>17034235.454386771</v>
      </c>
      <c r="C1710">
        <v>5911.0385188236696</v>
      </c>
    </row>
    <row r="1711" spans="1:3" x14ac:dyDescent="0.3">
      <c r="A1711" t="s">
        <v>1917</v>
      </c>
      <c r="B1711">
        <v>17027720.391801901</v>
      </c>
      <c r="C1711">
        <v>8949.7317906863154</v>
      </c>
    </row>
    <row r="1712" spans="1:3" x14ac:dyDescent="0.3">
      <c r="A1712" t="s">
        <v>1918</v>
      </c>
      <c r="B1712">
        <v>17009166.032489549</v>
      </c>
      <c r="C1712">
        <v>5019.7947716758272</v>
      </c>
    </row>
    <row r="1713" spans="1:3" x14ac:dyDescent="0.3">
      <c r="A1713" t="s">
        <v>1919</v>
      </c>
      <c r="B1713">
        <v>17000134.577357002</v>
      </c>
      <c r="C1713">
        <v>7476.0013449540938</v>
      </c>
    </row>
    <row r="1714" spans="1:3" x14ac:dyDescent="0.3">
      <c r="A1714" t="s">
        <v>1920</v>
      </c>
      <c r="B1714">
        <v>16987700.602228358</v>
      </c>
      <c r="C1714">
        <v>18871.91161684156</v>
      </c>
    </row>
    <row r="1715" spans="1:3" x14ac:dyDescent="0.3">
      <c r="A1715" t="s">
        <v>1921</v>
      </c>
      <c r="B1715">
        <v>16983126.897727281</v>
      </c>
      <c r="C1715">
        <v>7480.1945757884987</v>
      </c>
    </row>
    <row r="1716" spans="1:3" x14ac:dyDescent="0.3">
      <c r="A1716" t="s">
        <v>1922</v>
      </c>
      <c r="B1716">
        <v>16949243.111778468</v>
      </c>
      <c r="C1716">
        <v>5901.7367553517734</v>
      </c>
    </row>
    <row r="1717" spans="1:3" x14ac:dyDescent="0.3">
      <c r="A1717" t="s">
        <v>1923</v>
      </c>
      <c r="B1717">
        <v>16943177.259769268</v>
      </c>
      <c r="C1717">
        <v>7023.1289775822725</v>
      </c>
    </row>
    <row r="1718" spans="1:3" x14ac:dyDescent="0.3">
      <c r="A1718" t="s">
        <v>1924</v>
      </c>
      <c r="B1718">
        <v>16927858.033480924</v>
      </c>
      <c r="C1718">
        <v>9972.3501107625198</v>
      </c>
    </row>
    <row r="1719" spans="1:3" x14ac:dyDescent="0.3">
      <c r="A1719" t="s">
        <v>1925</v>
      </c>
      <c r="B1719">
        <v>16914852.936611563</v>
      </c>
      <c r="C1719">
        <v>7796.7010178707378</v>
      </c>
    </row>
    <row r="1720" spans="1:3" x14ac:dyDescent="0.3">
      <c r="A1720" t="s">
        <v>1926</v>
      </c>
      <c r="B1720">
        <v>16899426.537310217</v>
      </c>
      <c r="C1720">
        <v>5318.9948935308475</v>
      </c>
    </row>
    <row r="1721" spans="1:3" x14ac:dyDescent="0.3">
      <c r="A1721" t="s">
        <v>1927</v>
      </c>
      <c r="B1721">
        <v>16886300.252483074</v>
      </c>
      <c r="C1721">
        <v>3669.6371309090064</v>
      </c>
    </row>
    <row r="1722" spans="1:3" x14ac:dyDescent="0.3">
      <c r="A1722" t="s">
        <v>1928</v>
      </c>
      <c r="B1722">
        <v>16881721.896316223</v>
      </c>
      <c r="C1722">
        <v>4098.1719548608098</v>
      </c>
    </row>
    <row r="1723" spans="1:3" x14ac:dyDescent="0.3">
      <c r="A1723" t="s">
        <v>1929</v>
      </c>
      <c r="B1723">
        <v>16784571.354144428</v>
      </c>
      <c r="C1723">
        <v>5535.1315729349371</v>
      </c>
    </row>
    <row r="1724" spans="1:3" x14ac:dyDescent="0.3">
      <c r="A1724" t="s">
        <v>218</v>
      </c>
      <c r="B1724">
        <v>16780685.150288027</v>
      </c>
      <c r="C1724">
        <v>5470.80756018795</v>
      </c>
    </row>
    <row r="1725" spans="1:3" x14ac:dyDescent="0.3">
      <c r="A1725" t="s">
        <v>1930</v>
      </c>
      <c r="B1725">
        <v>16780201.40904846</v>
      </c>
      <c r="C1725">
        <v>3811.6780215034364</v>
      </c>
    </row>
    <row r="1726" spans="1:3" x14ac:dyDescent="0.3">
      <c r="A1726" t="s">
        <v>317</v>
      </c>
      <c r="B1726">
        <v>16743635.109156623</v>
      </c>
      <c r="C1726">
        <v>6088.7981154888776</v>
      </c>
    </row>
    <row r="1727" spans="1:3" x14ac:dyDescent="0.3">
      <c r="A1727" t="s">
        <v>1931</v>
      </c>
      <c r="B1727">
        <v>16742974.610873241</v>
      </c>
      <c r="C1727">
        <v>13219.46065434011</v>
      </c>
    </row>
    <row r="1728" spans="1:3" x14ac:dyDescent="0.3">
      <c r="A1728" t="s">
        <v>325</v>
      </c>
      <c r="B1728">
        <v>16705814.548406454</v>
      </c>
      <c r="C1728">
        <v>5919.4714119256951</v>
      </c>
    </row>
    <row r="1729" spans="1:3" x14ac:dyDescent="0.3">
      <c r="A1729" t="s">
        <v>1932</v>
      </c>
      <c r="B1729">
        <v>16700265.851474248</v>
      </c>
      <c r="C1729">
        <v>4608.9773691703158</v>
      </c>
    </row>
    <row r="1730" spans="1:3" x14ac:dyDescent="0.3">
      <c r="A1730" t="s">
        <v>1933</v>
      </c>
      <c r="B1730">
        <v>16658868.118081678</v>
      </c>
      <c r="C1730">
        <v>8146.8628424776116</v>
      </c>
    </row>
    <row r="1731" spans="1:3" x14ac:dyDescent="0.3">
      <c r="A1731" t="s">
        <v>1934</v>
      </c>
      <c r="B1731">
        <v>16595529.6817411</v>
      </c>
      <c r="C1731">
        <v>6698.8512358049447</v>
      </c>
    </row>
    <row r="1732" spans="1:3" x14ac:dyDescent="0.3">
      <c r="A1732" t="s">
        <v>1935</v>
      </c>
      <c r="B1732">
        <v>16515124.953302164</v>
      </c>
      <c r="C1732">
        <v>8821.4532261725562</v>
      </c>
    </row>
    <row r="1733" spans="1:3" x14ac:dyDescent="0.3">
      <c r="A1733" t="s">
        <v>1936</v>
      </c>
      <c r="B1733">
        <v>16486357.070317326</v>
      </c>
      <c r="C1733">
        <v>3940.9651652349849</v>
      </c>
    </row>
    <row r="1734" spans="1:3" x14ac:dyDescent="0.3">
      <c r="A1734" t="s">
        <v>1937</v>
      </c>
      <c r="B1734">
        <v>16449975.381421138</v>
      </c>
      <c r="C1734">
        <v>3595.7325707472542</v>
      </c>
    </row>
    <row r="1735" spans="1:3" x14ac:dyDescent="0.3">
      <c r="A1735" t="s">
        <v>1938</v>
      </c>
      <c r="B1735">
        <v>16430762.856447503</v>
      </c>
      <c r="C1735">
        <v>9780.7161627956593</v>
      </c>
    </row>
    <row r="1736" spans="1:3" x14ac:dyDescent="0.3">
      <c r="A1736" t="s">
        <v>1939</v>
      </c>
      <c r="B1736">
        <v>16422869.059426164</v>
      </c>
      <c r="C1736">
        <v>4525.1107379524256</v>
      </c>
    </row>
    <row r="1737" spans="1:3" x14ac:dyDescent="0.3">
      <c r="A1737" t="s">
        <v>1940</v>
      </c>
      <c r="B1737">
        <v>16410763.932580786</v>
      </c>
      <c r="C1737">
        <v>7021.3780896431181</v>
      </c>
    </row>
    <row r="1738" spans="1:3" x14ac:dyDescent="0.3">
      <c r="A1738" t="s">
        <v>1941</v>
      </c>
      <c r="B1738">
        <v>16389267.705149258</v>
      </c>
      <c r="C1738">
        <v>4288.9167922753604</v>
      </c>
    </row>
    <row r="1739" spans="1:3" x14ac:dyDescent="0.3">
      <c r="A1739" t="s">
        <v>253</v>
      </c>
      <c r="B1739">
        <v>16387467.619656997</v>
      </c>
      <c r="C1739">
        <v>2943.3441711871942</v>
      </c>
    </row>
    <row r="1740" spans="1:3" x14ac:dyDescent="0.3">
      <c r="A1740" t="s">
        <v>326</v>
      </c>
      <c r="B1740">
        <v>16377420.060532914</v>
      </c>
      <c r="C1740">
        <v>8484.2692686209029</v>
      </c>
    </row>
    <row r="1741" spans="1:3" x14ac:dyDescent="0.3">
      <c r="A1741" t="s">
        <v>1942</v>
      </c>
      <c r="B1741">
        <v>16337985.399595562</v>
      </c>
      <c r="C1741">
        <v>6558.5830485260049</v>
      </c>
    </row>
    <row r="1742" spans="1:3" x14ac:dyDescent="0.3">
      <c r="A1742" t="s">
        <v>1943</v>
      </c>
      <c r="B1742">
        <v>16332659.267003261</v>
      </c>
      <c r="C1742">
        <v>3591.2055226563725</v>
      </c>
    </row>
    <row r="1743" spans="1:3" x14ac:dyDescent="0.3">
      <c r="A1743" t="s">
        <v>1944</v>
      </c>
      <c r="B1743">
        <v>16277522.83928558</v>
      </c>
      <c r="C1743">
        <v>6428.5825712267297</v>
      </c>
    </row>
    <row r="1744" spans="1:3" x14ac:dyDescent="0.3">
      <c r="A1744" t="s">
        <v>1945</v>
      </c>
      <c r="B1744">
        <v>16276082.589104997</v>
      </c>
      <c r="C1744">
        <v>3153.5524747921481</v>
      </c>
    </row>
    <row r="1745" spans="1:3" x14ac:dyDescent="0.3">
      <c r="A1745" t="s">
        <v>1946</v>
      </c>
      <c r="B1745">
        <v>16218513.645103125</v>
      </c>
      <c r="C1745">
        <v>5147.4612807009635</v>
      </c>
    </row>
    <row r="1746" spans="1:3" x14ac:dyDescent="0.3">
      <c r="A1746" t="s">
        <v>1947</v>
      </c>
      <c r="B1746">
        <v>16210705.671871979</v>
      </c>
      <c r="C1746">
        <v>9799.8919261684114</v>
      </c>
    </row>
    <row r="1747" spans="1:3" x14ac:dyDescent="0.3">
      <c r="A1747" t="s">
        <v>1948</v>
      </c>
      <c r="B1747">
        <v>16206296.7358052</v>
      </c>
      <c r="C1747">
        <v>4373.4284001219276</v>
      </c>
    </row>
    <row r="1748" spans="1:3" x14ac:dyDescent="0.3">
      <c r="A1748" t="s">
        <v>1949</v>
      </c>
      <c r="B1748">
        <v>16160964.642246095</v>
      </c>
      <c r="C1748">
        <v>5621.8114155997791</v>
      </c>
    </row>
    <row r="1749" spans="1:3" x14ac:dyDescent="0.3">
      <c r="A1749" t="s">
        <v>1950</v>
      </c>
      <c r="B1749">
        <v>16146417.16570037</v>
      </c>
      <c r="C1749">
        <v>5111.3618459537629</v>
      </c>
    </row>
    <row r="1750" spans="1:3" x14ac:dyDescent="0.3">
      <c r="A1750" t="s">
        <v>1951</v>
      </c>
      <c r="B1750">
        <v>16102829.475600202</v>
      </c>
      <c r="C1750">
        <v>4232.673051167857</v>
      </c>
    </row>
    <row r="1751" spans="1:3" x14ac:dyDescent="0.3">
      <c r="A1751" t="s">
        <v>1952</v>
      </c>
      <c r="B1751">
        <v>16068734.441652417</v>
      </c>
      <c r="C1751">
        <v>27884.823829778041</v>
      </c>
    </row>
    <row r="1752" spans="1:3" x14ac:dyDescent="0.3">
      <c r="A1752" t="s">
        <v>1953</v>
      </c>
      <c r="B1752">
        <v>16065930.573156338</v>
      </c>
      <c r="C1752">
        <v>83498.970054478486</v>
      </c>
    </row>
    <row r="1753" spans="1:3" x14ac:dyDescent="0.3">
      <c r="A1753" t="s">
        <v>1954</v>
      </c>
      <c r="B1753">
        <v>16044386.518732999</v>
      </c>
      <c r="C1753">
        <v>8085.880095166026</v>
      </c>
    </row>
    <row r="1754" spans="1:3" x14ac:dyDescent="0.3">
      <c r="A1754" t="s">
        <v>1955</v>
      </c>
      <c r="B1754">
        <v>16043616.896883886</v>
      </c>
      <c r="C1754">
        <v>1948.8739150841011</v>
      </c>
    </row>
    <row r="1755" spans="1:3" x14ac:dyDescent="0.3">
      <c r="A1755" t="s">
        <v>1956</v>
      </c>
      <c r="B1755">
        <v>16019295.579638988</v>
      </c>
      <c r="C1755">
        <v>6729.1563482800102</v>
      </c>
    </row>
    <row r="1756" spans="1:3" x14ac:dyDescent="0.3">
      <c r="A1756" t="s">
        <v>1957</v>
      </c>
      <c r="B1756">
        <v>16000084.011591697</v>
      </c>
      <c r="C1756">
        <v>5747.2873225525909</v>
      </c>
    </row>
    <row r="1757" spans="1:3" x14ac:dyDescent="0.3">
      <c r="A1757" t="s">
        <v>1958</v>
      </c>
      <c r="B1757">
        <v>15968356.453860644</v>
      </c>
      <c r="C1757">
        <v>5763.7385212836289</v>
      </c>
    </row>
    <row r="1758" spans="1:3" x14ac:dyDescent="0.3">
      <c r="A1758" t="s">
        <v>1959</v>
      </c>
      <c r="B1758">
        <v>15879650.32170907</v>
      </c>
      <c r="C1758">
        <v>2454.2186787426667</v>
      </c>
    </row>
    <row r="1759" spans="1:3" x14ac:dyDescent="0.3">
      <c r="A1759" t="s">
        <v>1960</v>
      </c>
      <c r="B1759">
        <v>15813832.717476318</v>
      </c>
      <c r="C1759">
        <v>6425.0764817965537</v>
      </c>
    </row>
    <row r="1760" spans="1:3" x14ac:dyDescent="0.3">
      <c r="A1760" t="s">
        <v>1961</v>
      </c>
      <c r="B1760">
        <v>15726501.000658432</v>
      </c>
      <c r="C1760">
        <v>5056.0557044404177</v>
      </c>
    </row>
    <row r="1761" spans="1:3" x14ac:dyDescent="0.3">
      <c r="A1761" t="s">
        <v>1962</v>
      </c>
      <c r="B1761">
        <v>15711875.448607573</v>
      </c>
      <c r="C1761">
        <v>9988.3596166722855</v>
      </c>
    </row>
    <row r="1762" spans="1:3" x14ac:dyDescent="0.3">
      <c r="A1762" t="s">
        <v>311</v>
      </c>
      <c r="B1762">
        <v>15697990.784843098</v>
      </c>
      <c r="C1762">
        <v>4278.2323862745634</v>
      </c>
    </row>
    <row r="1763" spans="1:3" x14ac:dyDescent="0.3">
      <c r="A1763" t="s">
        <v>1963</v>
      </c>
      <c r="B1763">
        <v>15695404.370337134</v>
      </c>
      <c r="C1763">
        <v>10354.219096362243</v>
      </c>
    </row>
    <row r="1764" spans="1:3" x14ac:dyDescent="0.3">
      <c r="A1764" t="s">
        <v>1964</v>
      </c>
      <c r="B1764">
        <v>15684382.921222817</v>
      </c>
      <c r="C1764">
        <v>15740.803031118603</v>
      </c>
    </row>
    <row r="1765" spans="1:3" x14ac:dyDescent="0.3">
      <c r="A1765" t="s">
        <v>1965</v>
      </c>
      <c r="B1765">
        <v>15655765.637264419</v>
      </c>
      <c r="C1765">
        <v>21413.321228371999</v>
      </c>
    </row>
    <row r="1766" spans="1:3" x14ac:dyDescent="0.3">
      <c r="A1766" t="s">
        <v>1966</v>
      </c>
      <c r="B1766">
        <v>15652675.13183449</v>
      </c>
      <c r="C1766">
        <v>6864.6208771619949</v>
      </c>
    </row>
    <row r="1767" spans="1:3" x14ac:dyDescent="0.3">
      <c r="A1767" t="s">
        <v>1967</v>
      </c>
      <c r="B1767">
        <v>15642876.359952873</v>
      </c>
      <c r="C1767">
        <v>6821.4064752785034</v>
      </c>
    </row>
    <row r="1768" spans="1:3" x14ac:dyDescent="0.3">
      <c r="A1768" t="s">
        <v>1968</v>
      </c>
      <c r="B1768">
        <v>15569735.765684897</v>
      </c>
      <c r="C1768">
        <v>5006.2902336937004</v>
      </c>
    </row>
    <row r="1769" spans="1:3" x14ac:dyDescent="0.3">
      <c r="A1769" t="s">
        <v>1969</v>
      </c>
      <c r="B1769">
        <v>15562172.729598256</v>
      </c>
      <c r="C1769">
        <v>4686.8938028393177</v>
      </c>
    </row>
    <row r="1770" spans="1:3" x14ac:dyDescent="0.3">
      <c r="A1770" t="s">
        <v>1970</v>
      </c>
      <c r="B1770">
        <v>15539118.648063023</v>
      </c>
      <c r="C1770">
        <v>5581.8072131884919</v>
      </c>
    </row>
    <row r="1771" spans="1:3" x14ac:dyDescent="0.3">
      <c r="A1771" t="s">
        <v>1971</v>
      </c>
      <c r="B1771">
        <v>15517001.317639917</v>
      </c>
      <c r="C1771">
        <v>34274.784626315071</v>
      </c>
    </row>
    <row r="1772" spans="1:3" x14ac:dyDescent="0.3">
      <c r="A1772" t="s">
        <v>1972</v>
      </c>
      <c r="B1772">
        <v>15508609.526688529</v>
      </c>
      <c r="C1772">
        <v>3015.6306574539658</v>
      </c>
    </row>
    <row r="1773" spans="1:3" x14ac:dyDescent="0.3">
      <c r="A1773" t="s">
        <v>1973</v>
      </c>
      <c r="B1773">
        <v>15463971.061347272</v>
      </c>
      <c r="C1773">
        <v>5896.069884225908</v>
      </c>
    </row>
    <row r="1774" spans="1:3" x14ac:dyDescent="0.3">
      <c r="A1774" t="s">
        <v>1974</v>
      </c>
      <c r="B1774">
        <v>15442324.873340545</v>
      </c>
      <c r="C1774">
        <v>2006.8726783870882</v>
      </c>
    </row>
    <row r="1775" spans="1:3" x14ac:dyDescent="0.3">
      <c r="A1775" t="s">
        <v>1975</v>
      </c>
      <c r="B1775">
        <v>15433416.0989786</v>
      </c>
      <c r="C1775">
        <v>8519.8403651832123</v>
      </c>
    </row>
    <row r="1776" spans="1:3" x14ac:dyDescent="0.3">
      <c r="A1776" t="s">
        <v>1976</v>
      </c>
      <c r="B1776">
        <v>15380773.825598871</v>
      </c>
      <c r="C1776">
        <v>6430.1907433971219</v>
      </c>
    </row>
    <row r="1777" spans="1:3" x14ac:dyDescent="0.3">
      <c r="A1777" t="s">
        <v>1977</v>
      </c>
      <c r="B1777">
        <v>15354396.50131591</v>
      </c>
      <c r="C1777">
        <v>5168.6151546622168</v>
      </c>
    </row>
    <row r="1778" spans="1:3" x14ac:dyDescent="0.3">
      <c r="A1778" t="s">
        <v>1978</v>
      </c>
      <c r="B1778">
        <v>15351246.408564081</v>
      </c>
      <c r="C1778">
        <v>7749.5025734462997</v>
      </c>
    </row>
    <row r="1779" spans="1:3" x14ac:dyDescent="0.3">
      <c r="A1779" t="s">
        <v>1979</v>
      </c>
      <c r="B1779">
        <v>15325524.783505186</v>
      </c>
      <c r="C1779">
        <v>6777.7042804319371</v>
      </c>
    </row>
    <row r="1780" spans="1:3" x14ac:dyDescent="0.3">
      <c r="A1780" t="s">
        <v>1980</v>
      </c>
      <c r="B1780">
        <v>15324756.755873146</v>
      </c>
      <c r="C1780">
        <v>6718.6866313287474</v>
      </c>
    </row>
    <row r="1781" spans="1:3" x14ac:dyDescent="0.3">
      <c r="A1781" t="s">
        <v>1981</v>
      </c>
      <c r="B1781">
        <v>15320942.154592188</v>
      </c>
      <c r="C1781">
        <v>16674.369240868695</v>
      </c>
    </row>
    <row r="1782" spans="1:3" x14ac:dyDescent="0.3">
      <c r="A1782" t="s">
        <v>1982</v>
      </c>
      <c r="B1782">
        <v>15308013.407062232</v>
      </c>
      <c r="C1782">
        <v>5987.7209853388331</v>
      </c>
    </row>
    <row r="1783" spans="1:3" x14ac:dyDescent="0.3">
      <c r="A1783" t="s">
        <v>1983</v>
      </c>
      <c r="B1783">
        <v>15302611.344484122</v>
      </c>
      <c r="C1783">
        <v>7622.0980404174752</v>
      </c>
    </row>
    <row r="1784" spans="1:3" x14ac:dyDescent="0.3">
      <c r="A1784" t="s">
        <v>1984</v>
      </c>
      <c r="B1784">
        <v>15291722.884832373</v>
      </c>
      <c r="C1784">
        <v>5188.6116971624251</v>
      </c>
    </row>
    <row r="1785" spans="1:3" x14ac:dyDescent="0.3">
      <c r="A1785" t="s">
        <v>1985</v>
      </c>
      <c r="B1785">
        <v>15273640.668169592</v>
      </c>
      <c r="C1785">
        <v>11298.503732624966</v>
      </c>
    </row>
    <row r="1786" spans="1:3" x14ac:dyDescent="0.3">
      <c r="A1786" t="s">
        <v>1986</v>
      </c>
      <c r="B1786">
        <v>15242568.359140351</v>
      </c>
      <c r="C1786">
        <v>8722.4243658722753</v>
      </c>
    </row>
    <row r="1787" spans="1:3" x14ac:dyDescent="0.3">
      <c r="A1787" t="s">
        <v>1987</v>
      </c>
      <c r="B1787">
        <v>15239986.538617013</v>
      </c>
      <c r="C1787">
        <v>5161.0332853698292</v>
      </c>
    </row>
    <row r="1788" spans="1:3" x14ac:dyDescent="0.3">
      <c r="A1788" t="s">
        <v>1988</v>
      </c>
      <c r="B1788">
        <v>15228836.017667083</v>
      </c>
      <c r="C1788">
        <v>4316.2936470221757</v>
      </c>
    </row>
    <row r="1789" spans="1:3" x14ac:dyDescent="0.3">
      <c r="A1789" t="s">
        <v>1989</v>
      </c>
      <c r="B1789">
        <v>15209280.197222209</v>
      </c>
      <c r="C1789">
        <v>8293.0755724752944</v>
      </c>
    </row>
    <row r="1790" spans="1:3" x14ac:dyDescent="0.3">
      <c r="A1790" t="s">
        <v>1990</v>
      </c>
      <c r="B1790">
        <v>15176176.682086643</v>
      </c>
      <c r="C1790">
        <v>7349.5671874273667</v>
      </c>
    </row>
    <row r="1791" spans="1:3" x14ac:dyDescent="0.3">
      <c r="A1791" t="s">
        <v>1991</v>
      </c>
      <c r="B1791">
        <v>15170879.204270769</v>
      </c>
      <c r="C1791">
        <v>4768.9846397310921</v>
      </c>
    </row>
    <row r="1792" spans="1:3" x14ac:dyDescent="0.3">
      <c r="A1792" t="s">
        <v>1992</v>
      </c>
      <c r="B1792">
        <v>15138850.324848531</v>
      </c>
      <c r="C1792">
        <v>6464.3712033635948</v>
      </c>
    </row>
    <row r="1793" spans="1:3" x14ac:dyDescent="0.3">
      <c r="A1793" t="s">
        <v>1993</v>
      </c>
      <c r="B1793">
        <v>15132159.184348172</v>
      </c>
      <c r="C1793">
        <v>12302.141286133283</v>
      </c>
    </row>
    <row r="1794" spans="1:3" x14ac:dyDescent="0.3">
      <c r="A1794" t="s">
        <v>1994</v>
      </c>
      <c r="B1794">
        <v>15122811.524644045</v>
      </c>
      <c r="C1794">
        <v>11236.905032404587</v>
      </c>
    </row>
    <row r="1795" spans="1:3" x14ac:dyDescent="0.3">
      <c r="A1795" t="s">
        <v>1995</v>
      </c>
      <c r="B1795">
        <v>15116573.115343122</v>
      </c>
      <c r="C1795">
        <v>5137.2299725217135</v>
      </c>
    </row>
    <row r="1796" spans="1:3" x14ac:dyDescent="0.3">
      <c r="A1796" t="s">
        <v>1996</v>
      </c>
      <c r="B1796">
        <v>15100814.282908482</v>
      </c>
      <c r="C1796">
        <v>8544.7725109173225</v>
      </c>
    </row>
    <row r="1797" spans="1:3" x14ac:dyDescent="0.3">
      <c r="A1797" t="s">
        <v>1997</v>
      </c>
      <c r="B1797">
        <v>15052551.821897155</v>
      </c>
      <c r="C1797">
        <v>6389.6939566942101</v>
      </c>
    </row>
    <row r="1798" spans="1:3" x14ac:dyDescent="0.3">
      <c r="A1798" t="s">
        <v>1998</v>
      </c>
      <c r="B1798">
        <v>15052506.885570114</v>
      </c>
      <c r="C1798">
        <v>6196.482944095289</v>
      </c>
    </row>
    <row r="1799" spans="1:3" x14ac:dyDescent="0.3">
      <c r="A1799" t="s">
        <v>1999</v>
      </c>
      <c r="B1799">
        <v>15033305.347105434</v>
      </c>
      <c r="C1799">
        <v>9978.8539213451331</v>
      </c>
    </row>
    <row r="1800" spans="1:3" x14ac:dyDescent="0.3">
      <c r="A1800" t="s">
        <v>2000</v>
      </c>
      <c r="B1800">
        <v>15032487.663141983</v>
      </c>
      <c r="C1800">
        <v>9734.6886936771716</v>
      </c>
    </row>
    <row r="1801" spans="1:3" x14ac:dyDescent="0.3">
      <c r="A1801" t="s">
        <v>2001</v>
      </c>
      <c r="B1801">
        <v>14998879.666271111</v>
      </c>
      <c r="C1801">
        <v>3318.8959676034779</v>
      </c>
    </row>
    <row r="1802" spans="1:3" x14ac:dyDescent="0.3">
      <c r="A1802" t="s">
        <v>2002</v>
      </c>
      <c r="B1802">
        <v>14971367.309507567</v>
      </c>
      <c r="C1802">
        <v>9184.1682314198333</v>
      </c>
    </row>
    <row r="1803" spans="1:3" x14ac:dyDescent="0.3">
      <c r="A1803" t="s">
        <v>2003</v>
      </c>
      <c r="B1803">
        <v>14927100.554496206</v>
      </c>
      <c r="C1803">
        <v>11306.98343806965</v>
      </c>
    </row>
    <row r="1804" spans="1:3" x14ac:dyDescent="0.3">
      <c r="A1804" t="s">
        <v>2004</v>
      </c>
      <c r="B1804">
        <v>14877707.321638752</v>
      </c>
      <c r="C1804">
        <v>3934.5416984818785</v>
      </c>
    </row>
    <row r="1805" spans="1:3" x14ac:dyDescent="0.3">
      <c r="A1805" t="s">
        <v>2005</v>
      </c>
      <c r="B1805">
        <v>14870478.882851135</v>
      </c>
      <c r="C1805">
        <v>4819.8505962486497</v>
      </c>
    </row>
    <row r="1806" spans="1:3" x14ac:dyDescent="0.3">
      <c r="A1806" t="s">
        <v>2006</v>
      </c>
      <c r="B1806">
        <v>14865207.259607676</v>
      </c>
      <c r="C1806">
        <v>4968.3450646907477</v>
      </c>
    </row>
    <row r="1807" spans="1:3" x14ac:dyDescent="0.3">
      <c r="A1807" t="s">
        <v>2007</v>
      </c>
      <c r="B1807">
        <v>14847699.78932837</v>
      </c>
      <c r="C1807">
        <v>7303.3216180842091</v>
      </c>
    </row>
    <row r="1808" spans="1:3" x14ac:dyDescent="0.3">
      <c r="A1808" t="s">
        <v>2008</v>
      </c>
      <c r="B1808">
        <v>14842695.734247558</v>
      </c>
      <c r="C1808">
        <v>2937.7975342543664</v>
      </c>
    </row>
    <row r="1809" spans="1:3" x14ac:dyDescent="0.3">
      <c r="A1809" t="s">
        <v>2009</v>
      </c>
      <c r="B1809">
        <v>14828957.308072504</v>
      </c>
      <c r="C1809">
        <v>7180.2037534722067</v>
      </c>
    </row>
    <row r="1810" spans="1:3" x14ac:dyDescent="0.3">
      <c r="A1810" t="s">
        <v>2010</v>
      </c>
      <c r="B1810">
        <v>14718757.881241286</v>
      </c>
      <c r="C1810">
        <v>12099.704336142297</v>
      </c>
    </row>
    <row r="1811" spans="1:3" x14ac:dyDescent="0.3">
      <c r="A1811" t="s">
        <v>179</v>
      </c>
      <c r="B1811">
        <v>14709867.432519441</v>
      </c>
      <c r="C1811">
        <v>5156.8274077094929</v>
      </c>
    </row>
    <row r="1812" spans="1:3" x14ac:dyDescent="0.3">
      <c r="A1812" t="s">
        <v>2011</v>
      </c>
      <c r="B1812">
        <v>14699382.62700426</v>
      </c>
      <c r="C1812">
        <v>7283.7178932134411</v>
      </c>
    </row>
    <row r="1813" spans="1:3" x14ac:dyDescent="0.3">
      <c r="A1813" t="s">
        <v>2012</v>
      </c>
      <c r="B1813">
        <v>14697400.524731742</v>
      </c>
      <c r="C1813">
        <v>3660.0591330031198</v>
      </c>
    </row>
    <row r="1814" spans="1:3" x14ac:dyDescent="0.3">
      <c r="A1814" t="s">
        <v>2013</v>
      </c>
      <c r="B1814">
        <v>14659369.653014705</v>
      </c>
      <c r="C1814">
        <v>7536.8946681746884</v>
      </c>
    </row>
    <row r="1815" spans="1:3" x14ac:dyDescent="0.3">
      <c r="A1815" t="s">
        <v>2014</v>
      </c>
      <c r="B1815">
        <v>14601615.396989834</v>
      </c>
      <c r="C1815">
        <v>7940.7070432106366</v>
      </c>
    </row>
    <row r="1816" spans="1:3" x14ac:dyDescent="0.3">
      <c r="A1816" t="s">
        <v>2015</v>
      </c>
      <c r="B1816">
        <v>14595540.740728358</v>
      </c>
      <c r="C1816">
        <v>8480.263715999472</v>
      </c>
    </row>
    <row r="1817" spans="1:3" x14ac:dyDescent="0.3">
      <c r="A1817" t="s">
        <v>2016</v>
      </c>
      <c r="B1817">
        <v>14595221.840564132</v>
      </c>
      <c r="C1817">
        <v>7150.4422062371514</v>
      </c>
    </row>
    <row r="1818" spans="1:3" x14ac:dyDescent="0.3">
      <c r="A1818" t="s">
        <v>2017</v>
      </c>
      <c r="B1818">
        <v>14579298.63638225</v>
      </c>
      <c r="C1818">
        <v>6526.6030655252689</v>
      </c>
    </row>
    <row r="1819" spans="1:3" x14ac:dyDescent="0.3">
      <c r="A1819" t="s">
        <v>2018</v>
      </c>
      <c r="B1819">
        <v>14547386.028480042</v>
      </c>
      <c r="C1819">
        <v>3011.7251127304999</v>
      </c>
    </row>
    <row r="1820" spans="1:3" x14ac:dyDescent="0.3">
      <c r="A1820" t="s">
        <v>2019</v>
      </c>
      <c r="B1820">
        <v>14518092.769710878</v>
      </c>
      <c r="C1820">
        <v>7821.73249129955</v>
      </c>
    </row>
    <row r="1821" spans="1:3" x14ac:dyDescent="0.3">
      <c r="A1821" t="s">
        <v>2020</v>
      </c>
      <c r="B1821">
        <v>14455702.820169803</v>
      </c>
      <c r="C1821">
        <v>16149.488935264897</v>
      </c>
    </row>
    <row r="1822" spans="1:3" x14ac:dyDescent="0.3">
      <c r="A1822" t="s">
        <v>2021</v>
      </c>
      <c r="B1822">
        <v>14436580.436911065</v>
      </c>
      <c r="C1822">
        <v>6820.166359191966</v>
      </c>
    </row>
    <row r="1823" spans="1:3" x14ac:dyDescent="0.3">
      <c r="A1823" t="s">
        <v>2022</v>
      </c>
      <c r="B1823">
        <v>14418466.899459321</v>
      </c>
      <c r="C1823">
        <v>4014.6010154939472</v>
      </c>
    </row>
    <row r="1824" spans="1:3" x14ac:dyDescent="0.3">
      <c r="A1824" t="s">
        <v>2023</v>
      </c>
      <c r="B1824">
        <v>14411822.433949191</v>
      </c>
      <c r="C1824">
        <v>4720.6758560239023</v>
      </c>
    </row>
    <row r="1825" spans="1:3" x14ac:dyDescent="0.3">
      <c r="A1825" t="s">
        <v>2024</v>
      </c>
      <c r="B1825">
        <v>14355634.648441322</v>
      </c>
      <c r="C1825">
        <v>3803.2712086437018</v>
      </c>
    </row>
    <row r="1826" spans="1:3" x14ac:dyDescent="0.3">
      <c r="A1826" t="s">
        <v>2025</v>
      </c>
      <c r="B1826">
        <v>14301340.527232803</v>
      </c>
      <c r="C1826">
        <v>10670.580501895489</v>
      </c>
    </row>
    <row r="1827" spans="1:3" x14ac:dyDescent="0.3">
      <c r="A1827" t="s">
        <v>2026</v>
      </c>
      <c r="B1827">
        <v>14212271.009265743</v>
      </c>
      <c r="C1827">
        <v>4811.2512925982201</v>
      </c>
    </row>
    <row r="1828" spans="1:3" x14ac:dyDescent="0.3">
      <c r="A1828" t="s">
        <v>199</v>
      </c>
      <c r="B1828">
        <v>14177011.407598732</v>
      </c>
      <c r="C1828">
        <v>7985.8515961525145</v>
      </c>
    </row>
    <row r="1829" spans="1:3" x14ac:dyDescent="0.3">
      <c r="A1829" t="s">
        <v>2027</v>
      </c>
      <c r="B1829">
        <v>14153983.508734073</v>
      </c>
      <c r="C1829">
        <v>17163.125941661026</v>
      </c>
    </row>
    <row r="1830" spans="1:3" x14ac:dyDescent="0.3">
      <c r="A1830" t="s">
        <v>2028</v>
      </c>
      <c r="B1830">
        <v>14087834.456457609</v>
      </c>
      <c r="C1830">
        <v>8497.5343589785207</v>
      </c>
    </row>
    <row r="1831" spans="1:3" x14ac:dyDescent="0.3">
      <c r="A1831" t="s">
        <v>2029</v>
      </c>
      <c r="B1831">
        <v>14075262.190497443</v>
      </c>
      <c r="C1831">
        <v>3471.5632806725798</v>
      </c>
    </row>
    <row r="1832" spans="1:3" x14ac:dyDescent="0.3">
      <c r="A1832" t="s">
        <v>2030</v>
      </c>
      <c r="B1832">
        <v>14069432.943295741</v>
      </c>
      <c r="C1832">
        <v>7771.4137739468197</v>
      </c>
    </row>
    <row r="1833" spans="1:3" x14ac:dyDescent="0.3">
      <c r="A1833" t="s">
        <v>2031</v>
      </c>
      <c r="B1833">
        <v>14061355.409139168</v>
      </c>
      <c r="C1833">
        <v>4659.8679960748614</v>
      </c>
    </row>
    <row r="1834" spans="1:3" x14ac:dyDescent="0.3">
      <c r="A1834" t="s">
        <v>2032</v>
      </c>
      <c r="B1834">
        <v>14061012.933552692</v>
      </c>
      <c r="C1834">
        <v>3923.6177591683336</v>
      </c>
    </row>
    <row r="1835" spans="1:3" x14ac:dyDescent="0.3">
      <c r="A1835" t="s">
        <v>2033</v>
      </c>
      <c r="B1835">
        <v>14050044.394091623</v>
      </c>
      <c r="C1835">
        <v>16470.553605277822</v>
      </c>
    </row>
    <row r="1836" spans="1:3" x14ac:dyDescent="0.3">
      <c r="A1836" t="s">
        <v>2034</v>
      </c>
      <c r="B1836">
        <v>14047126.0380689</v>
      </c>
      <c r="C1836">
        <v>3353.0733354724543</v>
      </c>
    </row>
    <row r="1837" spans="1:3" x14ac:dyDescent="0.3">
      <c r="A1837" t="s">
        <v>2035</v>
      </c>
      <c r="B1837">
        <v>13938312.020931458</v>
      </c>
      <c r="C1837">
        <v>58918.541057981653</v>
      </c>
    </row>
    <row r="1838" spans="1:3" x14ac:dyDescent="0.3">
      <c r="A1838" t="s">
        <v>2036</v>
      </c>
      <c r="B1838">
        <v>13918231.760909546</v>
      </c>
      <c r="C1838">
        <v>6826.3681937224928</v>
      </c>
    </row>
    <row r="1839" spans="1:3" x14ac:dyDescent="0.3">
      <c r="A1839" t="s">
        <v>2037</v>
      </c>
      <c r="B1839">
        <v>13908540.488637095</v>
      </c>
      <c r="C1839">
        <v>1854.630145842078</v>
      </c>
    </row>
    <row r="1840" spans="1:3" x14ac:dyDescent="0.3">
      <c r="A1840" t="s">
        <v>178</v>
      </c>
      <c r="B1840">
        <v>13896693.43390763</v>
      </c>
      <c r="C1840">
        <v>9087.7795761989837</v>
      </c>
    </row>
    <row r="1841" spans="1:3" x14ac:dyDescent="0.3">
      <c r="A1841" t="s">
        <v>2038</v>
      </c>
      <c r="B1841">
        <v>13852706.097215239</v>
      </c>
      <c r="C1841">
        <v>3758.962306208954</v>
      </c>
    </row>
    <row r="1842" spans="1:3" x14ac:dyDescent="0.3">
      <c r="A1842" t="s">
        <v>2039</v>
      </c>
      <c r="B1842">
        <v>13841931.311767189</v>
      </c>
      <c r="C1842">
        <v>15869.506061326607</v>
      </c>
    </row>
    <row r="1843" spans="1:3" x14ac:dyDescent="0.3">
      <c r="A1843" t="s">
        <v>2040</v>
      </c>
      <c r="B1843">
        <v>13834854.46975386</v>
      </c>
      <c r="C1843">
        <v>9235.6464273847778</v>
      </c>
    </row>
    <row r="1844" spans="1:3" x14ac:dyDescent="0.3">
      <c r="A1844" t="s">
        <v>2041</v>
      </c>
      <c r="B1844">
        <v>13827689.670106733</v>
      </c>
      <c r="C1844">
        <v>23770.234671469418</v>
      </c>
    </row>
    <row r="1845" spans="1:3" x14ac:dyDescent="0.3">
      <c r="A1845" t="s">
        <v>281</v>
      </c>
      <c r="B1845">
        <v>13824666.411643893</v>
      </c>
      <c r="C1845">
        <v>6207.2796434572483</v>
      </c>
    </row>
    <row r="1846" spans="1:3" x14ac:dyDescent="0.3">
      <c r="A1846" t="s">
        <v>2042</v>
      </c>
      <c r="B1846">
        <v>13817454.102966843</v>
      </c>
      <c r="C1846">
        <v>3905.6676748380128</v>
      </c>
    </row>
    <row r="1847" spans="1:3" x14ac:dyDescent="0.3">
      <c r="A1847" t="s">
        <v>2043</v>
      </c>
      <c r="B1847">
        <v>13802995.096473772</v>
      </c>
      <c r="C1847">
        <v>14157.926099691076</v>
      </c>
    </row>
    <row r="1848" spans="1:3" x14ac:dyDescent="0.3">
      <c r="A1848" t="s">
        <v>2044</v>
      </c>
      <c r="B1848">
        <v>13763249.418120159</v>
      </c>
      <c r="C1848">
        <v>15056.097695927725</v>
      </c>
    </row>
    <row r="1849" spans="1:3" x14ac:dyDescent="0.3">
      <c r="A1849" t="s">
        <v>2045</v>
      </c>
      <c r="B1849">
        <v>13762721.444823651</v>
      </c>
      <c r="C1849">
        <v>7964.7902310508161</v>
      </c>
    </row>
    <row r="1850" spans="1:3" x14ac:dyDescent="0.3">
      <c r="A1850" t="s">
        <v>2046</v>
      </c>
      <c r="B1850">
        <v>13749743.695939315</v>
      </c>
      <c r="C1850">
        <v>5006.7005445215427</v>
      </c>
    </row>
    <row r="1851" spans="1:3" x14ac:dyDescent="0.3">
      <c r="A1851" t="s">
        <v>2047</v>
      </c>
      <c r="B1851">
        <v>13744399.769280883</v>
      </c>
      <c r="C1851">
        <v>5957.0858934436619</v>
      </c>
    </row>
    <row r="1852" spans="1:3" x14ac:dyDescent="0.3">
      <c r="A1852" t="s">
        <v>2048</v>
      </c>
      <c r="B1852">
        <v>13706670.60033883</v>
      </c>
      <c r="C1852">
        <v>4635.4907524370301</v>
      </c>
    </row>
    <row r="1853" spans="1:3" x14ac:dyDescent="0.3">
      <c r="A1853" t="s">
        <v>217</v>
      </c>
      <c r="B1853">
        <v>13684275.296305757</v>
      </c>
      <c r="C1853">
        <v>13746.644597212084</v>
      </c>
    </row>
    <row r="1854" spans="1:3" x14ac:dyDescent="0.3">
      <c r="A1854" t="s">
        <v>2049</v>
      </c>
      <c r="B1854">
        <v>13632831.29435984</v>
      </c>
      <c r="C1854">
        <v>10991.904034025798</v>
      </c>
    </row>
    <row r="1855" spans="1:3" x14ac:dyDescent="0.3">
      <c r="A1855" t="s">
        <v>2050</v>
      </c>
      <c r="B1855">
        <v>13621778.726644285</v>
      </c>
      <c r="C1855">
        <v>21634.316062864182</v>
      </c>
    </row>
    <row r="1856" spans="1:3" x14ac:dyDescent="0.3">
      <c r="A1856" t="s">
        <v>2051</v>
      </c>
      <c r="B1856">
        <v>13620959.611196075</v>
      </c>
      <c r="C1856">
        <v>5440.3039501232815</v>
      </c>
    </row>
    <row r="1857" spans="1:3" x14ac:dyDescent="0.3">
      <c r="A1857" t="s">
        <v>2052</v>
      </c>
      <c r="B1857">
        <v>13604235.643030005</v>
      </c>
      <c r="C1857">
        <v>4632.9221261940602</v>
      </c>
    </row>
    <row r="1858" spans="1:3" x14ac:dyDescent="0.3">
      <c r="A1858" t="s">
        <v>2053</v>
      </c>
      <c r="B1858">
        <v>13599058.638303014</v>
      </c>
      <c r="C1858">
        <v>15144.250925185543</v>
      </c>
    </row>
    <row r="1859" spans="1:3" x14ac:dyDescent="0.3">
      <c r="A1859" t="s">
        <v>2054</v>
      </c>
      <c r="B1859">
        <v>13534275.081757454</v>
      </c>
      <c r="C1859">
        <v>2432.8366137003864</v>
      </c>
    </row>
    <row r="1860" spans="1:3" x14ac:dyDescent="0.3">
      <c r="A1860" t="s">
        <v>2055</v>
      </c>
      <c r="B1860">
        <v>13527539.190486582</v>
      </c>
      <c r="C1860">
        <v>3276.822660007068</v>
      </c>
    </row>
    <row r="1861" spans="1:3" x14ac:dyDescent="0.3">
      <c r="A1861" t="s">
        <v>2056</v>
      </c>
      <c r="B1861">
        <v>13520637.665787553</v>
      </c>
      <c r="C1861">
        <v>4269.6771173933112</v>
      </c>
    </row>
    <row r="1862" spans="1:3" x14ac:dyDescent="0.3">
      <c r="A1862" t="s">
        <v>2057</v>
      </c>
      <c r="B1862">
        <v>13512699.578271367</v>
      </c>
      <c r="C1862">
        <v>12477.232987063186</v>
      </c>
    </row>
    <row r="1863" spans="1:3" x14ac:dyDescent="0.3">
      <c r="A1863" t="s">
        <v>2058</v>
      </c>
      <c r="B1863">
        <v>13503762.399907345</v>
      </c>
      <c r="C1863">
        <v>2370.8297225797237</v>
      </c>
    </row>
    <row r="1864" spans="1:3" x14ac:dyDescent="0.3">
      <c r="A1864" t="s">
        <v>2059</v>
      </c>
      <c r="B1864">
        <v>13498252.451690637</v>
      </c>
      <c r="C1864">
        <v>7379.234442848755</v>
      </c>
    </row>
    <row r="1865" spans="1:3" x14ac:dyDescent="0.3">
      <c r="A1865" t="s">
        <v>2060</v>
      </c>
      <c r="B1865">
        <v>13488238.248564519</v>
      </c>
      <c r="C1865">
        <v>10941.622129176563</v>
      </c>
    </row>
    <row r="1866" spans="1:3" x14ac:dyDescent="0.3">
      <c r="A1866" t="s">
        <v>2061</v>
      </c>
      <c r="B1866">
        <v>13466875.147504462</v>
      </c>
      <c r="C1866">
        <v>11772.109803848396</v>
      </c>
    </row>
    <row r="1867" spans="1:3" x14ac:dyDescent="0.3">
      <c r="A1867" t="s">
        <v>2062</v>
      </c>
      <c r="B1867">
        <v>13459702.664772738</v>
      </c>
      <c r="C1867">
        <v>17196.255171577777</v>
      </c>
    </row>
    <row r="1868" spans="1:3" x14ac:dyDescent="0.3">
      <c r="A1868" t="s">
        <v>229</v>
      </c>
      <c r="B1868">
        <v>13448054.74480756</v>
      </c>
      <c r="C1868">
        <v>5473.4726730451539</v>
      </c>
    </row>
    <row r="1869" spans="1:3" x14ac:dyDescent="0.3">
      <c r="A1869" t="s">
        <v>2063</v>
      </c>
      <c r="B1869">
        <v>13440063.746823678</v>
      </c>
      <c r="C1869">
        <v>5602.4182644700895</v>
      </c>
    </row>
    <row r="1870" spans="1:3" x14ac:dyDescent="0.3">
      <c r="A1870" t="s">
        <v>2064</v>
      </c>
      <c r="B1870">
        <v>13357448.326409012</v>
      </c>
      <c r="C1870">
        <v>17688.510384643258</v>
      </c>
    </row>
    <row r="1871" spans="1:3" x14ac:dyDescent="0.3">
      <c r="A1871" t="s">
        <v>2065</v>
      </c>
      <c r="B1871">
        <v>13342751.308564739</v>
      </c>
      <c r="C1871">
        <v>5391.2182110582407</v>
      </c>
    </row>
    <row r="1872" spans="1:3" x14ac:dyDescent="0.3">
      <c r="A1872" t="s">
        <v>2066</v>
      </c>
      <c r="B1872">
        <v>13330842.495419506</v>
      </c>
      <c r="C1872">
        <v>43031.057338833321</v>
      </c>
    </row>
    <row r="1873" spans="1:3" x14ac:dyDescent="0.3">
      <c r="A1873" t="s">
        <v>2067</v>
      </c>
      <c r="B1873">
        <v>13290890.003254918</v>
      </c>
      <c r="C1873">
        <v>13018.034264136033</v>
      </c>
    </row>
    <row r="1874" spans="1:3" x14ac:dyDescent="0.3">
      <c r="A1874" t="s">
        <v>2068</v>
      </c>
      <c r="B1874">
        <v>13272945.602699729</v>
      </c>
      <c r="C1874">
        <v>10360.173355311794</v>
      </c>
    </row>
    <row r="1875" spans="1:3" x14ac:dyDescent="0.3">
      <c r="A1875" t="s">
        <v>2069</v>
      </c>
      <c r="B1875">
        <v>13272126.735769331</v>
      </c>
      <c r="C1875">
        <v>1895.4941266835162</v>
      </c>
    </row>
    <row r="1876" spans="1:3" x14ac:dyDescent="0.3">
      <c r="A1876" t="s">
        <v>2070</v>
      </c>
      <c r="B1876">
        <v>13197853.571348771</v>
      </c>
      <c r="C1876">
        <v>4017.8921547457617</v>
      </c>
    </row>
    <row r="1877" spans="1:3" x14ac:dyDescent="0.3">
      <c r="A1877" t="s">
        <v>2071</v>
      </c>
      <c r="B1877">
        <v>13173705.589702362</v>
      </c>
      <c r="C1877">
        <v>2768.9578119170264</v>
      </c>
    </row>
    <row r="1878" spans="1:3" x14ac:dyDescent="0.3">
      <c r="A1878" t="s">
        <v>2072</v>
      </c>
      <c r="B1878">
        <v>13171379.711422088</v>
      </c>
      <c r="C1878">
        <v>3571.5218941390985</v>
      </c>
    </row>
    <row r="1879" spans="1:3" x14ac:dyDescent="0.3">
      <c r="A1879" t="s">
        <v>2073</v>
      </c>
      <c r="B1879">
        <v>13129580.405733183</v>
      </c>
      <c r="C1879">
        <v>5501.7694321809722</v>
      </c>
    </row>
    <row r="1880" spans="1:3" x14ac:dyDescent="0.3">
      <c r="A1880" t="s">
        <v>2074</v>
      </c>
      <c r="B1880">
        <v>13118729.268836537</v>
      </c>
      <c r="C1880">
        <v>3804.6390360065202</v>
      </c>
    </row>
    <row r="1881" spans="1:3" x14ac:dyDescent="0.3">
      <c r="A1881" t="s">
        <v>2075</v>
      </c>
      <c r="B1881">
        <v>13103200.133303303</v>
      </c>
      <c r="C1881">
        <v>3062.8337511826053</v>
      </c>
    </row>
    <row r="1882" spans="1:3" x14ac:dyDescent="0.3">
      <c r="A1882" t="s">
        <v>2076</v>
      </c>
      <c r="B1882">
        <v>13096975.878158765</v>
      </c>
      <c r="C1882">
        <v>4793.1025171648471</v>
      </c>
    </row>
    <row r="1883" spans="1:3" x14ac:dyDescent="0.3">
      <c r="A1883" t="s">
        <v>2077</v>
      </c>
      <c r="B1883">
        <v>13092402.227421733</v>
      </c>
      <c r="C1883">
        <v>8937.4410547213556</v>
      </c>
    </row>
    <row r="1884" spans="1:3" x14ac:dyDescent="0.3">
      <c r="A1884" t="s">
        <v>2078</v>
      </c>
      <c r="B1884">
        <v>13067352.289709385</v>
      </c>
      <c r="C1884">
        <v>5865.1606372564702</v>
      </c>
    </row>
    <row r="1885" spans="1:3" x14ac:dyDescent="0.3">
      <c r="A1885" t="s">
        <v>2079</v>
      </c>
      <c r="B1885">
        <v>13063674.125079133</v>
      </c>
      <c r="C1885">
        <v>4345.5226033134941</v>
      </c>
    </row>
    <row r="1886" spans="1:3" x14ac:dyDescent="0.3">
      <c r="A1886" t="s">
        <v>2080</v>
      </c>
      <c r="B1886">
        <v>13060505.362462852</v>
      </c>
      <c r="C1886">
        <v>4201.4665859870393</v>
      </c>
    </row>
    <row r="1887" spans="1:3" x14ac:dyDescent="0.3">
      <c r="A1887" t="s">
        <v>2081</v>
      </c>
      <c r="B1887">
        <v>13048507.59815236</v>
      </c>
      <c r="C1887">
        <v>7638.2027587988532</v>
      </c>
    </row>
    <row r="1888" spans="1:3" x14ac:dyDescent="0.3">
      <c r="A1888" t="s">
        <v>2082</v>
      </c>
      <c r="B1888">
        <v>13048281.358408919</v>
      </c>
      <c r="C1888">
        <v>4091.4491312317837</v>
      </c>
    </row>
    <row r="1889" spans="1:3" x14ac:dyDescent="0.3">
      <c r="A1889" t="s">
        <v>2083</v>
      </c>
      <c r="B1889">
        <v>13025621.47966587</v>
      </c>
      <c r="C1889">
        <v>6239.1589086555196</v>
      </c>
    </row>
    <row r="1890" spans="1:3" x14ac:dyDescent="0.3">
      <c r="A1890" t="s">
        <v>2084</v>
      </c>
      <c r="B1890">
        <v>12997814.533064181</v>
      </c>
      <c r="C1890">
        <v>4260.3330611620622</v>
      </c>
    </row>
    <row r="1891" spans="1:3" x14ac:dyDescent="0.3">
      <c r="A1891" t="s">
        <v>2085</v>
      </c>
      <c r="B1891">
        <v>12949717.392485062</v>
      </c>
      <c r="C1891">
        <v>11102.466069907014</v>
      </c>
    </row>
    <row r="1892" spans="1:3" x14ac:dyDescent="0.3">
      <c r="A1892" t="s">
        <v>2086</v>
      </c>
      <c r="B1892">
        <v>12916926.613706609</v>
      </c>
      <c r="C1892">
        <v>3630.6845239055974</v>
      </c>
    </row>
    <row r="1893" spans="1:3" x14ac:dyDescent="0.3">
      <c r="A1893" t="s">
        <v>2087</v>
      </c>
      <c r="B1893">
        <v>12904150.567476051</v>
      </c>
      <c r="C1893">
        <v>5902.7409530215118</v>
      </c>
    </row>
    <row r="1894" spans="1:3" x14ac:dyDescent="0.3">
      <c r="A1894" t="s">
        <v>2088</v>
      </c>
      <c r="B1894">
        <v>12885310.796438528</v>
      </c>
      <c r="C1894">
        <v>4132.9637083912467</v>
      </c>
    </row>
    <row r="1895" spans="1:3" x14ac:dyDescent="0.3">
      <c r="A1895" t="s">
        <v>2089</v>
      </c>
      <c r="B1895">
        <v>12845410.141327584</v>
      </c>
      <c r="C1895">
        <v>2701.1854804628661</v>
      </c>
    </row>
    <row r="1896" spans="1:3" x14ac:dyDescent="0.3">
      <c r="A1896" t="s">
        <v>2090</v>
      </c>
      <c r="B1896">
        <v>12833368.001637785</v>
      </c>
      <c r="C1896">
        <v>13811.072416077754</v>
      </c>
    </row>
    <row r="1897" spans="1:3" x14ac:dyDescent="0.3">
      <c r="A1897" t="s">
        <v>2091</v>
      </c>
      <c r="B1897">
        <v>12825161.800181122</v>
      </c>
      <c r="C1897">
        <v>7381.2120471982298</v>
      </c>
    </row>
    <row r="1898" spans="1:3" x14ac:dyDescent="0.3">
      <c r="A1898" t="s">
        <v>2092</v>
      </c>
      <c r="B1898">
        <v>12816611.62495362</v>
      </c>
      <c r="C1898">
        <v>6830.8763156731447</v>
      </c>
    </row>
    <row r="1899" spans="1:3" x14ac:dyDescent="0.3">
      <c r="A1899" t="s">
        <v>2093</v>
      </c>
      <c r="B1899">
        <v>12801338.868649643</v>
      </c>
      <c r="C1899">
        <v>5812.9589737024562</v>
      </c>
    </row>
    <row r="1900" spans="1:3" x14ac:dyDescent="0.3">
      <c r="A1900" t="s">
        <v>2094</v>
      </c>
      <c r="B1900">
        <v>12798269.247559045</v>
      </c>
      <c r="C1900">
        <v>2980.4055550039348</v>
      </c>
    </row>
    <row r="1901" spans="1:3" x14ac:dyDescent="0.3">
      <c r="A1901" t="s">
        <v>2095</v>
      </c>
      <c r="B1901">
        <v>12788159.261558449</v>
      </c>
      <c r="C1901">
        <v>4662.1223054937009</v>
      </c>
    </row>
    <row r="1902" spans="1:3" x14ac:dyDescent="0.3">
      <c r="A1902" t="s">
        <v>2096</v>
      </c>
      <c r="B1902">
        <v>12782298.913232774</v>
      </c>
      <c r="C1902">
        <v>4606.2128470598809</v>
      </c>
    </row>
    <row r="1903" spans="1:3" x14ac:dyDescent="0.3">
      <c r="A1903" t="s">
        <v>2097</v>
      </c>
      <c r="B1903">
        <v>12781936.077947155</v>
      </c>
      <c r="C1903">
        <v>9887.8821731247244</v>
      </c>
    </row>
    <row r="1904" spans="1:3" x14ac:dyDescent="0.3">
      <c r="A1904" t="s">
        <v>2098</v>
      </c>
      <c r="B1904">
        <v>12760813.881925438</v>
      </c>
      <c r="C1904">
        <v>2386.8048911307965</v>
      </c>
    </row>
    <row r="1905" spans="1:3" x14ac:dyDescent="0.3">
      <c r="A1905" t="s">
        <v>2099</v>
      </c>
      <c r="B1905">
        <v>12731354.558356581</v>
      </c>
      <c r="C1905">
        <v>6885.0263408794699</v>
      </c>
    </row>
    <row r="1906" spans="1:3" x14ac:dyDescent="0.3">
      <c r="A1906" t="s">
        <v>2100</v>
      </c>
      <c r="B1906">
        <v>12664861.485072047</v>
      </c>
      <c r="C1906">
        <v>5205.794217988082</v>
      </c>
    </row>
    <row r="1907" spans="1:3" x14ac:dyDescent="0.3">
      <c r="A1907" t="s">
        <v>2101</v>
      </c>
      <c r="B1907">
        <v>12664673.739776585</v>
      </c>
      <c r="C1907">
        <v>2006.297310706585</v>
      </c>
    </row>
    <row r="1908" spans="1:3" x14ac:dyDescent="0.3">
      <c r="A1908" t="s">
        <v>2102</v>
      </c>
      <c r="B1908">
        <v>12626350.896520043</v>
      </c>
      <c r="C1908">
        <v>4236.6941019743699</v>
      </c>
    </row>
    <row r="1909" spans="1:3" x14ac:dyDescent="0.3">
      <c r="A1909" t="s">
        <v>2103</v>
      </c>
      <c r="B1909">
        <v>12625705.764072733</v>
      </c>
      <c r="C1909">
        <v>27115.468405280524</v>
      </c>
    </row>
    <row r="1910" spans="1:3" x14ac:dyDescent="0.3">
      <c r="A1910" t="s">
        <v>2104</v>
      </c>
      <c r="B1910">
        <v>12614078.996241968</v>
      </c>
      <c r="C1910">
        <v>5655.5440697066379</v>
      </c>
    </row>
    <row r="1911" spans="1:3" x14ac:dyDescent="0.3">
      <c r="A1911" t="s">
        <v>2105</v>
      </c>
      <c r="B1911">
        <v>12602879.572035644</v>
      </c>
      <c r="C1911">
        <v>6700.0664082668245</v>
      </c>
    </row>
    <row r="1912" spans="1:3" x14ac:dyDescent="0.3">
      <c r="A1912" t="s">
        <v>2106</v>
      </c>
      <c r="B1912">
        <v>12600317.880152136</v>
      </c>
      <c r="C1912">
        <v>4396.5200497169999</v>
      </c>
    </row>
    <row r="1913" spans="1:3" x14ac:dyDescent="0.3">
      <c r="A1913" t="s">
        <v>2107</v>
      </c>
      <c r="B1913">
        <v>12594573.668432536</v>
      </c>
      <c r="C1913">
        <v>12239.028297774257</v>
      </c>
    </row>
    <row r="1914" spans="1:3" x14ac:dyDescent="0.3">
      <c r="A1914" t="s">
        <v>2108</v>
      </c>
      <c r="B1914">
        <v>12573883.437766725</v>
      </c>
      <c r="C1914">
        <v>4702.1643146974211</v>
      </c>
    </row>
    <row r="1915" spans="1:3" x14ac:dyDescent="0.3">
      <c r="A1915" t="s">
        <v>2109</v>
      </c>
      <c r="B1915">
        <v>12569373.225639723</v>
      </c>
      <c r="C1915">
        <v>5222.871385037457</v>
      </c>
    </row>
    <row r="1916" spans="1:3" x14ac:dyDescent="0.3">
      <c r="A1916" t="s">
        <v>2110</v>
      </c>
      <c r="B1916">
        <v>12533711.747644462</v>
      </c>
      <c r="C1916">
        <v>14597.72829720218</v>
      </c>
    </row>
    <row r="1917" spans="1:3" x14ac:dyDescent="0.3">
      <c r="A1917" t="s">
        <v>2111</v>
      </c>
      <c r="B1917">
        <v>12482181.832133014</v>
      </c>
      <c r="C1917">
        <v>6048.4902601502145</v>
      </c>
    </row>
    <row r="1918" spans="1:3" x14ac:dyDescent="0.3">
      <c r="A1918" t="s">
        <v>2112</v>
      </c>
      <c r="B1918">
        <v>12475768.751356509</v>
      </c>
      <c r="C1918">
        <v>13812.292775612397</v>
      </c>
    </row>
    <row r="1919" spans="1:3" x14ac:dyDescent="0.3">
      <c r="A1919" t="s">
        <v>2113</v>
      </c>
      <c r="B1919">
        <v>12466627.881282471</v>
      </c>
      <c r="C1919">
        <v>6633.5819833231626</v>
      </c>
    </row>
    <row r="1920" spans="1:3" x14ac:dyDescent="0.3">
      <c r="A1920" t="s">
        <v>2114</v>
      </c>
      <c r="B1920">
        <v>12451334.826317193</v>
      </c>
      <c r="C1920">
        <v>5447.9652036676434</v>
      </c>
    </row>
    <row r="1921" spans="1:3" x14ac:dyDescent="0.3">
      <c r="A1921" t="s">
        <v>2115</v>
      </c>
      <c r="B1921">
        <v>12406157.901515143</v>
      </c>
      <c r="C1921">
        <v>16168.254525035823</v>
      </c>
    </row>
    <row r="1922" spans="1:3" x14ac:dyDescent="0.3">
      <c r="A1922" t="s">
        <v>2116</v>
      </c>
      <c r="B1922">
        <v>12357319.375039531</v>
      </c>
      <c r="C1922">
        <v>3472.1582724171276</v>
      </c>
    </row>
    <row r="1923" spans="1:3" x14ac:dyDescent="0.3">
      <c r="A1923" t="s">
        <v>2117</v>
      </c>
      <c r="B1923">
        <v>12356634.214970369</v>
      </c>
      <c r="C1923">
        <v>3967.2926920808432</v>
      </c>
    </row>
    <row r="1924" spans="1:3" x14ac:dyDescent="0.3">
      <c r="A1924" t="s">
        <v>2118</v>
      </c>
      <c r="B1924">
        <v>12306880.247297378</v>
      </c>
      <c r="C1924">
        <v>18979.660152217402</v>
      </c>
    </row>
    <row r="1925" spans="1:3" x14ac:dyDescent="0.3">
      <c r="A1925" t="s">
        <v>2119</v>
      </c>
      <c r="B1925">
        <v>12257665.062684888</v>
      </c>
      <c r="C1925">
        <v>3565.4590035635897</v>
      </c>
    </row>
    <row r="1926" spans="1:3" x14ac:dyDescent="0.3">
      <c r="A1926" t="s">
        <v>2120</v>
      </c>
      <c r="B1926">
        <v>12211511.944053559</v>
      </c>
      <c r="C1926">
        <v>6708.4698409309403</v>
      </c>
    </row>
    <row r="1927" spans="1:3" x14ac:dyDescent="0.3">
      <c r="A1927" t="s">
        <v>69</v>
      </c>
      <c r="B1927">
        <v>12204127.65909091</v>
      </c>
      <c r="C1927">
        <v>16814.980747957237</v>
      </c>
    </row>
    <row r="1928" spans="1:3" x14ac:dyDescent="0.3">
      <c r="A1928" t="s">
        <v>2121</v>
      </c>
      <c r="B1928">
        <v>12201758.929480033</v>
      </c>
      <c r="C1928">
        <v>4232.4431224780956</v>
      </c>
    </row>
    <row r="1929" spans="1:3" x14ac:dyDescent="0.3">
      <c r="A1929" t="s">
        <v>2122</v>
      </c>
      <c r="B1929">
        <v>12172627.680728508</v>
      </c>
      <c r="C1929">
        <v>3323.0271166923058</v>
      </c>
    </row>
    <row r="1930" spans="1:3" x14ac:dyDescent="0.3">
      <c r="A1930" t="s">
        <v>2123</v>
      </c>
      <c r="B1930">
        <v>12171530.997933412</v>
      </c>
      <c r="C1930">
        <v>4475.2217613022312</v>
      </c>
    </row>
    <row r="1931" spans="1:3" x14ac:dyDescent="0.3">
      <c r="A1931" t="s">
        <v>2124</v>
      </c>
      <c r="B1931">
        <v>12145493.465675436</v>
      </c>
      <c r="C1931">
        <v>4252.2389094442806</v>
      </c>
    </row>
    <row r="1932" spans="1:3" x14ac:dyDescent="0.3">
      <c r="A1932" t="s">
        <v>2125</v>
      </c>
      <c r="B1932">
        <v>12144922.054008076</v>
      </c>
      <c r="C1932">
        <v>6317.5358388227423</v>
      </c>
    </row>
    <row r="1933" spans="1:3" x14ac:dyDescent="0.3">
      <c r="A1933" t="s">
        <v>2126</v>
      </c>
      <c r="B1933">
        <v>12105618.047567606</v>
      </c>
      <c r="C1933">
        <v>5554.6676584019106</v>
      </c>
    </row>
    <row r="1934" spans="1:3" x14ac:dyDescent="0.3">
      <c r="A1934" t="s">
        <v>2127</v>
      </c>
      <c r="B1934">
        <v>12092497.284814959</v>
      </c>
      <c r="C1934">
        <v>5124.5101373366488</v>
      </c>
    </row>
    <row r="1935" spans="1:3" x14ac:dyDescent="0.3">
      <c r="A1935" t="s">
        <v>2128</v>
      </c>
      <c r="B1935">
        <v>12083925.684914866</v>
      </c>
      <c r="C1935">
        <v>12925.237792301163</v>
      </c>
    </row>
    <row r="1936" spans="1:3" x14ac:dyDescent="0.3">
      <c r="A1936" t="s">
        <v>2129</v>
      </c>
      <c r="B1936">
        <v>12078113.254315495</v>
      </c>
      <c r="C1936">
        <v>7233.045516441387</v>
      </c>
    </row>
    <row r="1937" spans="1:3" x14ac:dyDescent="0.3">
      <c r="A1937" t="s">
        <v>2130</v>
      </c>
      <c r="B1937">
        <v>12071985.259398228</v>
      </c>
      <c r="C1937">
        <v>3538.1419861922404</v>
      </c>
    </row>
    <row r="1938" spans="1:3" x14ac:dyDescent="0.3">
      <c r="A1938" t="s">
        <v>2131</v>
      </c>
      <c r="B1938">
        <v>12046144.930724805</v>
      </c>
      <c r="C1938">
        <v>4563.4010164814126</v>
      </c>
    </row>
    <row r="1939" spans="1:3" x14ac:dyDescent="0.3">
      <c r="A1939" t="s">
        <v>2132</v>
      </c>
      <c r="B1939">
        <v>12022139.298340637</v>
      </c>
      <c r="C1939">
        <v>9091.2862394555177</v>
      </c>
    </row>
    <row r="1940" spans="1:3" x14ac:dyDescent="0.3">
      <c r="A1940" t="s">
        <v>182</v>
      </c>
      <c r="B1940">
        <v>12018531.395370381</v>
      </c>
      <c r="C1940">
        <v>3890.650684189553</v>
      </c>
    </row>
    <row r="1941" spans="1:3" x14ac:dyDescent="0.3">
      <c r="A1941" t="s">
        <v>2133</v>
      </c>
      <c r="B1941">
        <v>12014442.473642655</v>
      </c>
      <c r="C1941">
        <v>13162.554105613553</v>
      </c>
    </row>
    <row r="1942" spans="1:3" x14ac:dyDescent="0.3">
      <c r="A1942" t="s">
        <v>2134</v>
      </c>
      <c r="B1942">
        <v>12000237.516232317</v>
      </c>
      <c r="C1942">
        <v>2153.7853694514788</v>
      </c>
    </row>
    <row r="1943" spans="1:3" x14ac:dyDescent="0.3">
      <c r="A1943" t="s">
        <v>2135</v>
      </c>
      <c r="B1943">
        <v>11969531.099416241</v>
      </c>
      <c r="C1943">
        <v>4819.3796057606869</v>
      </c>
    </row>
    <row r="1944" spans="1:3" x14ac:dyDescent="0.3">
      <c r="A1944" t="s">
        <v>2136</v>
      </c>
      <c r="B1944">
        <v>11967397.079261998</v>
      </c>
      <c r="C1944">
        <v>5474.2939867448022</v>
      </c>
    </row>
    <row r="1945" spans="1:3" x14ac:dyDescent="0.3">
      <c r="A1945" t="s">
        <v>2137</v>
      </c>
      <c r="B1945">
        <v>11934778.263257148</v>
      </c>
      <c r="C1945">
        <v>14063.290013491636</v>
      </c>
    </row>
    <row r="1946" spans="1:3" x14ac:dyDescent="0.3">
      <c r="A1946" t="s">
        <v>2138</v>
      </c>
      <c r="B1946">
        <v>11924158.044460008</v>
      </c>
      <c r="C1946">
        <v>3292.8256429479247</v>
      </c>
    </row>
    <row r="1947" spans="1:3" x14ac:dyDescent="0.3">
      <c r="A1947" t="s">
        <v>2139</v>
      </c>
      <c r="B1947">
        <v>11918587.234432615</v>
      </c>
      <c r="C1947">
        <v>4803.1053597373793</v>
      </c>
    </row>
    <row r="1948" spans="1:3" x14ac:dyDescent="0.3">
      <c r="A1948" t="s">
        <v>2140</v>
      </c>
      <c r="B1948">
        <v>11914937.938800575</v>
      </c>
      <c r="C1948">
        <v>3845.8543598339834</v>
      </c>
    </row>
    <row r="1949" spans="1:3" x14ac:dyDescent="0.3">
      <c r="A1949" t="s">
        <v>2141</v>
      </c>
      <c r="B1949">
        <v>11897450.050638696</v>
      </c>
      <c r="C1949">
        <v>8769.9285807127599</v>
      </c>
    </row>
    <row r="1950" spans="1:3" x14ac:dyDescent="0.3">
      <c r="A1950" t="s">
        <v>2142</v>
      </c>
      <c r="B1950">
        <v>11882206.11617475</v>
      </c>
      <c r="C1950">
        <v>5201.0813087473471</v>
      </c>
    </row>
    <row r="1951" spans="1:3" x14ac:dyDescent="0.3">
      <c r="A1951" t="s">
        <v>2143</v>
      </c>
      <c r="B1951">
        <v>11842471.528288528</v>
      </c>
      <c r="C1951">
        <v>2888.1046691040619</v>
      </c>
    </row>
    <row r="1952" spans="1:3" x14ac:dyDescent="0.3">
      <c r="A1952" t="s">
        <v>2144</v>
      </c>
      <c r="B1952">
        <v>11789292.549543854</v>
      </c>
      <c r="C1952">
        <v>5575.8175010820778</v>
      </c>
    </row>
    <row r="1953" spans="1:3" x14ac:dyDescent="0.3">
      <c r="A1953" t="s">
        <v>2145</v>
      </c>
      <c r="B1953">
        <v>11761378.50705089</v>
      </c>
      <c r="C1953">
        <v>10626.944118365913</v>
      </c>
    </row>
    <row r="1954" spans="1:3" x14ac:dyDescent="0.3">
      <c r="A1954" t="s">
        <v>2146</v>
      </c>
      <c r="B1954">
        <v>11711606.418898048</v>
      </c>
      <c r="C1954">
        <v>3236.5908448165496</v>
      </c>
    </row>
    <row r="1955" spans="1:3" x14ac:dyDescent="0.3">
      <c r="A1955" t="s">
        <v>2147</v>
      </c>
      <c r="B1955">
        <v>11675524.818458792</v>
      </c>
      <c r="C1955">
        <v>2482.6308600230827</v>
      </c>
    </row>
    <row r="1956" spans="1:3" x14ac:dyDescent="0.3">
      <c r="A1956" t="s">
        <v>2148</v>
      </c>
      <c r="B1956">
        <v>11650317.620000189</v>
      </c>
      <c r="C1956">
        <v>5610.7615035833087</v>
      </c>
    </row>
    <row r="1957" spans="1:3" x14ac:dyDescent="0.3">
      <c r="A1957" t="s">
        <v>2149</v>
      </c>
      <c r="B1957">
        <v>11620961.144835696</v>
      </c>
      <c r="C1957">
        <v>4323.007713136486</v>
      </c>
    </row>
    <row r="1958" spans="1:3" x14ac:dyDescent="0.3">
      <c r="A1958" t="s">
        <v>2150</v>
      </c>
      <c r="B1958">
        <v>11594190.02404066</v>
      </c>
      <c r="C1958">
        <v>7030.5511935410314</v>
      </c>
    </row>
    <row r="1959" spans="1:3" x14ac:dyDescent="0.3">
      <c r="A1959" t="s">
        <v>2151</v>
      </c>
      <c r="B1959">
        <v>11587528.03487506</v>
      </c>
      <c r="C1959">
        <v>2848.9564550436803</v>
      </c>
    </row>
    <row r="1960" spans="1:3" x14ac:dyDescent="0.3">
      <c r="A1960" t="s">
        <v>2152</v>
      </c>
      <c r="B1960">
        <v>11586140.318770779</v>
      </c>
      <c r="C1960">
        <v>2809.9766821090388</v>
      </c>
    </row>
    <row r="1961" spans="1:3" x14ac:dyDescent="0.3">
      <c r="A1961" t="s">
        <v>2153</v>
      </c>
      <c r="B1961">
        <v>11585138.309392875</v>
      </c>
      <c r="C1961">
        <v>5555.7190430386509</v>
      </c>
    </row>
    <row r="1962" spans="1:3" x14ac:dyDescent="0.3">
      <c r="A1962" t="s">
        <v>2154</v>
      </c>
      <c r="B1962">
        <v>11576570.757801009</v>
      </c>
      <c r="C1962">
        <v>1931.7681933334577</v>
      </c>
    </row>
    <row r="1963" spans="1:3" x14ac:dyDescent="0.3">
      <c r="A1963" t="s">
        <v>2155</v>
      </c>
      <c r="B1963">
        <v>11552725.579926461</v>
      </c>
      <c r="C1963">
        <v>9136.2476590245951</v>
      </c>
    </row>
    <row r="1964" spans="1:3" x14ac:dyDescent="0.3">
      <c r="A1964" t="s">
        <v>2156</v>
      </c>
      <c r="B1964">
        <v>11543457.948963594</v>
      </c>
      <c r="C1964">
        <v>2614.763721154397</v>
      </c>
    </row>
    <row r="1965" spans="1:3" x14ac:dyDescent="0.3">
      <c r="A1965" t="s">
        <v>2157</v>
      </c>
      <c r="B1965">
        <v>11480381.33956356</v>
      </c>
      <c r="C1965">
        <v>7358.2867096380096</v>
      </c>
    </row>
    <row r="1966" spans="1:3" x14ac:dyDescent="0.3">
      <c r="A1966" t="s">
        <v>283</v>
      </c>
      <c r="B1966">
        <v>11455346.483485602</v>
      </c>
      <c r="C1966">
        <v>9123.638695064159</v>
      </c>
    </row>
    <row r="1967" spans="1:3" x14ac:dyDescent="0.3">
      <c r="A1967" t="s">
        <v>2158</v>
      </c>
      <c r="B1967">
        <v>11442655.26671122</v>
      </c>
      <c r="C1967">
        <v>9922.0881830544786</v>
      </c>
    </row>
    <row r="1968" spans="1:3" x14ac:dyDescent="0.3">
      <c r="A1968" t="s">
        <v>2159</v>
      </c>
      <c r="B1968">
        <v>11439401.011010299</v>
      </c>
      <c r="C1968">
        <v>20409.910334025153</v>
      </c>
    </row>
    <row r="1969" spans="1:3" x14ac:dyDescent="0.3">
      <c r="A1969" t="s">
        <v>2160</v>
      </c>
      <c r="B1969">
        <v>11438306.242577862</v>
      </c>
      <c r="C1969">
        <v>4298.3252016442257</v>
      </c>
    </row>
    <row r="1970" spans="1:3" x14ac:dyDescent="0.3">
      <c r="A1970" t="s">
        <v>2161</v>
      </c>
      <c r="B1970">
        <v>11427502.402040631</v>
      </c>
      <c r="C1970">
        <v>4218.1802611331805</v>
      </c>
    </row>
    <row r="1971" spans="1:3" x14ac:dyDescent="0.3">
      <c r="A1971" t="s">
        <v>2162</v>
      </c>
      <c r="B1971">
        <v>11424498.242097592</v>
      </c>
      <c r="C1971">
        <v>7640.0066003706552</v>
      </c>
    </row>
    <row r="1972" spans="1:3" x14ac:dyDescent="0.3">
      <c r="A1972" t="s">
        <v>2163</v>
      </c>
      <c r="B1972">
        <v>11404207.36023628</v>
      </c>
      <c r="C1972">
        <v>3192.2108595827208</v>
      </c>
    </row>
    <row r="1973" spans="1:3" x14ac:dyDescent="0.3">
      <c r="A1973" t="s">
        <v>2164</v>
      </c>
      <c r="B1973">
        <v>11396202.829589292</v>
      </c>
      <c r="C1973">
        <v>7261.0761725124676</v>
      </c>
    </row>
    <row r="1974" spans="1:3" x14ac:dyDescent="0.3">
      <c r="A1974" t="s">
        <v>2165</v>
      </c>
      <c r="B1974">
        <v>11393467.67477601</v>
      </c>
      <c r="C1974">
        <v>11145.193974258947</v>
      </c>
    </row>
    <row r="1975" spans="1:3" x14ac:dyDescent="0.3">
      <c r="A1975" t="s">
        <v>2166</v>
      </c>
      <c r="B1975">
        <v>11379242.017814672</v>
      </c>
      <c r="C1975">
        <v>1627.7803464812027</v>
      </c>
    </row>
    <row r="1976" spans="1:3" x14ac:dyDescent="0.3">
      <c r="A1976" t="s">
        <v>309</v>
      </c>
      <c r="B1976">
        <v>11361710.057261012</v>
      </c>
      <c r="C1976">
        <v>8933.1673350994079</v>
      </c>
    </row>
    <row r="1977" spans="1:3" x14ac:dyDescent="0.3">
      <c r="A1977" t="s">
        <v>2167</v>
      </c>
      <c r="B1977">
        <v>11337802.588874478</v>
      </c>
      <c r="C1977">
        <v>9952.0831679895837</v>
      </c>
    </row>
    <row r="1978" spans="1:3" x14ac:dyDescent="0.3">
      <c r="A1978" t="s">
        <v>2168</v>
      </c>
      <c r="B1978">
        <v>11285022.713182792</v>
      </c>
      <c r="C1978">
        <v>3703.6141687346717</v>
      </c>
    </row>
    <row r="1979" spans="1:3" x14ac:dyDescent="0.3">
      <c r="A1979" t="s">
        <v>2169</v>
      </c>
      <c r="B1979">
        <v>11267059.252763383</v>
      </c>
      <c r="C1979">
        <v>5254.5155259786234</v>
      </c>
    </row>
    <row r="1980" spans="1:3" x14ac:dyDescent="0.3">
      <c r="A1980" t="s">
        <v>2170</v>
      </c>
      <c r="B1980">
        <v>11251930.961706871</v>
      </c>
      <c r="C1980">
        <v>5852.0412053177724</v>
      </c>
    </row>
    <row r="1981" spans="1:3" x14ac:dyDescent="0.3">
      <c r="A1981" t="s">
        <v>2171</v>
      </c>
      <c r="B1981">
        <v>11247381.238675557</v>
      </c>
      <c r="C1981">
        <v>7754.5846410305121</v>
      </c>
    </row>
    <row r="1982" spans="1:3" x14ac:dyDescent="0.3">
      <c r="A1982" t="s">
        <v>2172</v>
      </c>
      <c r="B1982">
        <v>11242138.683961388</v>
      </c>
      <c r="C1982">
        <v>8950.0562880460802</v>
      </c>
    </row>
    <row r="1983" spans="1:3" x14ac:dyDescent="0.3">
      <c r="A1983" t="s">
        <v>2173</v>
      </c>
      <c r="B1983">
        <v>11220947.203445334</v>
      </c>
      <c r="C1983">
        <v>3199.0745274559868</v>
      </c>
    </row>
    <row r="1984" spans="1:3" x14ac:dyDescent="0.3">
      <c r="A1984" t="s">
        <v>2174</v>
      </c>
      <c r="B1984">
        <v>11204511.646889266</v>
      </c>
      <c r="C1984">
        <v>3410.3989426149337</v>
      </c>
    </row>
    <row r="1985" spans="1:3" x14ac:dyDescent="0.3">
      <c r="A1985" t="s">
        <v>2175</v>
      </c>
      <c r="B1985">
        <v>11200148.598957047</v>
      </c>
      <c r="C1985">
        <v>7164.1154691722531</v>
      </c>
    </row>
    <row r="1986" spans="1:3" x14ac:dyDescent="0.3">
      <c r="A1986" t="s">
        <v>2176</v>
      </c>
      <c r="B1986">
        <v>11192645.935613198</v>
      </c>
      <c r="C1986">
        <v>4551.3518625265733</v>
      </c>
    </row>
    <row r="1987" spans="1:3" x14ac:dyDescent="0.3">
      <c r="A1987" t="s">
        <v>2177</v>
      </c>
      <c r="B1987">
        <v>11170809.247077046</v>
      </c>
      <c r="C1987">
        <v>5585.5752500400167</v>
      </c>
    </row>
    <row r="1988" spans="1:3" x14ac:dyDescent="0.3">
      <c r="A1988" t="s">
        <v>2178</v>
      </c>
      <c r="B1988">
        <v>11165650.483566131</v>
      </c>
      <c r="C1988">
        <v>6638.9280041088587</v>
      </c>
    </row>
    <row r="1989" spans="1:3" x14ac:dyDescent="0.3">
      <c r="A1989" t="s">
        <v>2179</v>
      </c>
      <c r="B1989">
        <v>11126834.940360341</v>
      </c>
      <c r="C1989">
        <v>37209.978050678706</v>
      </c>
    </row>
    <row r="1990" spans="1:3" x14ac:dyDescent="0.3">
      <c r="A1990" t="s">
        <v>2180</v>
      </c>
      <c r="B1990">
        <v>11110324.199164618</v>
      </c>
      <c r="C1990">
        <v>2338.9090556299911</v>
      </c>
    </row>
    <row r="1991" spans="1:3" x14ac:dyDescent="0.3">
      <c r="A1991" t="s">
        <v>2181</v>
      </c>
      <c r="B1991">
        <v>11085943.383366754</v>
      </c>
      <c r="C1991">
        <v>5041.6955760729079</v>
      </c>
    </row>
    <row r="1992" spans="1:3" x14ac:dyDescent="0.3">
      <c r="A1992" t="s">
        <v>2182</v>
      </c>
      <c r="B1992">
        <v>11066225.457153456</v>
      </c>
      <c r="C1992">
        <v>4061.4249633651557</v>
      </c>
    </row>
    <row r="1993" spans="1:3" x14ac:dyDescent="0.3">
      <c r="A1993" t="s">
        <v>2183</v>
      </c>
      <c r="B1993">
        <v>11043943.4253629</v>
      </c>
      <c r="C1993">
        <v>3580.6944669233872</v>
      </c>
    </row>
    <row r="1994" spans="1:3" x14ac:dyDescent="0.3">
      <c r="A1994" t="s">
        <v>2184</v>
      </c>
      <c r="B1994">
        <v>11029888.448757142</v>
      </c>
      <c r="C1994">
        <v>10869.831537391196</v>
      </c>
    </row>
    <row r="1995" spans="1:3" x14ac:dyDescent="0.3">
      <c r="A1995" t="s">
        <v>2185</v>
      </c>
      <c r="B1995">
        <v>10973220.886843903</v>
      </c>
      <c r="C1995">
        <v>2095.3296413693306</v>
      </c>
    </row>
    <row r="1996" spans="1:3" x14ac:dyDescent="0.3">
      <c r="A1996" t="s">
        <v>2186</v>
      </c>
      <c r="B1996">
        <v>10935878.851747051</v>
      </c>
      <c r="C1996">
        <v>33712.581333178401</v>
      </c>
    </row>
    <row r="1997" spans="1:3" x14ac:dyDescent="0.3">
      <c r="A1997" t="s">
        <v>2187</v>
      </c>
      <c r="B1997">
        <v>10902129.824613269</v>
      </c>
      <c r="C1997">
        <v>6274.2219682145733</v>
      </c>
    </row>
    <row r="1998" spans="1:3" x14ac:dyDescent="0.3">
      <c r="A1998" t="s">
        <v>2188</v>
      </c>
      <c r="B1998">
        <v>10895081.301097143</v>
      </c>
      <c r="C1998">
        <v>3989.9099665699541</v>
      </c>
    </row>
    <row r="1999" spans="1:3" x14ac:dyDescent="0.3">
      <c r="A1999" t="s">
        <v>2189</v>
      </c>
      <c r="B1999">
        <v>10875361.26818171</v>
      </c>
      <c r="C1999">
        <v>6659.9006140655347</v>
      </c>
    </row>
    <row r="2000" spans="1:3" x14ac:dyDescent="0.3">
      <c r="A2000" t="s">
        <v>2190</v>
      </c>
      <c r="B2000">
        <v>10863437.460388832</v>
      </c>
      <c r="C2000">
        <v>15260.3004527455</v>
      </c>
    </row>
    <row r="2001" spans="1:3" x14ac:dyDescent="0.3">
      <c r="A2001" t="s">
        <v>2191</v>
      </c>
      <c r="B2001">
        <v>10845343.602602353</v>
      </c>
      <c r="C2001">
        <v>6148.419729283366</v>
      </c>
    </row>
    <row r="2002" spans="1:3" x14ac:dyDescent="0.3">
      <c r="A2002" t="s">
        <v>2192</v>
      </c>
      <c r="B2002">
        <v>10799959.247385051</v>
      </c>
      <c r="C2002">
        <v>6061.4139101384362</v>
      </c>
    </row>
    <row r="2003" spans="1:3" x14ac:dyDescent="0.3">
      <c r="A2003" t="s">
        <v>2193</v>
      </c>
      <c r="B2003">
        <v>10772430.326704068</v>
      </c>
      <c r="C2003">
        <v>4517.5594172819465</v>
      </c>
    </row>
    <row r="2004" spans="1:3" x14ac:dyDescent="0.3">
      <c r="A2004" t="s">
        <v>2194</v>
      </c>
      <c r="B2004">
        <v>10771114.963334106</v>
      </c>
      <c r="C2004">
        <v>2803.9995775493803</v>
      </c>
    </row>
    <row r="2005" spans="1:3" x14ac:dyDescent="0.3">
      <c r="A2005" t="s">
        <v>2195</v>
      </c>
      <c r="B2005">
        <v>10745472.096748248</v>
      </c>
      <c r="C2005">
        <v>6727.7508441372829</v>
      </c>
    </row>
    <row r="2006" spans="1:3" x14ac:dyDescent="0.3">
      <c r="A2006" t="s">
        <v>2196</v>
      </c>
      <c r="B2006">
        <v>10739830.150321808</v>
      </c>
      <c r="C2006">
        <v>6751.4451731415247</v>
      </c>
    </row>
    <row r="2007" spans="1:3" x14ac:dyDescent="0.3">
      <c r="A2007" t="s">
        <v>2197</v>
      </c>
      <c r="B2007">
        <v>10729907.393541133</v>
      </c>
      <c r="C2007">
        <v>7004.2121507923512</v>
      </c>
    </row>
    <row r="2008" spans="1:3" x14ac:dyDescent="0.3">
      <c r="A2008" t="s">
        <v>2198</v>
      </c>
      <c r="B2008">
        <v>10698355.001899529</v>
      </c>
      <c r="C2008">
        <v>4480.9741317292946</v>
      </c>
    </row>
    <row r="2009" spans="1:3" x14ac:dyDescent="0.3">
      <c r="A2009" t="s">
        <v>190</v>
      </c>
      <c r="B2009">
        <v>10669470.872643974</v>
      </c>
      <c r="C2009">
        <v>1674.3542863200621</v>
      </c>
    </row>
    <row r="2010" spans="1:3" x14ac:dyDescent="0.3">
      <c r="A2010" t="s">
        <v>2199</v>
      </c>
      <c r="B2010">
        <v>10646994.666949596</v>
      </c>
      <c r="C2010">
        <v>11155.248301204318</v>
      </c>
    </row>
    <row r="2011" spans="1:3" x14ac:dyDescent="0.3">
      <c r="A2011" t="s">
        <v>2200</v>
      </c>
      <c r="B2011">
        <v>10646336.923794346</v>
      </c>
      <c r="C2011">
        <v>2909.548304424552</v>
      </c>
    </row>
    <row r="2012" spans="1:3" x14ac:dyDescent="0.3">
      <c r="A2012" t="s">
        <v>2201</v>
      </c>
      <c r="B2012">
        <v>10636311.483117644</v>
      </c>
      <c r="C2012">
        <v>7964.7902310508161</v>
      </c>
    </row>
    <row r="2013" spans="1:3" x14ac:dyDescent="0.3">
      <c r="A2013" t="s">
        <v>2202</v>
      </c>
      <c r="B2013">
        <v>10601422.974492306</v>
      </c>
      <c r="C2013">
        <v>6440.3462699790116</v>
      </c>
    </row>
    <row r="2014" spans="1:3" x14ac:dyDescent="0.3">
      <c r="A2014" t="s">
        <v>2203</v>
      </c>
      <c r="B2014">
        <v>10591678.979864599</v>
      </c>
      <c r="C2014">
        <v>3679.3092819657804</v>
      </c>
    </row>
    <row r="2015" spans="1:3" x14ac:dyDescent="0.3">
      <c r="A2015" t="s">
        <v>2204</v>
      </c>
      <c r="B2015">
        <v>10559188.238175606</v>
      </c>
      <c r="C2015">
        <v>15120.024870317151</v>
      </c>
    </row>
    <row r="2016" spans="1:3" x14ac:dyDescent="0.3">
      <c r="A2016" t="s">
        <v>2205</v>
      </c>
      <c r="B2016">
        <v>10470024.39295122</v>
      </c>
      <c r="C2016">
        <v>3088.2835594058056</v>
      </c>
    </row>
    <row r="2017" spans="1:3" x14ac:dyDescent="0.3">
      <c r="A2017" t="s">
        <v>2206</v>
      </c>
      <c r="B2017">
        <v>10469473.95628896</v>
      </c>
      <c r="C2017">
        <v>11611.092687840359</v>
      </c>
    </row>
    <row r="2018" spans="1:3" x14ac:dyDescent="0.3">
      <c r="A2018" t="s">
        <v>2207</v>
      </c>
      <c r="B2018">
        <v>10420856.965158531</v>
      </c>
      <c r="C2018">
        <v>5828.2268300019859</v>
      </c>
    </row>
    <row r="2019" spans="1:3" x14ac:dyDescent="0.3">
      <c r="A2019" t="s">
        <v>2208</v>
      </c>
      <c r="B2019">
        <v>10419091.137739779</v>
      </c>
      <c r="C2019">
        <v>5834.6520754564763</v>
      </c>
    </row>
    <row r="2020" spans="1:3" x14ac:dyDescent="0.3">
      <c r="A2020" t="s">
        <v>2209</v>
      </c>
      <c r="B2020">
        <v>10415837.191249536</v>
      </c>
      <c r="C2020">
        <v>4001.1613016920642</v>
      </c>
    </row>
    <row r="2021" spans="1:3" x14ac:dyDescent="0.3">
      <c r="A2021" t="s">
        <v>2210</v>
      </c>
      <c r="B2021">
        <v>10414406.684946397</v>
      </c>
      <c r="C2021">
        <v>20734.92274571344</v>
      </c>
    </row>
    <row r="2022" spans="1:3" x14ac:dyDescent="0.3">
      <c r="A2022" t="s">
        <v>2211</v>
      </c>
      <c r="B2022">
        <v>10396863.324695474</v>
      </c>
      <c r="C2022">
        <v>5373.4766403345284</v>
      </c>
    </row>
    <row r="2023" spans="1:3" x14ac:dyDescent="0.3">
      <c r="A2023" t="s">
        <v>2212</v>
      </c>
      <c r="B2023">
        <v>10383069.665889543</v>
      </c>
      <c r="C2023">
        <v>3130.7972474640396</v>
      </c>
    </row>
    <row r="2024" spans="1:3" x14ac:dyDescent="0.3">
      <c r="A2024" t="s">
        <v>2213</v>
      </c>
      <c r="B2024">
        <v>10372279.363690732</v>
      </c>
      <c r="C2024">
        <v>10486.494560272875</v>
      </c>
    </row>
    <row r="2025" spans="1:3" x14ac:dyDescent="0.3">
      <c r="A2025" t="s">
        <v>2214</v>
      </c>
      <c r="B2025">
        <v>10319830.534224179</v>
      </c>
      <c r="C2025">
        <v>2811.2044528684746</v>
      </c>
    </row>
    <row r="2026" spans="1:3" x14ac:dyDescent="0.3">
      <c r="A2026" t="s">
        <v>2215</v>
      </c>
      <c r="B2026">
        <v>10298263.824741071</v>
      </c>
      <c r="C2026">
        <v>2840.7607271625029</v>
      </c>
    </row>
    <row r="2027" spans="1:3" x14ac:dyDescent="0.3">
      <c r="A2027" t="s">
        <v>2216</v>
      </c>
      <c r="B2027">
        <v>10293794.460422644</v>
      </c>
      <c r="C2027">
        <v>8922.4442833992434</v>
      </c>
    </row>
    <row r="2028" spans="1:3" x14ac:dyDescent="0.3">
      <c r="A2028" t="s">
        <v>2217</v>
      </c>
      <c r="B2028">
        <v>10292095.056367703</v>
      </c>
      <c r="C2028">
        <v>5324.9856119940196</v>
      </c>
    </row>
    <row r="2029" spans="1:3" x14ac:dyDescent="0.3">
      <c r="A2029" t="s">
        <v>2218</v>
      </c>
      <c r="B2029">
        <v>10258216.982197691</v>
      </c>
      <c r="C2029">
        <v>5656.9339670805912</v>
      </c>
    </row>
    <row r="2030" spans="1:3" x14ac:dyDescent="0.3">
      <c r="A2030" t="s">
        <v>2219</v>
      </c>
      <c r="B2030">
        <v>10255912.75319249</v>
      </c>
      <c r="C2030">
        <v>3944.3406938610888</v>
      </c>
    </row>
    <row r="2031" spans="1:3" x14ac:dyDescent="0.3">
      <c r="A2031" t="s">
        <v>2220</v>
      </c>
      <c r="B2031">
        <v>10253162.444967743</v>
      </c>
      <c r="C2031">
        <v>4226.0814538538134</v>
      </c>
    </row>
    <row r="2032" spans="1:3" x14ac:dyDescent="0.3">
      <c r="A2032" t="s">
        <v>2221</v>
      </c>
      <c r="B2032">
        <v>10242549.629299143</v>
      </c>
      <c r="C2032">
        <v>8286.6503438150521</v>
      </c>
    </row>
    <row r="2033" spans="1:3" x14ac:dyDescent="0.3">
      <c r="A2033" t="s">
        <v>2222</v>
      </c>
      <c r="B2033">
        <v>10234706.049242439</v>
      </c>
      <c r="C2033">
        <v>7127.654413538261</v>
      </c>
    </row>
    <row r="2034" spans="1:3" x14ac:dyDescent="0.3">
      <c r="A2034" t="s">
        <v>167</v>
      </c>
      <c r="B2034">
        <v>10231089.364986125</v>
      </c>
      <c r="C2034">
        <v>6137.911421194558</v>
      </c>
    </row>
    <row r="2035" spans="1:3" x14ac:dyDescent="0.3">
      <c r="A2035" t="s">
        <v>2223</v>
      </c>
      <c r="B2035">
        <v>10225030.924739933</v>
      </c>
      <c r="C2035">
        <v>6051.3302374744162</v>
      </c>
    </row>
    <row r="2036" spans="1:3" x14ac:dyDescent="0.3">
      <c r="A2036" t="s">
        <v>2224</v>
      </c>
      <c r="B2036">
        <v>10218784.028185224</v>
      </c>
      <c r="C2036">
        <v>5375.8066929872357</v>
      </c>
    </row>
    <row r="2037" spans="1:3" x14ac:dyDescent="0.3">
      <c r="A2037" t="s">
        <v>2225</v>
      </c>
      <c r="B2037">
        <v>10192537.738804478</v>
      </c>
      <c r="C2037">
        <v>4582.3350661323311</v>
      </c>
    </row>
    <row r="2038" spans="1:3" x14ac:dyDescent="0.3">
      <c r="A2038" t="s">
        <v>2226</v>
      </c>
      <c r="B2038">
        <v>10173534.76194994</v>
      </c>
      <c r="C2038">
        <v>2969.5055222125343</v>
      </c>
    </row>
    <row r="2039" spans="1:3" x14ac:dyDescent="0.3">
      <c r="A2039" t="s">
        <v>2227</v>
      </c>
      <c r="B2039">
        <v>10162984.702496042</v>
      </c>
      <c r="C2039">
        <v>4365.4855268881629</v>
      </c>
    </row>
    <row r="2040" spans="1:3" x14ac:dyDescent="0.3">
      <c r="A2040" t="s">
        <v>2228</v>
      </c>
      <c r="B2040">
        <v>10156369.06759627</v>
      </c>
      <c r="C2040">
        <v>4554.3252229794653</v>
      </c>
    </row>
    <row r="2041" spans="1:3" x14ac:dyDescent="0.3">
      <c r="A2041" t="s">
        <v>2229</v>
      </c>
      <c r="B2041">
        <v>10152178.680979669</v>
      </c>
      <c r="C2041">
        <v>15903.652225758095</v>
      </c>
    </row>
    <row r="2042" spans="1:3" x14ac:dyDescent="0.3">
      <c r="A2042" t="s">
        <v>2230</v>
      </c>
      <c r="B2042">
        <v>10140165.454654176</v>
      </c>
      <c r="C2042">
        <v>1866.3806590886431</v>
      </c>
    </row>
    <row r="2043" spans="1:3" x14ac:dyDescent="0.3">
      <c r="A2043" t="s">
        <v>2231</v>
      </c>
      <c r="B2043">
        <v>10112830.774103472</v>
      </c>
      <c r="C2043">
        <v>11187.193206432124</v>
      </c>
    </row>
    <row r="2044" spans="1:3" x14ac:dyDescent="0.3">
      <c r="A2044" t="s">
        <v>2232</v>
      </c>
      <c r="B2044">
        <v>10085457.978889756</v>
      </c>
      <c r="C2044">
        <v>8127.2851984963272</v>
      </c>
    </row>
    <row r="2045" spans="1:3" x14ac:dyDescent="0.3">
      <c r="A2045" t="s">
        <v>2233</v>
      </c>
      <c r="B2045">
        <v>10021426.504953612</v>
      </c>
      <c r="C2045">
        <v>8168.4087729079065</v>
      </c>
    </row>
    <row r="2046" spans="1:3" x14ac:dyDescent="0.3">
      <c r="A2046" t="s">
        <v>2234</v>
      </c>
      <c r="B2046">
        <v>10013620.672202628</v>
      </c>
      <c r="C2046">
        <v>10480.489052814079</v>
      </c>
    </row>
    <row r="2047" spans="1:3" x14ac:dyDescent="0.3">
      <c r="A2047" t="s">
        <v>2235</v>
      </c>
      <c r="B2047">
        <v>9992573.2525160275</v>
      </c>
      <c r="C2047">
        <v>3600.826580676192</v>
      </c>
    </row>
    <row r="2048" spans="1:3" x14ac:dyDescent="0.3">
      <c r="A2048" t="s">
        <v>2236</v>
      </c>
      <c r="B2048">
        <v>9985831.7470949572</v>
      </c>
      <c r="C2048">
        <v>54488.930518189816</v>
      </c>
    </row>
    <row r="2049" spans="1:3" x14ac:dyDescent="0.3">
      <c r="A2049" t="s">
        <v>2237</v>
      </c>
      <c r="B2049">
        <v>9973062.3473296445</v>
      </c>
      <c r="C2049">
        <v>3589.0265475897913</v>
      </c>
    </row>
    <row r="2050" spans="1:3" x14ac:dyDescent="0.3">
      <c r="A2050" t="s">
        <v>2238</v>
      </c>
      <c r="B2050">
        <v>9944626.3947822694</v>
      </c>
      <c r="C2050">
        <v>12315.606644852818</v>
      </c>
    </row>
    <row r="2051" spans="1:3" x14ac:dyDescent="0.3">
      <c r="A2051" t="s">
        <v>2239</v>
      </c>
      <c r="B2051">
        <v>9918115.8199434318</v>
      </c>
      <c r="C2051">
        <v>1703.2084307687576</v>
      </c>
    </row>
    <row r="2052" spans="1:3" x14ac:dyDescent="0.3">
      <c r="A2052" t="s">
        <v>2240</v>
      </c>
      <c r="B2052">
        <v>9913818.8925691657</v>
      </c>
      <c r="C2052">
        <v>5901.8355365244624</v>
      </c>
    </row>
    <row r="2053" spans="1:3" x14ac:dyDescent="0.3">
      <c r="A2053" t="s">
        <v>2241</v>
      </c>
      <c r="B2053">
        <v>9910062.0627638567</v>
      </c>
      <c r="C2053">
        <v>4339.3886006533721</v>
      </c>
    </row>
    <row r="2054" spans="1:3" x14ac:dyDescent="0.3">
      <c r="A2054" t="s">
        <v>2242</v>
      </c>
      <c r="B2054">
        <v>9864634.170266971</v>
      </c>
      <c r="C2054">
        <v>4730.0355722714403</v>
      </c>
    </row>
    <row r="2055" spans="1:3" x14ac:dyDescent="0.3">
      <c r="A2055" t="s">
        <v>2243</v>
      </c>
      <c r="B2055">
        <v>9862932.1480582748</v>
      </c>
      <c r="C2055">
        <v>2564.2436552852332</v>
      </c>
    </row>
    <row r="2056" spans="1:3" x14ac:dyDescent="0.3">
      <c r="A2056" t="s">
        <v>2244</v>
      </c>
      <c r="B2056">
        <v>9853614.4368290212</v>
      </c>
      <c r="C2056">
        <v>5740.4192281304322</v>
      </c>
    </row>
    <row r="2057" spans="1:3" x14ac:dyDescent="0.3">
      <c r="A2057" t="s">
        <v>2245</v>
      </c>
      <c r="B2057">
        <v>9838838.2813545391</v>
      </c>
      <c r="C2057">
        <v>3135.1316385231507</v>
      </c>
    </row>
    <row r="2058" spans="1:3" x14ac:dyDescent="0.3">
      <c r="A2058" t="s">
        <v>2246</v>
      </c>
      <c r="B2058">
        <v>9835594.1922663786</v>
      </c>
      <c r="C2058">
        <v>7383.234570815398</v>
      </c>
    </row>
    <row r="2059" spans="1:3" x14ac:dyDescent="0.3">
      <c r="A2059" t="s">
        <v>58</v>
      </c>
      <c r="B2059">
        <v>9790983.9962121155</v>
      </c>
      <c r="C2059">
        <v>9923.1378507992467</v>
      </c>
    </row>
    <row r="2060" spans="1:3" x14ac:dyDescent="0.3">
      <c r="A2060" t="s">
        <v>2247</v>
      </c>
      <c r="B2060">
        <v>9770249.5455156248</v>
      </c>
      <c r="C2060">
        <v>5601.0508640279259</v>
      </c>
    </row>
    <row r="2061" spans="1:3" x14ac:dyDescent="0.3">
      <c r="A2061" t="s">
        <v>2248</v>
      </c>
      <c r="B2061">
        <v>9762557.2439479753</v>
      </c>
      <c r="C2061">
        <v>9255.7477469581863</v>
      </c>
    </row>
    <row r="2062" spans="1:3" x14ac:dyDescent="0.3">
      <c r="A2062" t="s">
        <v>2249</v>
      </c>
      <c r="B2062">
        <v>9742004.8667305503</v>
      </c>
      <c r="C2062">
        <v>4619.5932992090957</v>
      </c>
    </row>
    <row r="2063" spans="1:3" x14ac:dyDescent="0.3">
      <c r="A2063" t="s">
        <v>2250</v>
      </c>
      <c r="B2063">
        <v>9715174.5214511249</v>
      </c>
      <c r="C2063">
        <v>3229.5286838095303</v>
      </c>
    </row>
    <row r="2064" spans="1:3" x14ac:dyDescent="0.3">
      <c r="A2064" t="s">
        <v>2251</v>
      </c>
      <c r="B2064">
        <v>9711974.8789983205</v>
      </c>
      <c r="C2064">
        <v>4138.843217354899</v>
      </c>
    </row>
    <row r="2065" spans="1:3" x14ac:dyDescent="0.3">
      <c r="A2065" t="s">
        <v>2252</v>
      </c>
      <c r="B2065">
        <v>9710991.014974989</v>
      </c>
      <c r="C2065">
        <v>27375.510404770132</v>
      </c>
    </row>
    <row r="2066" spans="1:3" x14ac:dyDescent="0.3">
      <c r="A2066" t="s">
        <v>2253</v>
      </c>
      <c r="B2066">
        <v>9695794.648072198</v>
      </c>
      <c r="C2066">
        <v>34191.423749254696</v>
      </c>
    </row>
    <row r="2067" spans="1:3" x14ac:dyDescent="0.3">
      <c r="A2067" t="s">
        <v>2254</v>
      </c>
      <c r="B2067">
        <v>9672975.925747823</v>
      </c>
      <c r="C2067">
        <v>7262.606365712757</v>
      </c>
    </row>
    <row r="2068" spans="1:3" x14ac:dyDescent="0.3">
      <c r="A2068" t="s">
        <v>2255</v>
      </c>
      <c r="B2068">
        <v>9606638.698270794</v>
      </c>
      <c r="C2068">
        <v>4010.8727571163063</v>
      </c>
    </row>
    <row r="2069" spans="1:3" x14ac:dyDescent="0.3">
      <c r="A2069" t="s">
        <v>2256</v>
      </c>
      <c r="B2069">
        <v>9566114.7393762004</v>
      </c>
      <c r="C2069">
        <v>8002.0046204997316</v>
      </c>
    </row>
    <row r="2070" spans="1:3" x14ac:dyDescent="0.3">
      <c r="A2070" t="s">
        <v>2257</v>
      </c>
      <c r="B2070">
        <v>9559960.4620556496</v>
      </c>
      <c r="C2070">
        <v>7634.160289935222</v>
      </c>
    </row>
    <row r="2071" spans="1:3" x14ac:dyDescent="0.3">
      <c r="A2071" t="s">
        <v>2258</v>
      </c>
      <c r="B2071">
        <v>9524912.4197218399</v>
      </c>
      <c r="C2071">
        <v>7241.8402643524787</v>
      </c>
    </row>
    <row r="2072" spans="1:3" x14ac:dyDescent="0.3">
      <c r="A2072" t="s">
        <v>2259</v>
      </c>
      <c r="B2072">
        <v>9523985.6542019695</v>
      </c>
      <c r="C2072">
        <v>11962.006321113609</v>
      </c>
    </row>
    <row r="2073" spans="1:3" x14ac:dyDescent="0.3">
      <c r="A2073" t="s">
        <v>2260</v>
      </c>
      <c r="B2073">
        <v>9522638.2153932005</v>
      </c>
      <c r="C2073">
        <v>6072.6349351980634</v>
      </c>
    </row>
    <row r="2074" spans="1:3" x14ac:dyDescent="0.3">
      <c r="A2074" t="s">
        <v>2261</v>
      </c>
      <c r="B2074">
        <v>9373321.4516859427</v>
      </c>
      <c r="C2074">
        <v>4789.1639656772395</v>
      </c>
    </row>
    <row r="2075" spans="1:3" x14ac:dyDescent="0.3">
      <c r="A2075" t="s">
        <v>2262</v>
      </c>
      <c r="B2075">
        <v>9365189.1463555284</v>
      </c>
      <c r="C2075">
        <v>2830.0251344567137</v>
      </c>
    </row>
    <row r="2076" spans="1:3" x14ac:dyDescent="0.3">
      <c r="A2076" t="s">
        <v>2263</v>
      </c>
      <c r="B2076">
        <v>9326825.5998781305</v>
      </c>
      <c r="C2076">
        <v>2317.1364486434695</v>
      </c>
    </row>
    <row r="2077" spans="1:3" x14ac:dyDescent="0.3">
      <c r="A2077" t="s">
        <v>2264</v>
      </c>
      <c r="B2077">
        <v>9270297.6869851369</v>
      </c>
      <c r="C2077">
        <v>6928.4552394677085</v>
      </c>
    </row>
    <row r="2078" spans="1:3" x14ac:dyDescent="0.3">
      <c r="A2078" t="s">
        <v>2265</v>
      </c>
      <c r="B2078">
        <v>9256212.9309620745</v>
      </c>
      <c r="C2078">
        <v>1791.723682237307</v>
      </c>
    </row>
    <row r="2079" spans="1:3" x14ac:dyDescent="0.3">
      <c r="A2079" t="s">
        <v>2266</v>
      </c>
      <c r="B2079">
        <v>9232317.4600014798</v>
      </c>
      <c r="C2079">
        <v>5606.5527525127563</v>
      </c>
    </row>
    <row r="2080" spans="1:3" x14ac:dyDescent="0.3">
      <c r="A2080" t="s">
        <v>2267</v>
      </c>
      <c r="B2080">
        <v>9207950.4347195905</v>
      </c>
      <c r="C2080">
        <v>3086.8625888513584</v>
      </c>
    </row>
    <row r="2081" spans="1:3" x14ac:dyDescent="0.3">
      <c r="A2081" t="s">
        <v>2268</v>
      </c>
      <c r="B2081">
        <v>9198368.2090778202</v>
      </c>
      <c r="C2081">
        <v>3336.8810786070917</v>
      </c>
    </row>
    <row r="2082" spans="1:3" x14ac:dyDescent="0.3">
      <c r="A2082" t="s">
        <v>2269</v>
      </c>
      <c r="B2082">
        <v>9186115.3260619845</v>
      </c>
      <c r="C2082">
        <v>3053.4712649007156</v>
      </c>
    </row>
    <row r="2083" spans="1:3" x14ac:dyDescent="0.3">
      <c r="A2083" t="s">
        <v>2270</v>
      </c>
      <c r="B2083">
        <v>9136119.8149465006</v>
      </c>
      <c r="C2083">
        <v>2998.6046584181327</v>
      </c>
    </row>
    <row r="2084" spans="1:3" x14ac:dyDescent="0.3">
      <c r="A2084" t="s">
        <v>2271</v>
      </c>
      <c r="B2084">
        <v>9135292.0781985391</v>
      </c>
      <c r="C2084">
        <v>2547.0245468125604</v>
      </c>
    </row>
    <row r="2085" spans="1:3" x14ac:dyDescent="0.3">
      <c r="A2085" t="s">
        <v>2272</v>
      </c>
      <c r="B2085">
        <v>9127745.8556832653</v>
      </c>
      <c r="C2085">
        <v>3370.6729739959464</v>
      </c>
    </row>
    <row r="2086" spans="1:3" x14ac:dyDescent="0.3">
      <c r="A2086" t="s">
        <v>2273</v>
      </c>
      <c r="B2086">
        <v>9091367.6627877206</v>
      </c>
      <c r="C2086">
        <v>11687.438556599356</v>
      </c>
    </row>
    <row r="2087" spans="1:3" x14ac:dyDescent="0.3">
      <c r="A2087" t="s">
        <v>2274</v>
      </c>
      <c r="B2087">
        <v>9087847.0936997198</v>
      </c>
      <c r="C2087">
        <v>12696.332635598443</v>
      </c>
    </row>
    <row r="2088" spans="1:3" x14ac:dyDescent="0.3">
      <c r="A2088" t="s">
        <v>2275</v>
      </c>
      <c r="B2088">
        <v>9032883.5994762592</v>
      </c>
      <c r="C2088">
        <v>8797.2974697081499</v>
      </c>
    </row>
    <row r="2089" spans="1:3" x14ac:dyDescent="0.3">
      <c r="A2089" t="s">
        <v>2276</v>
      </c>
      <c r="B2089">
        <v>9023440.6067510583</v>
      </c>
      <c r="C2089">
        <v>3607.3234841920771</v>
      </c>
    </row>
    <row r="2090" spans="1:3" x14ac:dyDescent="0.3">
      <c r="A2090" t="s">
        <v>2277</v>
      </c>
      <c r="B2090">
        <v>8998320.9240307603</v>
      </c>
      <c r="C2090">
        <v>6889.3431262830945</v>
      </c>
    </row>
    <row r="2091" spans="1:3" x14ac:dyDescent="0.3">
      <c r="A2091" t="s">
        <v>2278</v>
      </c>
      <c r="B2091">
        <v>8989670.5484339464</v>
      </c>
      <c r="C2091">
        <v>5074.2094295485304</v>
      </c>
    </row>
    <row r="2092" spans="1:3" x14ac:dyDescent="0.3">
      <c r="A2092" t="s">
        <v>2279</v>
      </c>
      <c r="B2092">
        <v>8986801.0586584676</v>
      </c>
      <c r="C2092">
        <v>3606.8316594002636</v>
      </c>
    </row>
    <row r="2093" spans="1:3" x14ac:dyDescent="0.3">
      <c r="A2093" t="s">
        <v>2280</v>
      </c>
      <c r="B2093">
        <v>8986173.5697573572</v>
      </c>
      <c r="C2093">
        <v>7285.9326176399018</v>
      </c>
    </row>
    <row r="2094" spans="1:3" x14ac:dyDescent="0.3">
      <c r="A2094" t="s">
        <v>2281</v>
      </c>
      <c r="B2094">
        <v>8982237.2221889514</v>
      </c>
      <c r="C2094">
        <v>3500.2533223615646</v>
      </c>
    </row>
    <row r="2095" spans="1:3" x14ac:dyDescent="0.3">
      <c r="A2095" t="s">
        <v>2282</v>
      </c>
      <c r="B2095">
        <v>8963939.8646987807</v>
      </c>
      <c r="C2095">
        <v>4061.5904942576117</v>
      </c>
    </row>
    <row r="2096" spans="1:3" x14ac:dyDescent="0.3">
      <c r="A2096" t="s">
        <v>2283</v>
      </c>
      <c r="B2096">
        <v>8907537.2047782652</v>
      </c>
      <c r="C2096">
        <v>7931.3758636334096</v>
      </c>
    </row>
    <row r="2097" spans="1:3" x14ac:dyDescent="0.3">
      <c r="A2097" t="s">
        <v>2284</v>
      </c>
      <c r="B2097">
        <v>8905766.667103542</v>
      </c>
      <c r="C2097">
        <v>7586.6733898602497</v>
      </c>
    </row>
    <row r="2098" spans="1:3" x14ac:dyDescent="0.3">
      <c r="A2098" t="s">
        <v>2285</v>
      </c>
      <c r="B2098">
        <v>8887472.2169807069</v>
      </c>
      <c r="C2098">
        <v>3205.3301897617393</v>
      </c>
    </row>
    <row r="2099" spans="1:3" x14ac:dyDescent="0.3">
      <c r="A2099" t="s">
        <v>2286</v>
      </c>
      <c r="B2099">
        <v>8855755.9004462436</v>
      </c>
      <c r="C2099">
        <v>21764.519396405754</v>
      </c>
    </row>
    <row r="2100" spans="1:3" x14ac:dyDescent="0.3">
      <c r="A2100" t="s">
        <v>2287</v>
      </c>
      <c r="B2100">
        <v>8839014.0181806628</v>
      </c>
      <c r="C2100">
        <v>7140.1983296787166</v>
      </c>
    </row>
    <row r="2101" spans="1:3" x14ac:dyDescent="0.3">
      <c r="A2101" t="s">
        <v>2288</v>
      </c>
      <c r="B2101">
        <v>8801177.1398939397</v>
      </c>
      <c r="C2101">
        <v>7706.3487583521137</v>
      </c>
    </row>
    <row r="2102" spans="1:3" x14ac:dyDescent="0.3">
      <c r="A2102" t="s">
        <v>2289</v>
      </c>
      <c r="B2102">
        <v>8789655.9535889886</v>
      </c>
      <c r="C2102">
        <v>7789.6299897048521</v>
      </c>
    </row>
    <row r="2103" spans="1:3" x14ac:dyDescent="0.3">
      <c r="A2103" t="s">
        <v>2290</v>
      </c>
      <c r="B2103">
        <v>8745839.4155633934</v>
      </c>
      <c r="C2103">
        <v>2621.7650782731607</v>
      </c>
    </row>
    <row r="2104" spans="1:3" x14ac:dyDescent="0.3">
      <c r="A2104" t="s">
        <v>2291</v>
      </c>
      <c r="B2104">
        <v>8731761.28333278</v>
      </c>
      <c r="C2104">
        <v>11900.20133252871</v>
      </c>
    </row>
    <row r="2105" spans="1:3" x14ac:dyDescent="0.3">
      <c r="A2105" t="s">
        <v>2292</v>
      </c>
      <c r="B2105">
        <v>8705669.0174801163</v>
      </c>
      <c r="C2105">
        <v>25629.816751506132</v>
      </c>
    </row>
    <row r="2106" spans="1:3" x14ac:dyDescent="0.3">
      <c r="A2106" t="s">
        <v>2293</v>
      </c>
      <c r="B2106">
        <v>8693966.1900187675</v>
      </c>
      <c r="C2106">
        <v>5206.1629753434036</v>
      </c>
    </row>
    <row r="2107" spans="1:3" x14ac:dyDescent="0.3">
      <c r="A2107" t="s">
        <v>208</v>
      </c>
      <c r="B2107">
        <v>8670823.9450105987</v>
      </c>
      <c r="C2107">
        <v>8388.0192389440272</v>
      </c>
    </row>
    <row r="2108" spans="1:3" x14ac:dyDescent="0.3">
      <c r="A2108" t="s">
        <v>2294</v>
      </c>
      <c r="B2108">
        <v>8667454.6797062084</v>
      </c>
      <c r="C2108">
        <v>3118.5874029399965</v>
      </c>
    </row>
    <row r="2109" spans="1:3" x14ac:dyDescent="0.3">
      <c r="A2109" t="s">
        <v>2295</v>
      </c>
      <c r="B2109">
        <v>8663620.0817182846</v>
      </c>
      <c r="C2109">
        <v>8521.27631630428</v>
      </c>
    </row>
    <row r="2110" spans="1:3" x14ac:dyDescent="0.3">
      <c r="A2110" t="s">
        <v>2296</v>
      </c>
      <c r="B2110">
        <v>8651887.1454122476</v>
      </c>
      <c r="C2110">
        <v>3554.6548126259072</v>
      </c>
    </row>
    <row r="2111" spans="1:3" x14ac:dyDescent="0.3">
      <c r="A2111" t="s">
        <v>2297</v>
      </c>
      <c r="B2111">
        <v>8642369.2631316073</v>
      </c>
      <c r="C2111">
        <v>3812.181404564943</v>
      </c>
    </row>
    <row r="2112" spans="1:3" x14ac:dyDescent="0.3">
      <c r="A2112" t="s">
        <v>2298</v>
      </c>
      <c r="B2112">
        <v>8636190.3115425184</v>
      </c>
      <c r="C2112">
        <v>15028.746689529447</v>
      </c>
    </row>
    <row r="2113" spans="1:3" x14ac:dyDescent="0.3">
      <c r="A2113" t="s">
        <v>2299</v>
      </c>
      <c r="B2113">
        <v>8526463.4982263129</v>
      </c>
      <c r="C2113">
        <v>11771.926449878147</v>
      </c>
    </row>
    <row r="2114" spans="1:3" x14ac:dyDescent="0.3">
      <c r="A2114" t="s">
        <v>2300</v>
      </c>
      <c r="B2114">
        <v>8492501.7075283173</v>
      </c>
      <c r="C2114">
        <v>5825.9359460536434</v>
      </c>
    </row>
    <row r="2115" spans="1:3" x14ac:dyDescent="0.3">
      <c r="A2115" t="s">
        <v>301</v>
      </c>
      <c r="B2115">
        <v>8471048.1061047595</v>
      </c>
      <c r="C2115">
        <v>2449.8043446538172</v>
      </c>
    </row>
    <row r="2116" spans="1:3" x14ac:dyDescent="0.3">
      <c r="A2116" t="s">
        <v>2301</v>
      </c>
      <c r="B2116">
        <v>8461386.4875024818</v>
      </c>
      <c r="C2116">
        <v>4735.7475784163526</v>
      </c>
    </row>
    <row r="2117" spans="1:3" x14ac:dyDescent="0.3">
      <c r="A2117" t="s">
        <v>2302</v>
      </c>
      <c r="B2117">
        <v>8431883.0550936162</v>
      </c>
      <c r="C2117">
        <v>2864.2020471453347</v>
      </c>
    </row>
    <row r="2118" spans="1:3" x14ac:dyDescent="0.3">
      <c r="A2118" t="s">
        <v>2303</v>
      </c>
      <c r="B2118">
        <v>8420523.0794859435</v>
      </c>
      <c r="C2118">
        <v>6427.8631654499304</v>
      </c>
    </row>
    <row r="2119" spans="1:3" x14ac:dyDescent="0.3">
      <c r="A2119" t="s">
        <v>2304</v>
      </c>
      <c r="B2119">
        <v>8410593.5460760407</v>
      </c>
      <c r="C2119">
        <v>3343.4466924987792</v>
      </c>
    </row>
    <row r="2120" spans="1:3" x14ac:dyDescent="0.3">
      <c r="A2120" t="s">
        <v>2305</v>
      </c>
      <c r="B2120">
        <v>8410437.4753745124</v>
      </c>
      <c r="C2120">
        <v>14602.934696592325</v>
      </c>
    </row>
    <row r="2121" spans="1:3" x14ac:dyDescent="0.3">
      <c r="A2121" t="s">
        <v>2306</v>
      </c>
      <c r="B2121">
        <v>8361867.5017420109</v>
      </c>
      <c r="C2121">
        <v>7249.6572413145532</v>
      </c>
    </row>
    <row r="2122" spans="1:3" x14ac:dyDescent="0.3">
      <c r="A2122" t="s">
        <v>2307</v>
      </c>
      <c r="B2122">
        <v>8349149.8196052378</v>
      </c>
      <c r="C2122">
        <v>9150.0381159682256</v>
      </c>
    </row>
    <row r="2123" spans="1:3" x14ac:dyDescent="0.3">
      <c r="A2123" t="s">
        <v>2308</v>
      </c>
      <c r="B2123">
        <v>8348318.3778128577</v>
      </c>
      <c r="C2123">
        <v>4537.0587280639766</v>
      </c>
    </row>
    <row r="2124" spans="1:3" x14ac:dyDescent="0.3">
      <c r="A2124" t="s">
        <v>2309</v>
      </c>
      <c r="B2124">
        <v>8341248.8821651768</v>
      </c>
      <c r="C2124">
        <v>18970.470060546861</v>
      </c>
    </row>
    <row r="2125" spans="1:3" x14ac:dyDescent="0.3">
      <c r="A2125" t="s">
        <v>2310</v>
      </c>
      <c r="B2125">
        <v>8329473.8302419018</v>
      </c>
      <c r="C2125">
        <v>4046.4985388659234</v>
      </c>
    </row>
    <row r="2126" spans="1:3" x14ac:dyDescent="0.3">
      <c r="A2126" t="s">
        <v>2311</v>
      </c>
      <c r="B2126">
        <v>8309012.9860175196</v>
      </c>
      <c r="C2126">
        <v>4293.5556612417568</v>
      </c>
    </row>
    <row r="2127" spans="1:3" x14ac:dyDescent="0.3">
      <c r="A2127" t="s">
        <v>2312</v>
      </c>
      <c r="B2127">
        <v>8282893.9490899304</v>
      </c>
      <c r="C2127">
        <v>2812.9156418956732</v>
      </c>
    </row>
    <row r="2128" spans="1:3" x14ac:dyDescent="0.3">
      <c r="A2128" t="s">
        <v>2313</v>
      </c>
      <c r="B2128">
        <v>8271953.7333794069</v>
      </c>
      <c r="C2128">
        <v>2768.6038125673813</v>
      </c>
    </row>
    <row r="2129" spans="1:3" x14ac:dyDescent="0.3">
      <c r="A2129" t="s">
        <v>2314</v>
      </c>
      <c r="B2129">
        <v>8244969.268719811</v>
      </c>
      <c r="C2129">
        <v>8400.1426210596546</v>
      </c>
    </row>
    <row r="2130" spans="1:3" x14ac:dyDescent="0.3">
      <c r="A2130" t="s">
        <v>2315</v>
      </c>
      <c r="B2130">
        <v>8235743.0611480232</v>
      </c>
      <c r="C2130">
        <v>2342.6797864462383</v>
      </c>
    </row>
    <row r="2131" spans="1:3" x14ac:dyDescent="0.3">
      <c r="A2131" t="s">
        <v>2316</v>
      </c>
      <c r="B2131">
        <v>8201442.1666377829</v>
      </c>
      <c r="C2131">
        <v>4402.2811117730271</v>
      </c>
    </row>
    <row r="2132" spans="1:3" x14ac:dyDescent="0.3">
      <c r="A2132" t="s">
        <v>2317</v>
      </c>
      <c r="B2132">
        <v>8176295.7978539802</v>
      </c>
      <c r="C2132">
        <v>5221.3504444159134</v>
      </c>
    </row>
    <row r="2133" spans="1:3" x14ac:dyDescent="0.3">
      <c r="A2133" t="s">
        <v>2318</v>
      </c>
      <c r="B2133">
        <v>8174898.6247684602</v>
      </c>
      <c r="C2133">
        <v>3580.8785535435381</v>
      </c>
    </row>
    <row r="2134" spans="1:3" x14ac:dyDescent="0.3">
      <c r="A2134" t="s">
        <v>2319</v>
      </c>
      <c r="B2134">
        <v>8147682.0077935699</v>
      </c>
      <c r="C2134">
        <v>6463.3796577773383</v>
      </c>
    </row>
    <row r="2135" spans="1:3" x14ac:dyDescent="0.3">
      <c r="A2135" t="s">
        <v>2320</v>
      </c>
      <c r="B2135">
        <v>8145302.7328118328</v>
      </c>
      <c r="C2135">
        <v>4382.1613788769209</v>
      </c>
    </row>
    <row r="2136" spans="1:3" x14ac:dyDescent="0.3">
      <c r="A2136" t="s">
        <v>2321</v>
      </c>
      <c r="B2136">
        <v>8122745.5444894591</v>
      </c>
      <c r="C2136">
        <v>6922.4889142434195</v>
      </c>
    </row>
    <row r="2137" spans="1:3" x14ac:dyDescent="0.3">
      <c r="A2137" t="s">
        <v>2322</v>
      </c>
      <c r="B2137">
        <v>8079071.2663954934</v>
      </c>
      <c r="C2137">
        <v>9563.9756078987903</v>
      </c>
    </row>
    <row r="2138" spans="1:3" x14ac:dyDescent="0.3">
      <c r="A2138" t="s">
        <v>2323</v>
      </c>
      <c r="B2138">
        <v>8048281.5907363463</v>
      </c>
      <c r="C2138">
        <v>4631.8187668093251</v>
      </c>
    </row>
    <row r="2139" spans="1:3" x14ac:dyDescent="0.3">
      <c r="A2139" t="s">
        <v>2324</v>
      </c>
      <c r="B2139">
        <v>8019695.3382895589</v>
      </c>
      <c r="C2139">
        <v>6803.2088050057855</v>
      </c>
    </row>
    <row r="2140" spans="1:3" x14ac:dyDescent="0.3">
      <c r="A2140" t="s">
        <v>2325</v>
      </c>
      <c r="B2140">
        <v>7997193.8329817448</v>
      </c>
      <c r="C2140">
        <v>8063.7120666702758</v>
      </c>
    </row>
    <row r="2141" spans="1:3" x14ac:dyDescent="0.3">
      <c r="A2141" t="s">
        <v>2326</v>
      </c>
      <c r="B2141">
        <v>7972644.5324934591</v>
      </c>
      <c r="C2141">
        <v>3710.0236277195322</v>
      </c>
    </row>
    <row r="2142" spans="1:3" x14ac:dyDescent="0.3">
      <c r="A2142" t="s">
        <v>2327</v>
      </c>
      <c r="B2142">
        <v>7961144.9623269755</v>
      </c>
      <c r="C2142">
        <v>7517.5382333854741</v>
      </c>
    </row>
    <row r="2143" spans="1:3" x14ac:dyDescent="0.3">
      <c r="A2143" t="s">
        <v>2328</v>
      </c>
      <c r="B2143">
        <v>7933564.4558585435</v>
      </c>
      <c r="C2143">
        <v>3548.0376766345362</v>
      </c>
    </row>
    <row r="2144" spans="1:3" x14ac:dyDescent="0.3">
      <c r="A2144" t="s">
        <v>2329</v>
      </c>
      <c r="B2144">
        <v>7931040.0168861439</v>
      </c>
      <c r="C2144">
        <v>8935.1464807032189</v>
      </c>
    </row>
    <row r="2145" spans="1:3" x14ac:dyDescent="0.3">
      <c r="A2145" t="s">
        <v>2330</v>
      </c>
      <c r="B2145">
        <v>7917706.5341611868</v>
      </c>
      <c r="C2145">
        <v>6322.1734851942283</v>
      </c>
    </row>
    <row r="2146" spans="1:3" x14ac:dyDescent="0.3">
      <c r="A2146" t="s">
        <v>2331</v>
      </c>
      <c r="B2146">
        <v>7908485.6097544413</v>
      </c>
      <c r="C2146">
        <v>5092.9376347666248</v>
      </c>
    </row>
    <row r="2147" spans="1:3" x14ac:dyDescent="0.3">
      <c r="A2147" t="s">
        <v>2332</v>
      </c>
      <c r="B2147">
        <v>7865279.0451861192</v>
      </c>
      <c r="C2147">
        <v>4142.7065806228802</v>
      </c>
    </row>
    <row r="2148" spans="1:3" x14ac:dyDescent="0.3">
      <c r="A2148" t="s">
        <v>2333</v>
      </c>
      <c r="B2148">
        <v>7858239.5153461481</v>
      </c>
      <c r="C2148">
        <v>2814.0660725346479</v>
      </c>
    </row>
    <row r="2149" spans="1:3" x14ac:dyDescent="0.3">
      <c r="A2149" t="s">
        <v>2334</v>
      </c>
      <c r="B2149">
        <v>7852037.9653752139</v>
      </c>
      <c r="C2149">
        <v>4988.8244879341682</v>
      </c>
    </row>
    <row r="2150" spans="1:3" x14ac:dyDescent="0.3">
      <c r="A2150" t="s">
        <v>2335</v>
      </c>
      <c r="B2150">
        <v>7845968.3930497998</v>
      </c>
      <c r="C2150">
        <v>3058.7534299408148</v>
      </c>
    </row>
    <row r="2151" spans="1:3" x14ac:dyDescent="0.3">
      <c r="A2151" t="s">
        <v>2336</v>
      </c>
      <c r="B2151">
        <v>7827002.5033330824</v>
      </c>
      <c r="C2151">
        <v>14762.082976195205</v>
      </c>
    </row>
    <row r="2152" spans="1:3" x14ac:dyDescent="0.3">
      <c r="A2152" t="s">
        <v>2337</v>
      </c>
      <c r="B2152">
        <v>7806015.8517002296</v>
      </c>
      <c r="C2152">
        <v>2533.0469921655836</v>
      </c>
    </row>
    <row r="2153" spans="1:3" x14ac:dyDescent="0.3">
      <c r="A2153" t="s">
        <v>2338</v>
      </c>
      <c r="B2153">
        <v>7774138.7710131556</v>
      </c>
      <c r="C2153">
        <v>5399.7711391276871</v>
      </c>
    </row>
    <row r="2154" spans="1:3" x14ac:dyDescent="0.3">
      <c r="A2154" t="s">
        <v>2339</v>
      </c>
      <c r="B2154">
        <v>7769994.4525564257</v>
      </c>
      <c r="C2154">
        <v>2330.3257860734716</v>
      </c>
    </row>
    <row r="2155" spans="1:3" x14ac:dyDescent="0.3">
      <c r="A2155" t="s">
        <v>2340</v>
      </c>
      <c r="B2155">
        <v>7761643.6219739383</v>
      </c>
      <c r="C2155">
        <v>11349.743689925699</v>
      </c>
    </row>
    <row r="2156" spans="1:3" x14ac:dyDescent="0.3">
      <c r="A2156" t="s">
        <v>2341</v>
      </c>
      <c r="B2156">
        <v>7744205.614294026</v>
      </c>
      <c r="C2156">
        <v>15890.809470370819</v>
      </c>
    </row>
    <row r="2157" spans="1:3" x14ac:dyDescent="0.3">
      <c r="A2157" t="s">
        <v>2342</v>
      </c>
      <c r="B2157">
        <v>7732164.6795853348</v>
      </c>
      <c r="C2157">
        <v>10848.563609601375</v>
      </c>
    </row>
    <row r="2158" spans="1:3" x14ac:dyDescent="0.3">
      <c r="A2158" t="s">
        <v>2343</v>
      </c>
      <c r="B2158">
        <v>7685140.1455817707</v>
      </c>
      <c r="C2158">
        <v>1948.3914892438506</v>
      </c>
    </row>
    <row r="2159" spans="1:3" x14ac:dyDescent="0.3">
      <c r="A2159" t="s">
        <v>2344</v>
      </c>
      <c r="B2159">
        <v>7680947.2677795198</v>
      </c>
      <c r="C2159">
        <v>11597.227667662837</v>
      </c>
    </row>
    <row r="2160" spans="1:3" x14ac:dyDescent="0.3">
      <c r="A2160" t="s">
        <v>2345</v>
      </c>
      <c r="B2160">
        <v>7680287.142701935</v>
      </c>
      <c r="C2160">
        <v>1530.0313003005299</v>
      </c>
    </row>
    <row r="2161" spans="1:3" x14ac:dyDescent="0.3">
      <c r="A2161" t="s">
        <v>2346</v>
      </c>
      <c r="B2161">
        <v>7609118.5798697798</v>
      </c>
      <c r="C2161">
        <v>3494.8087554313843</v>
      </c>
    </row>
    <row r="2162" spans="1:3" x14ac:dyDescent="0.3">
      <c r="A2162" t="s">
        <v>2347</v>
      </c>
      <c r="B2162">
        <v>7600851.8676507082</v>
      </c>
      <c r="C2162">
        <v>4910.5550498364491</v>
      </c>
    </row>
    <row r="2163" spans="1:3" x14ac:dyDescent="0.3">
      <c r="A2163" t="s">
        <v>2348</v>
      </c>
      <c r="B2163">
        <v>7596629.3000086397</v>
      </c>
      <c r="C2163">
        <v>5533.8315254509171</v>
      </c>
    </row>
    <row r="2164" spans="1:3" x14ac:dyDescent="0.3">
      <c r="A2164" t="s">
        <v>228</v>
      </c>
      <c r="B2164">
        <v>7594549.7274264544</v>
      </c>
      <c r="C2164">
        <v>12072.141490431011</v>
      </c>
    </row>
    <row r="2165" spans="1:3" x14ac:dyDescent="0.3">
      <c r="A2165" t="s">
        <v>2349</v>
      </c>
      <c r="B2165">
        <v>7545401.3590618093</v>
      </c>
      <c r="C2165">
        <v>3986.7510468496589</v>
      </c>
    </row>
    <row r="2166" spans="1:3" x14ac:dyDescent="0.3">
      <c r="A2166" t="s">
        <v>2350</v>
      </c>
      <c r="B2166">
        <v>7540592.3317375109</v>
      </c>
      <c r="C2166">
        <v>3086.534940890484</v>
      </c>
    </row>
    <row r="2167" spans="1:3" x14ac:dyDescent="0.3">
      <c r="A2167" t="s">
        <v>2351</v>
      </c>
      <c r="B2167">
        <v>7497046.344997487</v>
      </c>
      <c r="C2167">
        <v>2223.9794848620845</v>
      </c>
    </row>
    <row r="2168" spans="1:3" x14ac:dyDescent="0.3">
      <c r="A2168" t="s">
        <v>2352</v>
      </c>
      <c r="B2168">
        <v>7494415.3265115619</v>
      </c>
      <c r="C2168">
        <v>2683.1229764074592</v>
      </c>
    </row>
    <row r="2169" spans="1:3" x14ac:dyDescent="0.3">
      <c r="A2169" t="s">
        <v>2353</v>
      </c>
      <c r="B2169">
        <v>7468016.3244355451</v>
      </c>
      <c r="C2169">
        <v>19147.319084800514</v>
      </c>
    </row>
    <row r="2170" spans="1:3" x14ac:dyDescent="0.3">
      <c r="A2170" t="s">
        <v>2354</v>
      </c>
      <c r="B2170">
        <v>7444524.8948709248</v>
      </c>
      <c r="C2170">
        <v>2528.9438501552795</v>
      </c>
    </row>
    <row r="2171" spans="1:3" x14ac:dyDescent="0.3">
      <c r="A2171" t="s">
        <v>2355</v>
      </c>
      <c r="B2171">
        <v>7418617.8316976791</v>
      </c>
      <c r="C2171">
        <v>2992.1509523796558</v>
      </c>
    </row>
    <row r="2172" spans="1:3" x14ac:dyDescent="0.3">
      <c r="A2172" t="s">
        <v>2356</v>
      </c>
      <c r="B2172">
        <v>7411625.9533187384</v>
      </c>
      <c r="C2172">
        <v>6968.8064797510815</v>
      </c>
    </row>
    <row r="2173" spans="1:3" x14ac:dyDescent="0.3">
      <c r="A2173" t="s">
        <v>2357</v>
      </c>
      <c r="B2173">
        <v>7398757.3280131118</v>
      </c>
      <c r="C2173">
        <v>4260.6611600618944</v>
      </c>
    </row>
    <row r="2174" spans="1:3" x14ac:dyDescent="0.3">
      <c r="A2174" t="s">
        <v>2358</v>
      </c>
      <c r="B2174">
        <v>7390120.5875853905</v>
      </c>
      <c r="C2174">
        <v>6164.6679150556729</v>
      </c>
    </row>
    <row r="2175" spans="1:3" x14ac:dyDescent="0.3">
      <c r="A2175" t="s">
        <v>2359</v>
      </c>
      <c r="B2175">
        <v>7380477.7920443797</v>
      </c>
      <c r="C2175">
        <v>7752.8831905767674</v>
      </c>
    </row>
    <row r="2176" spans="1:3" x14ac:dyDescent="0.3">
      <c r="A2176" t="s">
        <v>2360</v>
      </c>
      <c r="B2176">
        <v>7379884.7653707741</v>
      </c>
      <c r="C2176">
        <v>4229.8858175477217</v>
      </c>
    </row>
    <row r="2177" spans="1:3" x14ac:dyDescent="0.3">
      <c r="A2177" t="s">
        <v>2361</v>
      </c>
      <c r="B2177">
        <v>7370711.7666523205</v>
      </c>
      <c r="C2177">
        <v>3803.3435661757539</v>
      </c>
    </row>
    <row r="2178" spans="1:3" x14ac:dyDescent="0.3">
      <c r="A2178" t="s">
        <v>2362</v>
      </c>
      <c r="B2178">
        <v>7350239.8615837563</v>
      </c>
      <c r="C2178">
        <v>6124.0839701038522</v>
      </c>
    </row>
    <row r="2179" spans="1:3" x14ac:dyDescent="0.3">
      <c r="A2179" t="s">
        <v>2363</v>
      </c>
      <c r="B2179">
        <v>7267102.7903776132</v>
      </c>
      <c r="C2179">
        <v>1531.7339940716779</v>
      </c>
    </row>
    <row r="2180" spans="1:3" x14ac:dyDescent="0.3">
      <c r="A2180" t="s">
        <v>2364</v>
      </c>
      <c r="B2180">
        <v>7265589.791571266</v>
      </c>
      <c r="C2180">
        <v>4616.0390828993404</v>
      </c>
    </row>
    <row r="2181" spans="1:3" x14ac:dyDescent="0.3">
      <c r="A2181" t="s">
        <v>2365</v>
      </c>
      <c r="B2181">
        <v>7262054.8756406112</v>
      </c>
      <c r="C2181">
        <v>3202.5966901856327</v>
      </c>
    </row>
    <row r="2182" spans="1:3" x14ac:dyDescent="0.3">
      <c r="A2182" t="s">
        <v>2366</v>
      </c>
      <c r="B2182">
        <v>7253929.3203988271</v>
      </c>
      <c r="C2182">
        <v>2203.6796383287351</v>
      </c>
    </row>
    <row r="2183" spans="1:3" x14ac:dyDescent="0.3">
      <c r="A2183" t="s">
        <v>2367</v>
      </c>
      <c r="B2183">
        <v>7189671.5568703534</v>
      </c>
      <c r="C2183">
        <v>5971.4876291404689</v>
      </c>
    </row>
    <row r="2184" spans="1:3" x14ac:dyDescent="0.3">
      <c r="A2184" t="s">
        <v>2368</v>
      </c>
      <c r="B2184">
        <v>7150239.6617424749</v>
      </c>
      <c r="C2184">
        <v>6672.5507204694977</v>
      </c>
    </row>
    <row r="2185" spans="1:3" x14ac:dyDescent="0.3">
      <c r="A2185" t="s">
        <v>2369</v>
      </c>
      <c r="B2185">
        <v>7133503.2795436596</v>
      </c>
      <c r="C2185">
        <v>3490.1157419826382</v>
      </c>
    </row>
    <row r="2186" spans="1:3" x14ac:dyDescent="0.3">
      <c r="A2186" t="s">
        <v>2370</v>
      </c>
      <c r="B2186">
        <v>7116860.3965419242</v>
      </c>
      <c r="C2186">
        <v>5961.8183250187994</v>
      </c>
    </row>
    <row r="2187" spans="1:3" x14ac:dyDescent="0.3">
      <c r="A2187" t="s">
        <v>2371</v>
      </c>
      <c r="B2187">
        <v>7087821.4952200539</v>
      </c>
      <c r="C2187">
        <v>10636.748252914957</v>
      </c>
    </row>
    <row r="2188" spans="1:3" x14ac:dyDescent="0.3">
      <c r="A2188" t="s">
        <v>2372</v>
      </c>
      <c r="B2188">
        <v>7050424.2432322549</v>
      </c>
      <c r="C2188">
        <v>8272.6299973800342</v>
      </c>
    </row>
    <row r="2189" spans="1:3" x14ac:dyDescent="0.3">
      <c r="A2189" t="s">
        <v>2373</v>
      </c>
      <c r="B2189">
        <v>7046215.5077863336</v>
      </c>
      <c r="C2189">
        <v>4220.3843284267414</v>
      </c>
    </row>
    <row r="2190" spans="1:3" x14ac:dyDescent="0.3">
      <c r="A2190" t="s">
        <v>2374</v>
      </c>
      <c r="B2190">
        <v>7044140.8362046741</v>
      </c>
      <c r="C2190">
        <v>10345.218430736068</v>
      </c>
    </row>
    <row r="2191" spans="1:3" x14ac:dyDescent="0.3">
      <c r="A2191" t="s">
        <v>2375</v>
      </c>
      <c r="B2191">
        <v>7033000.6690546954</v>
      </c>
      <c r="C2191">
        <v>4579.6722192900197</v>
      </c>
    </row>
    <row r="2192" spans="1:3" x14ac:dyDescent="0.3">
      <c r="A2192" t="s">
        <v>2376</v>
      </c>
      <c r="B2192">
        <v>7018964.2010590956</v>
      </c>
      <c r="C2192">
        <v>2404.8082125434908</v>
      </c>
    </row>
    <row r="2193" spans="1:3" x14ac:dyDescent="0.3">
      <c r="A2193" t="s">
        <v>2377</v>
      </c>
      <c r="B2193">
        <v>6973943.2812975543</v>
      </c>
      <c r="C2193">
        <v>1559.9294230970149</v>
      </c>
    </row>
    <row r="2194" spans="1:3" x14ac:dyDescent="0.3">
      <c r="A2194" t="s">
        <v>2378</v>
      </c>
      <c r="B2194">
        <v>6967219.3355333889</v>
      </c>
      <c r="C2194">
        <v>4316.6691472111143</v>
      </c>
    </row>
    <row r="2195" spans="1:3" x14ac:dyDescent="0.3">
      <c r="A2195" t="s">
        <v>2379</v>
      </c>
      <c r="B2195">
        <v>6958174.2600774765</v>
      </c>
      <c r="C2195">
        <v>4492.154251556366</v>
      </c>
    </row>
    <row r="2196" spans="1:3" x14ac:dyDescent="0.3">
      <c r="A2196" t="s">
        <v>2380</v>
      </c>
      <c r="B2196">
        <v>6948722.7822746001</v>
      </c>
      <c r="C2196">
        <v>8513.977130545336</v>
      </c>
    </row>
    <row r="2197" spans="1:3" x14ac:dyDescent="0.3">
      <c r="A2197" t="s">
        <v>2381</v>
      </c>
      <c r="B2197">
        <v>6906930.183685407</v>
      </c>
      <c r="C2197">
        <v>7369.2336742965781</v>
      </c>
    </row>
    <row r="2198" spans="1:3" x14ac:dyDescent="0.3">
      <c r="A2198" t="s">
        <v>2382</v>
      </c>
      <c r="B2198">
        <v>6904395.3018533252</v>
      </c>
      <c r="C2198">
        <v>3589.8508755809025</v>
      </c>
    </row>
    <row r="2199" spans="1:3" x14ac:dyDescent="0.3">
      <c r="A2199" t="s">
        <v>257</v>
      </c>
      <c r="B2199">
        <v>6903408.091624463</v>
      </c>
      <c r="C2199">
        <v>4109.0729672083826</v>
      </c>
    </row>
    <row r="2200" spans="1:3" x14ac:dyDescent="0.3">
      <c r="A2200" t="s">
        <v>2383</v>
      </c>
      <c r="B2200">
        <v>6894412.4105589651</v>
      </c>
      <c r="C2200">
        <v>2938.7330368875337</v>
      </c>
    </row>
    <row r="2201" spans="1:3" x14ac:dyDescent="0.3">
      <c r="A2201" t="s">
        <v>2384</v>
      </c>
      <c r="B2201">
        <v>6820167.3735992145</v>
      </c>
      <c r="C2201">
        <v>4189.8402877532844</v>
      </c>
    </row>
    <row r="2202" spans="1:3" x14ac:dyDescent="0.3">
      <c r="A2202" t="s">
        <v>2385</v>
      </c>
      <c r="B2202">
        <v>6819252.4078515396</v>
      </c>
      <c r="C2202">
        <v>5537.5144612118138</v>
      </c>
    </row>
    <row r="2203" spans="1:3" x14ac:dyDescent="0.3">
      <c r="A2203" t="s">
        <v>2386</v>
      </c>
      <c r="B2203">
        <v>6816255.4069326613</v>
      </c>
      <c r="C2203">
        <v>5445.2458512358271</v>
      </c>
    </row>
    <row r="2204" spans="1:3" x14ac:dyDescent="0.3">
      <c r="A2204" t="s">
        <v>2387</v>
      </c>
      <c r="B2204">
        <v>6811929.6226702891</v>
      </c>
      <c r="C2204">
        <v>13216.273216785763</v>
      </c>
    </row>
    <row r="2205" spans="1:3" x14ac:dyDescent="0.3">
      <c r="A2205" t="s">
        <v>2388</v>
      </c>
      <c r="B2205">
        <v>6807966.6232884191</v>
      </c>
      <c r="C2205">
        <v>9737.0171842781019</v>
      </c>
    </row>
    <row r="2206" spans="1:3" x14ac:dyDescent="0.3">
      <c r="A2206" t="s">
        <v>2389</v>
      </c>
      <c r="B2206">
        <v>6805049.6799984826</v>
      </c>
      <c r="C2206">
        <v>7031.3341690091329</v>
      </c>
    </row>
    <row r="2207" spans="1:3" x14ac:dyDescent="0.3">
      <c r="A2207" t="s">
        <v>2390</v>
      </c>
      <c r="B2207">
        <v>6793102.8292320119</v>
      </c>
      <c r="C2207">
        <v>2844.2956416684597</v>
      </c>
    </row>
    <row r="2208" spans="1:3" x14ac:dyDescent="0.3">
      <c r="A2208" t="s">
        <v>275</v>
      </c>
      <c r="B2208">
        <v>6777374.3307608338</v>
      </c>
      <c r="C2208">
        <v>3733.7597581734526</v>
      </c>
    </row>
    <row r="2209" spans="1:3" x14ac:dyDescent="0.3">
      <c r="A2209" t="s">
        <v>2391</v>
      </c>
      <c r="B2209">
        <v>6775534.4031669404</v>
      </c>
      <c r="C2209">
        <v>7518.6614858120138</v>
      </c>
    </row>
    <row r="2210" spans="1:3" x14ac:dyDescent="0.3">
      <c r="A2210" t="s">
        <v>2392</v>
      </c>
      <c r="B2210">
        <v>6772230.7326468639</v>
      </c>
      <c r="C2210">
        <v>2342.0562017280008</v>
      </c>
    </row>
    <row r="2211" spans="1:3" x14ac:dyDescent="0.3">
      <c r="A2211" t="s">
        <v>2393</v>
      </c>
      <c r="B2211">
        <v>6770786.6113946047</v>
      </c>
      <c r="C2211">
        <v>6127.7804066643776</v>
      </c>
    </row>
    <row r="2212" spans="1:3" x14ac:dyDescent="0.3">
      <c r="A2212" t="s">
        <v>2394</v>
      </c>
      <c r="B2212">
        <v>6765513.2886981014</v>
      </c>
      <c r="C2212">
        <v>8064.517898521548</v>
      </c>
    </row>
    <row r="2213" spans="1:3" x14ac:dyDescent="0.3">
      <c r="A2213" t="s">
        <v>2395</v>
      </c>
      <c r="B2213">
        <v>6708342.861614218</v>
      </c>
      <c r="C2213">
        <v>17563.616977309168</v>
      </c>
    </row>
    <row r="2214" spans="1:3" x14ac:dyDescent="0.3">
      <c r="A2214" t="s">
        <v>207</v>
      </c>
      <c r="B2214">
        <v>6694729.3268310558</v>
      </c>
      <c r="C2214">
        <v>2960.6448570930797</v>
      </c>
    </row>
    <row r="2215" spans="1:3" x14ac:dyDescent="0.3">
      <c r="A2215" t="s">
        <v>2396</v>
      </c>
      <c r="B2215">
        <v>6686627.9023323972</v>
      </c>
      <c r="C2215">
        <v>8025.293195910479</v>
      </c>
    </row>
    <row r="2216" spans="1:3" x14ac:dyDescent="0.3">
      <c r="A2216" t="s">
        <v>2397</v>
      </c>
      <c r="B2216">
        <v>6624595.2909459611</v>
      </c>
      <c r="C2216">
        <v>11442.157778410192</v>
      </c>
    </row>
    <row r="2217" spans="1:3" x14ac:dyDescent="0.3">
      <c r="A2217" t="s">
        <v>2398</v>
      </c>
      <c r="B2217">
        <v>6577441.3120463314</v>
      </c>
      <c r="C2217">
        <v>3004.981837285362</v>
      </c>
    </row>
    <row r="2218" spans="1:3" x14ac:dyDescent="0.3">
      <c r="A2218" t="s">
        <v>306</v>
      </c>
      <c r="B2218">
        <v>6565944.8531439342</v>
      </c>
      <c r="C2218">
        <v>3112.426911997899</v>
      </c>
    </row>
    <row r="2219" spans="1:3" x14ac:dyDescent="0.3">
      <c r="A2219" t="s">
        <v>2399</v>
      </c>
      <c r="B2219">
        <v>6525269.0340504041</v>
      </c>
      <c r="C2219">
        <v>20944.747245886017</v>
      </c>
    </row>
    <row r="2220" spans="1:3" x14ac:dyDescent="0.3">
      <c r="A2220" t="s">
        <v>2400</v>
      </c>
      <c r="B2220">
        <v>6517439.2442240091</v>
      </c>
      <c r="C2220">
        <v>4744.7001730179718</v>
      </c>
    </row>
    <row r="2221" spans="1:3" x14ac:dyDescent="0.3">
      <c r="A2221" t="s">
        <v>2401</v>
      </c>
      <c r="B2221">
        <v>6498874.3158520097</v>
      </c>
      <c r="C2221">
        <v>4110.2958523399793</v>
      </c>
    </row>
    <row r="2222" spans="1:3" x14ac:dyDescent="0.3">
      <c r="A2222" t="s">
        <v>2402</v>
      </c>
      <c r="B2222">
        <v>6491885.3759208396</v>
      </c>
      <c r="C2222">
        <v>1826.2103169746131</v>
      </c>
    </row>
    <row r="2223" spans="1:3" x14ac:dyDescent="0.3">
      <c r="A2223" t="s">
        <v>2403</v>
      </c>
      <c r="B2223">
        <v>6483427.1682129484</v>
      </c>
      <c r="C2223">
        <v>5586.132177561718</v>
      </c>
    </row>
    <row r="2224" spans="1:3" x14ac:dyDescent="0.3">
      <c r="A2224" t="s">
        <v>296</v>
      </c>
      <c r="B2224">
        <v>6474087.0712236604</v>
      </c>
      <c r="C2224">
        <v>9370.7030485995565</v>
      </c>
    </row>
    <row r="2225" spans="1:3" x14ac:dyDescent="0.3">
      <c r="A2225" t="s">
        <v>2404</v>
      </c>
      <c r="B2225">
        <v>6470254.7044729339</v>
      </c>
      <c r="C2225">
        <v>7302.0994956525974</v>
      </c>
    </row>
    <row r="2226" spans="1:3" x14ac:dyDescent="0.3">
      <c r="A2226" t="s">
        <v>2405</v>
      </c>
      <c r="B2226">
        <v>6460574.2840909064</v>
      </c>
      <c r="C2226">
        <v>3695.6185268435183</v>
      </c>
    </row>
    <row r="2227" spans="1:3" x14ac:dyDescent="0.3">
      <c r="A2227" t="s">
        <v>2406</v>
      </c>
      <c r="B2227">
        <v>6436449.3583207028</v>
      </c>
      <c r="C2227">
        <v>6838.1975187769758</v>
      </c>
    </row>
    <row r="2228" spans="1:3" x14ac:dyDescent="0.3">
      <c r="A2228" t="s">
        <v>2407</v>
      </c>
      <c r="B2228">
        <v>6373040.1846998837</v>
      </c>
      <c r="C2228">
        <v>19450.533861302592</v>
      </c>
    </row>
    <row r="2229" spans="1:3" x14ac:dyDescent="0.3">
      <c r="A2229" t="s">
        <v>2408</v>
      </c>
      <c r="B2229">
        <v>6368804.3082728051</v>
      </c>
      <c r="C2229">
        <v>5539.280273860777</v>
      </c>
    </row>
    <row r="2230" spans="1:3" x14ac:dyDescent="0.3">
      <c r="A2230" t="s">
        <v>2409</v>
      </c>
      <c r="B2230">
        <v>6364370.2361506429</v>
      </c>
      <c r="C2230">
        <v>11161.201910796985</v>
      </c>
    </row>
    <row r="2231" spans="1:3" x14ac:dyDescent="0.3">
      <c r="A2231" t="s">
        <v>2410</v>
      </c>
      <c r="B2231">
        <v>6362037.9685450634</v>
      </c>
      <c r="C2231">
        <v>4046.4548579432067</v>
      </c>
    </row>
    <row r="2232" spans="1:3" x14ac:dyDescent="0.3">
      <c r="A2232" t="s">
        <v>2411</v>
      </c>
      <c r="B2232">
        <v>6358896.6261376468</v>
      </c>
      <c r="C2232">
        <v>4668.7054798004319</v>
      </c>
    </row>
    <row r="2233" spans="1:3" x14ac:dyDescent="0.3">
      <c r="A2233" t="s">
        <v>2412</v>
      </c>
      <c r="B2233">
        <v>6323161.1920896145</v>
      </c>
      <c r="C2233">
        <v>27015.237651052252</v>
      </c>
    </row>
    <row r="2234" spans="1:3" x14ac:dyDescent="0.3">
      <c r="A2234" t="s">
        <v>2413</v>
      </c>
      <c r="B2234">
        <v>6320272.5663603628</v>
      </c>
      <c r="C2234">
        <v>3364.0346423156197</v>
      </c>
    </row>
    <row r="2235" spans="1:3" x14ac:dyDescent="0.3">
      <c r="A2235" t="s">
        <v>2414</v>
      </c>
      <c r="B2235">
        <v>6308362.3803720456</v>
      </c>
      <c r="C2235">
        <v>27579.524206936185</v>
      </c>
    </row>
    <row r="2236" spans="1:3" x14ac:dyDescent="0.3">
      <c r="A2236" t="s">
        <v>2415</v>
      </c>
      <c r="B2236">
        <v>6305287.2860000627</v>
      </c>
      <c r="C2236">
        <v>4396.921241660526</v>
      </c>
    </row>
    <row r="2237" spans="1:3" x14ac:dyDescent="0.3">
      <c r="A2237" t="s">
        <v>2416</v>
      </c>
      <c r="B2237">
        <v>6302083.0377136143</v>
      </c>
      <c r="C2237">
        <v>5082.3719374417778</v>
      </c>
    </row>
    <row r="2238" spans="1:3" x14ac:dyDescent="0.3">
      <c r="A2238" t="s">
        <v>2417</v>
      </c>
      <c r="B2238">
        <v>6259524.3896803334</v>
      </c>
      <c r="C2238">
        <v>7913.3147936266823</v>
      </c>
    </row>
    <row r="2239" spans="1:3" x14ac:dyDescent="0.3">
      <c r="A2239" t="s">
        <v>2418</v>
      </c>
      <c r="B2239">
        <v>6234971.6596830683</v>
      </c>
      <c r="C2239">
        <v>8239.2692027085686</v>
      </c>
    </row>
    <row r="2240" spans="1:3" x14ac:dyDescent="0.3">
      <c r="A2240" t="s">
        <v>2419</v>
      </c>
      <c r="B2240">
        <v>6209872.802532237</v>
      </c>
      <c r="C2240">
        <v>11965.114544850541</v>
      </c>
    </row>
    <row r="2241" spans="1:3" x14ac:dyDescent="0.3">
      <c r="A2241" t="s">
        <v>2420</v>
      </c>
      <c r="B2241">
        <v>6202207.1185891964</v>
      </c>
      <c r="C2241">
        <v>11646.280329907464</v>
      </c>
    </row>
    <row r="2242" spans="1:3" x14ac:dyDescent="0.3">
      <c r="A2242" t="s">
        <v>2421</v>
      </c>
      <c r="B2242">
        <v>6165393.8418953614</v>
      </c>
      <c r="C2242">
        <v>8930.48217526806</v>
      </c>
    </row>
    <row r="2243" spans="1:3" x14ac:dyDescent="0.3">
      <c r="A2243" t="s">
        <v>2422</v>
      </c>
      <c r="B2243">
        <v>6121577.2909822753</v>
      </c>
      <c r="C2243">
        <v>4358.5742314216914</v>
      </c>
    </row>
    <row r="2244" spans="1:3" x14ac:dyDescent="0.3">
      <c r="A2244" t="s">
        <v>172</v>
      </c>
      <c r="B2244">
        <v>6107998.0812325068</v>
      </c>
      <c r="C2244">
        <v>2591.8571883685568</v>
      </c>
    </row>
    <row r="2245" spans="1:3" x14ac:dyDescent="0.3">
      <c r="A2245" t="s">
        <v>2423</v>
      </c>
      <c r="B2245">
        <v>6088660.6819311948</v>
      </c>
      <c r="C2245">
        <v>7481.0891642640281</v>
      </c>
    </row>
    <row r="2246" spans="1:3" x14ac:dyDescent="0.3">
      <c r="A2246" t="s">
        <v>2424</v>
      </c>
      <c r="B2246">
        <v>6083500.8099689521</v>
      </c>
      <c r="C2246">
        <v>19060.224732100101</v>
      </c>
    </row>
    <row r="2247" spans="1:3" x14ac:dyDescent="0.3">
      <c r="A2247" t="s">
        <v>2425</v>
      </c>
      <c r="B2247">
        <v>6061678.1827097461</v>
      </c>
      <c r="C2247">
        <v>16065.443670967476</v>
      </c>
    </row>
    <row r="2248" spans="1:3" x14ac:dyDescent="0.3">
      <c r="A2248" t="s">
        <v>215</v>
      </c>
      <c r="B2248">
        <v>6058922.8726982838</v>
      </c>
      <c r="C2248">
        <v>1814.7994122450866</v>
      </c>
    </row>
    <row r="2249" spans="1:3" x14ac:dyDescent="0.3">
      <c r="A2249" t="s">
        <v>2426</v>
      </c>
      <c r="B2249">
        <v>5996200.3104242925</v>
      </c>
      <c r="C2249">
        <v>4437.0571893073475</v>
      </c>
    </row>
    <row r="2250" spans="1:3" x14ac:dyDescent="0.3">
      <c r="A2250" t="s">
        <v>2427</v>
      </c>
      <c r="B2250">
        <v>5961247.0631271712</v>
      </c>
      <c r="C2250">
        <v>2879.6196937130308</v>
      </c>
    </row>
    <row r="2251" spans="1:3" x14ac:dyDescent="0.3">
      <c r="A2251" t="s">
        <v>183</v>
      </c>
      <c r="B2251">
        <v>5901081.4148808373</v>
      </c>
      <c r="C2251">
        <v>8948.9733717823783</v>
      </c>
    </row>
    <row r="2252" spans="1:3" x14ac:dyDescent="0.3">
      <c r="A2252" t="s">
        <v>2428</v>
      </c>
      <c r="B2252">
        <v>5866449.9357778858</v>
      </c>
      <c r="C2252">
        <v>2289.5442113092668</v>
      </c>
    </row>
    <row r="2253" spans="1:3" x14ac:dyDescent="0.3">
      <c r="A2253" t="s">
        <v>2429</v>
      </c>
      <c r="B2253">
        <v>5865819.8763149558</v>
      </c>
      <c r="C2253">
        <v>1897.6641899053363</v>
      </c>
    </row>
    <row r="2254" spans="1:3" x14ac:dyDescent="0.3">
      <c r="A2254" t="s">
        <v>2430</v>
      </c>
      <c r="B2254">
        <v>5854855.9559945362</v>
      </c>
      <c r="C2254">
        <v>9811.521567193533</v>
      </c>
    </row>
    <row r="2255" spans="1:3" x14ac:dyDescent="0.3">
      <c r="A2255" t="s">
        <v>2431</v>
      </c>
      <c r="B2255">
        <v>5821642.223490824</v>
      </c>
      <c r="C2255">
        <v>9142.4011223013731</v>
      </c>
    </row>
    <row r="2256" spans="1:3" x14ac:dyDescent="0.3">
      <c r="A2256" t="s">
        <v>2432</v>
      </c>
      <c r="B2256">
        <v>5770451.12563009</v>
      </c>
      <c r="C2256">
        <v>42045.73893199458</v>
      </c>
    </row>
    <row r="2257" spans="1:3" x14ac:dyDescent="0.3">
      <c r="A2257" t="s">
        <v>2433</v>
      </c>
      <c r="B2257">
        <v>5678747.0164665636</v>
      </c>
      <c r="C2257">
        <v>12594.671950492033</v>
      </c>
    </row>
    <row r="2258" spans="1:3" x14ac:dyDescent="0.3">
      <c r="A2258" t="s">
        <v>2434</v>
      </c>
      <c r="B2258">
        <v>5673809.4293699702</v>
      </c>
      <c r="C2258">
        <v>6242.0514219911884</v>
      </c>
    </row>
    <row r="2259" spans="1:3" x14ac:dyDescent="0.3">
      <c r="A2259" t="s">
        <v>2435</v>
      </c>
      <c r="B2259">
        <v>5657737.6421222594</v>
      </c>
      <c r="C2259">
        <v>2281.7472069181417</v>
      </c>
    </row>
    <row r="2260" spans="1:3" x14ac:dyDescent="0.3">
      <c r="A2260" t="s">
        <v>198</v>
      </c>
      <c r="B2260">
        <v>5647119.9707697919</v>
      </c>
      <c r="C2260">
        <v>5993.432618194719</v>
      </c>
    </row>
    <row r="2261" spans="1:3" x14ac:dyDescent="0.3">
      <c r="A2261" t="s">
        <v>2436</v>
      </c>
      <c r="B2261">
        <v>5629599.9316795673</v>
      </c>
      <c r="C2261">
        <v>3838.9136272341507</v>
      </c>
    </row>
    <row r="2262" spans="1:3" x14ac:dyDescent="0.3">
      <c r="A2262" t="s">
        <v>2437</v>
      </c>
      <c r="B2262">
        <v>5626416.900475</v>
      </c>
      <c r="C2262">
        <v>4359.7195978113868</v>
      </c>
    </row>
    <row r="2263" spans="1:3" x14ac:dyDescent="0.3">
      <c r="A2263" t="s">
        <v>2438</v>
      </c>
      <c r="B2263">
        <v>5619445.8063580012</v>
      </c>
      <c r="C2263">
        <v>2355.7409787925112</v>
      </c>
    </row>
    <row r="2264" spans="1:3" x14ac:dyDescent="0.3">
      <c r="A2264" t="s">
        <v>2439</v>
      </c>
      <c r="B2264">
        <v>5604860.8974513877</v>
      </c>
      <c r="C2264">
        <v>3337.1929406002141</v>
      </c>
    </row>
    <row r="2265" spans="1:3" x14ac:dyDescent="0.3">
      <c r="A2265" t="s">
        <v>2440</v>
      </c>
      <c r="B2265">
        <v>5592356.3994255224</v>
      </c>
      <c r="C2265">
        <v>2700.8642843100824</v>
      </c>
    </row>
    <row r="2266" spans="1:3" x14ac:dyDescent="0.3">
      <c r="A2266" t="s">
        <v>2441</v>
      </c>
      <c r="B2266">
        <v>5533916.5195934465</v>
      </c>
      <c r="C2266">
        <v>1893.9026148356015</v>
      </c>
    </row>
    <row r="2267" spans="1:3" x14ac:dyDescent="0.3">
      <c r="A2267" t="s">
        <v>204</v>
      </c>
      <c r="B2267">
        <v>5528875.7374183834</v>
      </c>
      <c r="C2267">
        <v>11159.435252717647</v>
      </c>
    </row>
    <row r="2268" spans="1:3" x14ac:dyDescent="0.3">
      <c r="A2268" t="s">
        <v>2442</v>
      </c>
      <c r="B2268">
        <v>5523540.0256420709</v>
      </c>
      <c r="C2268">
        <v>7978.283092551821</v>
      </c>
    </row>
    <row r="2269" spans="1:3" x14ac:dyDescent="0.3">
      <c r="A2269" t="s">
        <v>2443</v>
      </c>
      <c r="B2269">
        <v>5516924.6169108739</v>
      </c>
      <c r="C2269">
        <v>4674.7781789733081</v>
      </c>
    </row>
    <row r="2270" spans="1:3" x14ac:dyDescent="0.3">
      <c r="A2270" t="s">
        <v>2444</v>
      </c>
      <c r="B2270">
        <v>5501740.8794012545</v>
      </c>
      <c r="C2270">
        <v>3954.9623170454461</v>
      </c>
    </row>
    <row r="2271" spans="1:3" x14ac:dyDescent="0.3">
      <c r="A2271" t="s">
        <v>66</v>
      </c>
      <c r="B2271">
        <v>5484300.3977272725</v>
      </c>
      <c r="C2271">
        <v>3562.151740672095</v>
      </c>
    </row>
    <row r="2272" spans="1:3" x14ac:dyDescent="0.3">
      <c r="A2272" t="s">
        <v>2445</v>
      </c>
      <c r="B2272">
        <v>5468439.6631881632</v>
      </c>
      <c r="C2272">
        <v>8088.5909168418248</v>
      </c>
    </row>
    <row r="2273" spans="1:3" x14ac:dyDescent="0.3">
      <c r="A2273" t="s">
        <v>2446</v>
      </c>
      <c r="B2273">
        <v>5466772.8755789138</v>
      </c>
      <c r="C2273">
        <v>2568.9420600497137</v>
      </c>
    </row>
    <row r="2274" spans="1:3" x14ac:dyDescent="0.3">
      <c r="A2274" t="s">
        <v>2447</v>
      </c>
      <c r="B2274">
        <v>5416664.7518682778</v>
      </c>
      <c r="C2274">
        <v>1943.9290886287024</v>
      </c>
    </row>
    <row r="2275" spans="1:3" x14ac:dyDescent="0.3">
      <c r="A2275" t="s">
        <v>2448</v>
      </c>
      <c r="B2275">
        <v>5405118.2056183591</v>
      </c>
      <c r="C2275">
        <v>5715.2356178637046</v>
      </c>
    </row>
    <row r="2276" spans="1:3" x14ac:dyDescent="0.3">
      <c r="A2276" t="s">
        <v>2449</v>
      </c>
      <c r="B2276">
        <v>5394973.0856596762</v>
      </c>
      <c r="C2276">
        <v>3736.472077128356</v>
      </c>
    </row>
    <row r="2277" spans="1:3" x14ac:dyDescent="0.3">
      <c r="A2277" t="s">
        <v>2450</v>
      </c>
      <c r="B2277">
        <v>5380812.7118454007</v>
      </c>
      <c r="C2277">
        <v>13358.702465278482</v>
      </c>
    </row>
    <row r="2278" spans="1:3" x14ac:dyDescent="0.3">
      <c r="A2278" t="s">
        <v>2451</v>
      </c>
      <c r="B2278">
        <v>5372023.6697676787</v>
      </c>
      <c r="C2278">
        <v>2700.3546875817656</v>
      </c>
    </row>
    <row r="2279" spans="1:3" x14ac:dyDescent="0.3">
      <c r="A2279" t="s">
        <v>2452</v>
      </c>
      <c r="B2279">
        <v>5345537.3116184585</v>
      </c>
      <c r="C2279">
        <v>3552.9567910086166</v>
      </c>
    </row>
    <row r="2280" spans="1:3" x14ac:dyDescent="0.3">
      <c r="A2280" t="s">
        <v>2453</v>
      </c>
      <c r="B2280">
        <v>5328952.9007898113</v>
      </c>
      <c r="C2280">
        <v>2606.0698170910036</v>
      </c>
    </row>
    <row r="2281" spans="1:3" x14ac:dyDescent="0.3">
      <c r="A2281" t="s">
        <v>2454</v>
      </c>
      <c r="B2281">
        <v>5324814.6844890052</v>
      </c>
      <c r="C2281">
        <v>6578.76902432509</v>
      </c>
    </row>
    <row r="2282" spans="1:3" x14ac:dyDescent="0.3">
      <c r="A2282" t="s">
        <v>2455</v>
      </c>
      <c r="B2282">
        <v>5313322.3760380084</v>
      </c>
      <c r="C2282">
        <v>10349.726127306785</v>
      </c>
    </row>
    <row r="2283" spans="1:3" x14ac:dyDescent="0.3">
      <c r="A2283" t="s">
        <v>2456</v>
      </c>
      <c r="B2283">
        <v>5301762.7240149472</v>
      </c>
      <c r="C2283">
        <v>4541.4254027346069</v>
      </c>
    </row>
    <row r="2284" spans="1:3" x14ac:dyDescent="0.3">
      <c r="A2284" t="s">
        <v>2457</v>
      </c>
      <c r="B2284">
        <v>5301723.0991151938</v>
      </c>
      <c r="C2284">
        <v>4054.876211585492</v>
      </c>
    </row>
    <row r="2285" spans="1:3" x14ac:dyDescent="0.3">
      <c r="A2285" t="s">
        <v>289</v>
      </c>
      <c r="B2285">
        <v>5296925.9919944732</v>
      </c>
      <c r="C2285">
        <v>3146.9339668661064</v>
      </c>
    </row>
    <row r="2286" spans="1:3" x14ac:dyDescent="0.3">
      <c r="A2286" t="s">
        <v>2458</v>
      </c>
      <c r="B2286">
        <v>5287455.1509224996</v>
      </c>
      <c r="C2286">
        <v>1577.2003259706028</v>
      </c>
    </row>
    <row r="2287" spans="1:3" x14ac:dyDescent="0.3">
      <c r="A2287" t="s">
        <v>2459</v>
      </c>
      <c r="B2287">
        <v>5275064.8263383508</v>
      </c>
      <c r="C2287">
        <v>3532.004097198324</v>
      </c>
    </row>
    <row r="2288" spans="1:3" x14ac:dyDescent="0.3">
      <c r="A2288" t="s">
        <v>2460</v>
      </c>
      <c r="B2288">
        <v>5252209.639270016</v>
      </c>
      <c r="C2288">
        <v>9549.2652958829094</v>
      </c>
    </row>
    <row r="2289" spans="1:3" x14ac:dyDescent="0.3">
      <c r="A2289" t="s">
        <v>2461</v>
      </c>
      <c r="B2289">
        <v>5250300.2723321235</v>
      </c>
      <c r="C2289">
        <v>4236.8406685527189</v>
      </c>
    </row>
    <row r="2290" spans="1:3" x14ac:dyDescent="0.3">
      <c r="A2290" t="s">
        <v>2462</v>
      </c>
      <c r="B2290">
        <v>5244507.1926453719</v>
      </c>
      <c r="C2290">
        <v>2555.4488191702058</v>
      </c>
    </row>
    <row r="2291" spans="1:3" x14ac:dyDescent="0.3">
      <c r="A2291" t="s">
        <v>2463</v>
      </c>
      <c r="B2291">
        <v>5231617.3400896601</v>
      </c>
      <c r="C2291">
        <v>5207.8650001249825</v>
      </c>
    </row>
    <row r="2292" spans="1:3" x14ac:dyDescent="0.3">
      <c r="A2292" t="s">
        <v>2464</v>
      </c>
      <c r="B2292">
        <v>5221422.2581264582</v>
      </c>
      <c r="C2292">
        <v>3885.0399581971669</v>
      </c>
    </row>
    <row r="2293" spans="1:3" x14ac:dyDescent="0.3">
      <c r="A2293" t="s">
        <v>2465</v>
      </c>
      <c r="B2293">
        <v>5218453.2169020912</v>
      </c>
      <c r="C2293">
        <v>3182.8711480618063</v>
      </c>
    </row>
    <row r="2294" spans="1:3" x14ac:dyDescent="0.3">
      <c r="A2294" t="s">
        <v>2466</v>
      </c>
      <c r="B2294">
        <v>5209743.762729167</v>
      </c>
      <c r="C2294">
        <v>3282.9961638206473</v>
      </c>
    </row>
    <row r="2295" spans="1:3" x14ac:dyDescent="0.3">
      <c r="A2295" t="s">
        <v>2467</v>
      </c>
      <c r="B2295">
        <v>5198909.080856882</v>
      </c>
      <c r="C2295">
        <v>15485.690985671763</v>
      </c>
    </row>
    <row r="2296" spans="1:3" x14ac:dyDescent="0.3">
      <c r="A2296" t="s">
        <v>2468</v>
      </c>
      <c r="B2296">
        <v>5191366.7919786898</v>
      </c>
      <c r="C2296">
        <v>34449.249076110056</v>
      </c>
    </row>
    <row r="2297" spans="1:3" x14ac:dyDescent="0.3">
      <c r="A2297" t="s">
        <v>2469</v>
      </c>
      <c r="B2297">
        <v>5181081.3646479985</v>
      </c>
      <c r="C2297">
        <v>9426.9668959978389</v>
      </c>
    </row>
    <row r="2298" spans="1:3" x14ac:dyDescent="0.3">
      <c r="A2298" t="s">
        <v>2470</v>
      </c>
      <c r="B2298">
        <v>5158751.6088748313</v>
      </c>
      <c r="C2298">
        <v>5373.2543900896662</v>
      </c>
    </row>
    <row r="2299" spans="1:3" x14ac:dyDescent="0.3">
      <c r="A2299" t="s">
        <v>2471</v>
      </c>
      <c r="B2299">
        <v>5151774.191984958</v>
      </c>
      <c r="C2299">
        <v>6065.2829539512595</v>
      </c>
    </row>
    <row r="2300" spans="1:3" x14ac:dyDescent="0.3">
      <c r="A2300" t="s">
        <v>2472</v>
      </c>
      <c r="B2300">
        <v>5151670.802706846</v>
      </c>
      <c r="C2300">
        <v>2981.6449190087742</v>
      </c>
    </row>
    <row r="2301" spans="1:3" x14ac:dyDescent="0.3">
      <c r="A2301" t="s">
        <v>286</v>
      </c>
      <c r="B2301">
        <v>5120871.6003116025</v>
      </c>
      <c r="C2301">
        <v>11283.84285207804</v>
      </c>
    </row>
    <row r="2302" spans="1:3" x14ac:dyDescent="0.3">
      <c r="A2302" t="s">
        <v>165</v>
      </c>
      <c r="B2302">
        <v>5111660.9849354457</v>
      </c>
      <c r="C2302">
        <v>2416.5240043178719</v>
      </c>
    </row>
    <row r="2303" spans="1:3" x14ac:dyDescent="0.3">
      <c r="A2303" t="s">
        <v>2473</v>
      </c>
      <c r="B2303">
        <v>5079208.7477694256</v>
      </c>
      <c r="C2303">
        <v>9737.0171842781019</v>
      </c>
    </row>
    <row r="2304" spans="1:3" x14ac:dyDescent="0.3">
      <c r="A2304" t="s">
        <v>2474</v>
      </c>
      <c r="B2304">
        <v>5051078.6866947813</v>
      </c>
      <c r="C2304">
        <v>5522.7185596406498</v>
      </c>
    </row>
    <row r="2305" spans="1:3" x14ac:dyDescent="0.3">
      <c r="A2305" t="s">
        <v>2475</v>
      </c>
      <c r="B2305">
        <v>5047146.8832512405</v>
      </c>
      <c r="C2305">
        <v>22428.650214250345</v>
      </c>
    </row>
    <row r="2306" spans="1:3" x14ac:dyDescent="0.3">
      <c r="A2306" t="s">
        <v>2476</v>
      </c>
      <c r="B2306">
        <v>5023883.8164858595</v>
      </c>
      <c r="C2306">
        <v>4198.2553943966805</v>
      </c>
    </row>
    <row r="2307" spans="1:3" x14ac:dyDescent="0.3">
      <c r="A2307" t="s">
        <v>2477</v>
      </c>
      <c r="B2307">
        <v>5017619.7632332565</v>
      </c>
      <c r="C2307">
        <v>3408.3698718528308</v>
      </c>
    </row>
    <row r="2308" spans="1:3" x14ac:dyDescent="0.3">
      <c r="A2308" t="s">
        <v>2478</v>
      </c>
      <c r="B2308">
        <v>5015796.3632998634</v>
      </c>
      <c r="C2308">
        <v>6486.5125096501661</v>
      </c>
    </row>
    <row r="2309" spans="1:3" x14ac:dyDescent="0.3">
      <c r="A2309" t="s">
        <v>2479</v>
      </c>
      <c r="B2309">
        <v>5001509.2292690314</v>
      </c>
      <c r="C2309">
        <v>1765.607638633498</v>
      </c>
    </row>
    <row r="2310" spans="1:3" x14ac:dyDescent="0.3">
      <c r="A2310" t="s">
        <v>2480</v>
      </c>
      <c r="B2310">
        <v>4963736.6810508817</v>
      </c>
      <c r="C2310">
        <v>1835.581883011379</v>
      </c>
    </row>
    <row r="2311" spans="1:3" x14ac:dyDescent="0.3">
      <c r="A2311" t="s">
        <v>2481</v>
      </c>
      <c r="B2311">
        <v>4960298.9369773548</v>
      </c>
      <c r="C2311">
        <v>10807.010759454472</v>
      </c>
    </row>
    <row r="2312" spans="1:3" x14ac:dyDescent="0.3">
      <c r="A2312" t="s">
        <v>2482</v>
      </c>
      <c r="B2312">
        <v>4933787.2602424538</v>
      </c>
      <c r="C2312">
        <v>10168.941689311607</v>
      </c>
    </row>
    <row r="2313" spans="1:3" x14ac:dyDescent="0.3">
      <c r="A2313" t="s">
        <v>2483</v>
      </c>
      <c r="B2313">
        <v>4913974.6741573252</v>
      </c>
      <c r="C2313">
        <v>3595.9892360640256</v>
      </c>
    </row>
    <row r="2314" spans="1:3" x14ac:dyDescent="0.3">
      <c r="A2314" t="s">
        <v>2484</v>
      </c>
      <c r="B2314">
        <v>4893553.6515588826</v>
      </c>
      <c r="C2314">
        <v>5937.5922817309438</v>
      </c>
    </row>
    <row r="2315" spans="1:3" x14ac:dyDescent="0.3">
      <c r="A2315" t="s">
        <v>2485</v>
      </c>
      <c r="B2315">
        <v>4875829.0953547778</v>
      </c>
      <c r="C2315">
        <v>5004.8906761056278</v>
      </c>
    </row>
    <row r="2316" spans="1:3" x14ac:dyDescent="0.3">
      <c r="A2316" t="s">
        <v>2486</v>
      </c>
      <c r="B2316">
        <v>4875446.2500127517</v>
      </c>
      <c r="C2316">
        <v>5036.9273169088383</v>
      </c>
    </row>
    <row r="2317" spans="1:3" x14ac:dyDescent="0.3">
      <c r="A2317" t="s">
        <v>2487</v>
      </c>
      <c r="B2317">
        <v>4862603.7694429504</v>
      </c>
      <c r="C2317">
        <v>1635.3697134021579</v>
      </c>
    </row>
    <row r="2318" spans="1:3" x14ac:dyDescent="0.3">
      <c r="A2318" t="s">
        <v>2488</v>
      </c>
      <c r="B2318">
        <v>4859259.2289370205</v>
      </c>
      <c r="C2318">
        <v>6909.3979011815909</v>
      </c>
    </row>
    <row r="2319" spans="1:3" x14ac:dyDescent="0.3">
      <c r="A2319" t="s">
        <v>2489</v>
      </c>
      <c r="B2319">
        <v>4857731.5047048051</v>
      </c>
      <c r="C2319">
        <v>62542.189522667184</v>
      </c>
    </row>
    <row r="2320" spans="1:3" x14ac:dyDescent="0.3">
      <c r="A2320" t="s">
        <v>2490</v>
      </c>
      <c r="B2320">
        <v>4827153.9111316567</v>
      </c>
      <c r="C2320">
        <v>7719.2066927562755</v>
      </c>
    </row>
    <row r="2321" spans="1:3" x14ac:dyDescent="0.3">
      <c r="A2321" t="s">
        <v>2491</v>
      </c>
      <c r="B2321">
        <v>4811183.0558871431</v>
      </c>
      <c r="C2321">
        <v>10560.948082591945</v>
      </c>
    </row>
    <row r="2322" spans="1:3" x14ac:dyDescent="0.3">
      <c r="A2322" t="s">
        <v>2492</v>
      </c>
      <c r="B2322">
        <v>4797557.5039445264</v>
      </c>
      <c r="C2322">
        <v>6671.0087088107948</v>
      </c>
    </row>
    <row r="2323" spans="1:3" x14ac:dyDescent="0.3">
      <c r="A2323" t="s">
        <v>2493</v>
      </c>
      <c r="B2323">
        <v>4789563.8105669506</v>
      </c>
      <c r="C2323">
        <v>2186.5965367214189</v>
      </c>
    </row>
    <row r="2324" spans="1:3" x14ac:dyDescent="0.3">
      <c r="A2324" t="s">
        <v>2494</v>
      </c>
      <c r="B2324">
        <v>4787072.7654099576</v>
      </c>
      <c r="C2324">
        <v>815.40604376851365</v>
      </c>
    </row>
    <row r="2325" spans="1:3" x14ac:dyDescent="0.3">
      <c r="A2325" t="s">
        <v>2495</v>
      </c>
      <c r="B2325">
        <v>4752586.38758591</v>
      </c>
      <c r="C2325">
        <v>4224.6374144367064</v>
      </c>
    </row>
    <row r="2326" spans="1:3" x14ac:dyDescent="0.3">
      <c r="A2326" t="s">
        <v>2496</v>
      </c>
      <c r="B2326">
        <v>4748068.7812796449</v>
      </c>
      <c r="C2326">
        <v>5523.316489672985</v>
      </c>
    </row>
    <row r="2327" spans="1:3" x14ac:dyDescent="0.3">
      <c r="A2327" t="s">
        <v>2497</v>
      </c>
      <c r="B2327">
        <v>4741843.2313584341</v>
      </c>
      <c r="C2327">
        <v>1791.4080170484424</v>
      </c>
    </row>
    <row r="2328" spans="1:3" x14ac:dyDescent="0.3">
      <c r="A2328" t="s">
        <v>2498</v>
      </c>
      <c r="B2328">
        <v>4687531.7933052219</v>
      </c>
      <c r="C2328">
        <v>2939.3249395570033</v>
      </c>
    </row>
    <row r="2329" spans="1:3" x14ac:dyDescent="0.3">
      <c r="A2329" t="s">
        <v>2499</v>
      </c>
      <c r="B2329">
        <v>4634344.3374935025</v>
      </c>
      <c r="C2329">
        <v>16831.534647277444</v>
      </c>
    </row>
    <row r="2330" spans="1:3" x14ac:dyDescent="0.3">
      <c r="A2330" t="s">
        <v>2500</v>
      </c>
      <c r="B2330">
        <v>4627133.3310117302</v>
      </c>
      <c r="C2330">
        <v>2719.1785532322715</v>
      </c>
    </row>
    <row r="2331" spans="1:3" x14ac:dyDescent="0.3">
      <c r="A2331" t="s">
        <v>2501</v>
      </c>
      <c r="B2331">
        <v>4618457.4754528208</v>
      </c>
      <c r="C2331">
        <v>10953.676738395818</v>
      </c>
    </row>
    <row r="2332" spans="1:3" x14ac:dyDescent="0.3">
      <c r="A2332" t="s">
        <v>2502</v>
      </c>
      <c r="B2332">
        <v>4612530.0834116079</v>
      </c>
      <c r="C2332">
        <v>1537.2724498378598</v>
      </c>
    </row>
    <row r="2333" spans="1:3" x14ac:dyDescent="0.3">
      <c r="A2333" t="s">
        <v>2503</v>
      </c>
      <c r="B2333">
        <v>4601550.0346557023</v>
      </c>
      <c r="C2333">
        <v>5101.8664467832168</v>
      </c>
    </row>
    <row r="2334" spans="1:3" x14ac:dyDescent="0.3">
      <c r="A2334" t="s">
        <v>2504</v>
      </c>
      <c r="B2334">
        <v>4596506.8627305832</v>
      </c>
      <c r="C2334">
        <v>4025.7331032461839</v>
      </c>
    </row>
    <row r="2335" spans="1:3" x14ac:dyDescent="0.3">
      <c r="A2335" t="s">
        <v>2505</v>
      </c>
      <c r="B2335">
        <v>4596481.7599647166</v>
      </c>
      <c r="C2335">
        <v>2053.5680318979748</v>
      </c>
    </row>
    <row r="2336" spans="1:3" x14ac:dyDescent="0.3">
      <c r="A2336" t="s">
        <v>2506</v>
      </c>
      <c r="B2336">
        <v>4585437.1729292907</v>
      </c>
      <c r="C2336">
        <v>2514.7005427715317</v>
      </c>
    </row>
    <row r="2337" spans="1:3" x14ac:dyDescent="0.3">
      <c r="A2337" t="s">
        <v>2507</v>
      </c>
      <c r="B2337">
        <v>4577438.6390942819</v>
      </c>
      <c r="C2337">
        <v>1812.9968827053208</v>
      </c>
    </row>
    <row r="2338" spans="1:3" x14ac:dyDescent="0.3">
      <c r="A2338" t="s">
        <v>2508</v>
      </c>
      <c r="B2338">
        <v>4573271.9209432872</v>
      </c>
      <c r="C2338">
        <v>11109.443912702158</v>
      </c>
    </row>
    <row r="2339" spans="1:3" x14ac:dyDescent="0.3">
      <c r="A2339" t="s">
        <v>2509</v>
      </c>
      <c r="B2339">
        <v>4558807.6803041846</v>
      </c>
      <c r="C2339">
        <v>18470.655893536121</v>
      </c>
    </row>
    <row r="2340" spans="1:3" x14ac:dyDescent="0.3">
      <c r="A2340" t="s">
        <v>2510</v>
      </c>
      <c r="B2340">
        <v>4545528.6891505411</v>
      </c>
      <c r="C2340">
        <v>6984.725801882114</v>
      </c>
    </row>
    <row r="2341" spans="1:3" x14ac:dyDescent="0.3">
      <c r="A2341" t="s">
        <v>2511</v>
      </c>
      <c r="B2341">
        <v>4497600.0678504659</v>
      </c>
      <c r="C2341">
        <v>2083.3739628085204</v>
      </c>
    </row>
    <row r="2342" spans="1:3" x14ac:dyDescent="0.3">
      <c r="A2342" t="s">
        <v>2512</v>
      </c>
      <c r="B2342">
        <v>4488864.7824350689</v>
      </c>
      <c r="C2342">
        <v>2217.9112991143847</v>
      </c>
    </row>
    <row r="2343" spans="1:3" x14ac:dyDescent="0.3">
      <c r="A2343" t="s">
        <v>2513</v>
      </c>
      <c r="B2343">
        <v>4465325.0685490798</v>
      </c>
      <c r="C2343">
        <v>1880.5397692695215</v>
      </c>
    </row>
    <row r="2344" spans="1:3" x14ac:dyDescent="0.3">
      <c r="A2344" t="s">
        <v>2514</v>
      </c>
      <c r="B2344">
        <v>4398830.2832432436</v>
      </c>
      <c r="C2344">
        <v>6528.6366053322945</v>
      </c>
    </row>
    <row r="2345" spans="1:3" x14ac:dyDescent="0.3">
      <c r="A2345" t="s">
        <v>2515</v>
      </c>
      <c r="B2345">
        <v>4375193.0227037081</v>
      </c>
      <c r="C2345">
        <v>10200.604216009251</v>
      </c>
    </row>
    <row r="2346" spans="1:3" x14ac:dyDescent="0.3">
      <c r="A2346" t="s">
        <v>2516</v>
      </c>
      <c r="B2346">
        <v>4370333.8055156097</v>
      </c>
      <c r="C2346">
        <v>4233.1382250416345</v>
      </c>
    </row>
    <row r="2347" spans="1:3" x14ac:dyDescent="0.3">
      <c r="A2347" t="s">
        <v>2517</v>
      </c>
      <c r="B2347">
        <v>4370290.4377946444</v>
      </c>
      <c r="C2347">
        <v>5024.4156330437236</v>
      </c>
    </row>
    <row r="2348" spans="1:3" x14ac:dyDescent="0.3">
      <c r="A2348" t="s">
        <v>2518</v>
      </c>
      <c r="B2348">
        <v>4366306.5344160544</v>
      </c>
      <c r="C2348">
        <v>8672.5290464285226</v>
      </c>
    </row>
    <row r="2349" spans="1:3" x14ac:dyDescent="0.3">
      <c r="A2349" t="s">
        <v>2519</v>
      </c>
      <c r="B2349">
        <v>4331871.9384786673</v>
      </c>
      <c r="C2349">
        <v>2192.7026354643599</v>
      </c>
    </row>
    <row r="2350" spans="1:3" x14ac:dyDescent="0.3">
      <c r="A2350" t="s">
        <v>2520</v>
      </c>
      <c r="B2350">
        <v>4330056.4722070731</v>
      </c>
      <c r="C2350">
        <v>7382.174041221434</v>
      </c>
    </row>
    <row r="2351" spans="1:3" x14ac:dyDescent="0.3">
      <c r="A2351" t="s">
        <v>2521</v>
      </c>
      <c r="B2351">
        <v>4286106.0048894817</v>
      </c>
      <c r="C2351">
        <v>7159.6136325216021</v>
      </c>
    </row>
    <row r="2352" spans="1:3" x14ac:dyDescent="0.3">
      <c r="A2352" t="s">
        <v>2522</v>
      </c>
      <c r="B2352">
        <v>4265481.684031805</v>
      </c>
      <c r="C2352">
        <v>3572.958472813807</v>
      </c>
    </row>
    <row r="2353" spans="1:3" x14ac:dyDescent="0.3">
      <c r="A2353" t="s">
        <v>2523</v>
      </c>
      <c r="B2353">
        <v>4243111.4666843284</v>
      </c>
      <c r="C2353">
        <v>1949.4014307038328</v>
      </c>
    </row>
    <row r="2354" spans="1:3" x14ac:dyDescent="0.3">
      <c r="A2354" t="s">
        <v>2524</v>
      </c>
      <c r="B2354">
        <v>4201128.5514791897</v>
      </c>
      <c r="C2354">
        <v>2099.6947467608065</v>
      </c>
    </row>
    <row r="2355" spans="1:3" x14ac:dyDescent="0.3">
      <c r="A2355" t="s">
        <v>2525</v>
      </c>
      <c r="B2355">
        <v>4196837.4158954434</v>
      </c>
      <c r="C2355">
        <v>3200.513391397023</v>
      </c>
    </row>
    <row r="2356" spans="1:3" x14ac:dyDescent="0.3">
      <c r="A2356" t="s">
        <v>2526</v>
      </c>
      <c r="B2356">
        <v>4163417.8468714855</v>
      </c>
      <c r="C2356">
        <v>3308.4525531662061</v>
      </c>
    </row>
    <row r="2357" spans="1:3" x14ac:dyDescent="0.3">
      <c r="A2357" t="s">
        <v>2527</v>
      </c>
      <c r="B2357">
        <v>4153867.9137054975</v>
      </c>
      <c r="C2357">
        <v>2897.6840295963225</v>
      </c>
    </row>
    <row r="2358" spans="1:3" x14ac:dyDescent="0.3">
      <c r="A2358" t="s">
        <v>189</v>
      </c>
      <c r="B2358">
        <v>4153601.7728527654</v>
      </c>
      <c r="C2358">
        <v>1660.3333143310444</v>
      </c>
    </row>
    <row r="2359" spans="1:3" x14ac:dyDescent="0.3">
      <c r="A2359" t="s">
        <v>2528</v>
      </c>
      <c r="B2359">
        <v>4145224.2902255645</v>
      </c>
      <c r="C2359">
        <v>5636.7785165327987</v>
      </c>
    </row>
    <row r="2360" spans="1:3" x14ac:dyDescent="0.3">
      <c r="A2360" t="s">
        <v>2529</v>
      </c>
      <c r="B2360">
        <v>4142325.2576740966</v>
      </c>
      <c r="C2360">
        <v>1833.9252354486925</v>
      </c>
    </row>
    <row r="2361" spans="1:3" x14ac:dyDescent="0.3">
      <c r="A2361" t="s">
        <v>2530</v>
      </c>
      <c r="B2361">
        <v>4101481.0560719892</v>
      </c>
      <c r="C2361">
        <v>5429.8199378239533</v>
      </c>
    </row>
    <row r="2362" spans="1:3" x14ac:dyDescent="0.3">
      <c r="A2362" t="s">
        <v>2531</v>
      </c>
      <c r="B2362">
        <v>4065093.6370417289</v>
      </c>
      <c r="C2362">
        <v>4474.0896173660494</v>
      </c>
    </row>
    <row r="2363" spans="1:3" x14ac:dyDescent="0.3">
      <c r="A2363" t="s">
        <v>2532</v>
      </c>
      <c r="B2363">
        <v>4062945.0314607956</v>
      </c>
      <c r="C2363">
        <v>6475.3906940864654</v>
      </c>
    </row>
    <row r="2364" spans="1:3" x14ac:dyDescent="0.3">
      <c r="A2364" t="s">
        <v>300</v>
      </c>
      <c r="B2364">
        <v>3997600.1206631395</v>
      </c>
      <c r="C2364">
        <v>4279.0564360638446</v>
      </c>
    </row>
    <row r="2365" spans="1:3" x14ac:dyDescent="0.3">
      <c r="A2365" t="s">
        <v>2533</v>
      </c>
      <c r="B2365">
        <v>3970299.5857360195</v>
      </c>
      <c r="C2365">
        <v>4476.8865163912469</v>
      </c>
    </row>
    <row r="2366" spans="1:3" x14ac:dyDescent="0.3">
      <c r="A2366" t="s">
        <v>2534</v>
      </c>
      <c r="B2366">
        <v>3969952.1913324683</v>
      </c>
      <c r="C2366">
        <v>7204.5643231288595</v>
      </c>
    </row>
    <row r="2367" spans="1:3" x14ac:dyDescent="0.3">
      <c r="A2367" t="s">
        <v>2535</v>
      </c>
      <c r="B2367">
        <v>3968392.2989764023</v>
      </c>
      <c r="C2367">
        <v>2596.8491739865808</v>
      </c>
    </row>
    <row r="2368" spans="1:3" x14ac:dyDescent="0.3">
      <c r="A2368" t="s">
        <v>2536</v>
      </c>
      <c r="B2368">
        <v>3927149.500068794</v>
      </c>
      <c r="C2368">
        <v>3522.0777229363348</v>
      </c>
    </row>
    <row r="2369" spans="1:3" x14ac:dyDescent="0.3">
      <c r="A2369" t="s">
        <v>2537</v>
      </c>
      <c r="B2369">
        <v>3917647.8179930667</v>
      </c>
      <c r="C2369">
        <v>3226.5537657482078</v>
      </c>
    </row>
    <row r="2370" spans="1:3" x14ac:dyDescent="0.3">
      <c r="A2370" t="s">
        <v>2538</v>
      </c>
      <c r="B2370">
        <v>3896022.94363685</v>
      </c>
      <c r="C2370">
        <v>4624.2327539572107</v>
      </c>
    </row>
    <row r="2371" spans="1:3" x14ac:dyDescent="0.3">
      <c r="A2371" t="s">
        <v>2539</v>
      </c>
      <c r="B2371">
        <v>3888930.975706426</v>
      </c>
      <c r="C2371">
        <v>6979.74690216</v>
      </c>
    </row>
    <row r="2372" spans="1:3" x14ac:dyDescent="0.3">
      <c r="A2372" t="s">
        <v>2540</v>
      </c>
      <c r="B2372">
        <v>3884562.302613738</v>
      </c>
      <c r="C2372">
        <v>5177.836174723916</v>
      </c>
    </row>
    <row r="2373" spans="1:3" x14ac:dyDescent="0.3">
      <c r="A2373" t="s">
        <v>2541</v>
      </c>
      <c r="B2373">
        <v>3848175.2188959038</v>
      </c>
      <c r="C2373">
        <v>4541.4254027346069</v>
      </c>
    </row>
    <row r="2374" spans="1:3" x14ac:dyDescent="0.3">
      <c r="A2374" t="s">
        <v>2542</v>
      </c>
      <c r="B2374">
        <v>3793949.1197989616</v>
      </c>
      <c r="C2374">
        <v>2325.0633192658324</v>
      </c>
    </row>
    <row r="2375" spans="1:3" x14ac:dyDescent="0.3">
      <c r="A2375" t="s">
        <v>2543</v>
      </c>
      <c r="B2375">
        <v>3763800.432203792</v>
      </c>
      <c r="C2375">
        <v>3371.1163518026992</v>
      </c>
    </row>
    <row r="2376" spans="1:3" x14ac:dyDescent="0.3">
      <c r="A2376" t="s">
        <v>2544</v>
      </c>
      <c r="B2376">
        <v>3725867.1182774911</v>
      </c>
      <c r="C2376">
        <v>5396.1605132081131</v>
      </c>
    </row>
    <row r="2377" spans="1:3" x14ac:dyDescent="0.3">
      <c r="A2377" t="s">
        <v>2545</v>
      </c>
      <c r="B2377">
        <v>3723232.2481716825</v>
      </c>
      <c r="C2377">
        <v>4336.4855354426491</v>
      </c>
    </row>
    <row r="2378" spans="1:3" x14ac:dyDescent="0.3">
      <c r="A2378" t="s">
        <v>2546</v>
      </c>
      <c r="B2378">
        <v>3629454.3240915178</v>
      </c>
      <c r="C2378">
        <v>2190.7770750457462</v>
      </c>
    </row>
    <row r="2379" spans="1:3" x14ac:dyDescent="0.3">
      <c r="A2379" t="s">
        <v>2547</v>
      </c>
      <c r="B2379">
        <v>3510871.8866631393</v>
      </c>
      <c r="C2379">
        <v>4274.2574730273236</v>
      </c>
    </row>
    <row r="2380" spans="1:3" x14ac:dyDescent="0.3">
      <c r="A2380" t="s">
        <v>2548</v>
      </c>
      <c r="B2380">
        <v>3478990.2297228561</v>
      </c>
      <c r="C2380">
        <v>1907.5532199831866</v>
      </c>
    </row>
    <row r="2381" spans="1:3" x14ac:dyDescent="0.3">
      <c r="A2381" t="s">
        <v>2549</v>
      </c>
      <c r="B2381">
        <v>3464400.4311887701</v>
      </c>
      <c r="C2381">
        <v>4150.1245836888766</v>
      </c>
    </row>
    <row r="2382" spans="1:3" x14ac:dyDescent="0.3">
      <c r="A2382" t="s">
        <v>2550</v>
      </c>
      <c r="B2382">
        <v>3452680.0632941751</v>
      </c>
      <c r="C2382">
        <v>4164.9491782467539</v>
      </c>
    </row>
    <row r="2383" spans="1:3" x14ac:dyDescent="0.3">
      <c r="A2383" t="s">
        <v>214</v>
      </c>
      <c r="B2383">
        <v>3446418.2175532109</v>
      </c>
      <c r="C2383">
        <v>3350.9927800826367</v>
      </c>
    </row>
    <row r="2384" spans="1:3" x14ac:dyDescent="0.3">
      <c r="A2384" t="s">
        <v>2551</v>
      </c>
      <c r="B2384">
        <v>3437756.2514264323</v>
      </c>
      <c r="C2384">
        <v>3864.1352497701569</v>
      </c>
    </row>
    <row r="2385" spans="1:3" x14ac:dyDescent="0.3">
      <c r="A2385" t="s">
        <v>2552</v>
      </c>
      <c r="B2385">
        <v>3419209.497701406</v>
      </c>
      <c r="C2385">
        <v>10175.864690837379</v>
      </c>
    </row>
    <row r="2386" spans="1:3" x14ac:dyDescent="0.3">
      <c r="A2386" t="s">
        <v>2553</v>
      </c>
      <c r="B2386">
        <v>3406822.1805116134</v>
      </c>
      <c r="C2386">
        <v>2813.6833700693078</v>
      </c>
    </row>
    <row r="2387" spans="1:3" x14ac:dyDescent="0.3">
      <c r="A2387" t="s">
        <v>2554</v>
      </c>
      <c r="B2387">
        <v>3374354.2812134656</v>
      </c>
      <c r="C2387">
        <v>2310.1988069773911</v>
      </c>
    </row>
    <row r="2388" spans="1:3" x14ac:dyDescent="0.3">
      <c r="A2388" t="s">
        <v>175</v>
      </c>
      <c r="B2388">
        <v>3360976.8798157461</v>
      </c>
      <c r="C2388">
        <v>5284.5707009607449</v>
      </c>
    </row>
    <row r="2389" spans="1:3" x14ac:dyDescent="0.3">
      <c r="A2389" t="s">
        <v>2555</v>
      </c>
      <c r="B2389">
        <v>3338522.445155798</v>
      </c>
      <c r="C2389">
        <v>4660.9773296399608</v>
      </c>
    </row>
    <row r="2390" spans="1:3" x14ac:dyDescent="0.3">
      <c r="A2390" t="s">
        <v>2556</v>
      </c>
      <c r="B2390">
        <v>3325039.5198521013</v>
      </c>
      <c r="C2390">
        <v>7947.144418920856</v>
      </c>
    </row>
    <row r="2391" spans="1:3" x14ac:dyDescent="0.3">
      <c r="A2391" t="s">
        <v>2557</v>
      </c>
      <c r="B2391">
        <v>3320270.2160174423</v>
      </c>
      <c r="C2391">
        <v>3208.5949129469504</v>
      </c>
    </row>
    <row r="2392" spans="1:3" x14ac:dyDescent="0.3">
      <c r="A2392" t="s">
        <v>2558</v>
      </c>
      <c r="B2392">
        <v>3295889.8141890173</v>
      </c>
      <c r="C2392">
        <v>4802.2419910233812</v>
      </c>
    </row>
    <row r="2393" spans="1:3" x14ac:dyDescent="0.3">
      <c r="A2393" t="s">
        <v>2559</v>
      </c>
      <c r="B2393">
        <v>3286779.1574904574</v>
      </c>
      <c r="C2393">
        <v>6413.5034807033044</v>
      </c>
    </row>
    <row r="2394" spans="1:3" x14ac:dyDescent="0.3">
      <c r="A2394" t="s">
        <v>2560</v>
      </c>
      <c r="B2394">
        <v>3282942.9135555546</v>
      </c>
      <c r="C2394">
        <v>9234.1482284726662</v>
      </c>
    </row>
    <row r="2395" spans="1:3" x14ac:dyDescent="0.3">
      <c r="A2395" t="s">
        <v>2561</v>
      </c>
      <c r="B2395">
        <v>3279603.9021668299</v>
      </c>
      <c r="C2395">
        <v>3434.1014663895517</v>
      </c>
    </row>
    <row r="2396" spans="1:3" x14ac:dyDescent="0.3">
      <c r="A2396" t="s">
        <v>2562</v>
      </c>
      <c r="B2396">
        <v>3269932.6580264466</v>
      </c>
      <c r="C2396">
        <v>2919.5086725773954</v>
      </c>
    </row>
    <row r="2397" spans="1:3" x14ac:dyDescent="0.3">
      <c r="A2397" t="s">
        <v>2563</v>
      </c>
      <c r="B2397">
        <v>3251214.8283717632</v>
      </c>
      <c r="C2397">
        <v>3086.3570384194204</v>
      </c>
    </row>
    <row r="2398" spans="1:3" x14ac:dyDescent="0.3">
      <c r="A2398" t="s">
        <v>2564</v>
      </c>
      <c r="B2398">
        <v>3237081.3448418151</v>
      </c>
      <c r="C2398">
        <v>7513.3334831677039</v>
      </c>
    </row>
    <row r="2399" spans="1:3" x14ac:dyDescent="0.3">
      <c r="A2399" t="s">
        <v>2565</v>
      </c>
      <c r="B2399">
        <v>3206336.1632998451</v>
      </c>
      <c r="C2399">
        <v>3158.8742306335157</v>
      </c>
    </row>
    <row r="2400" spans="1:3" x14ac:dyDescent="0.3">
      <c r="A2400" t="s">
        <v>2566</v>
      </c>
      <c r="B2400">
        <v>3198144.5817959998</v>
      </c>
      <c r="C2400">
        <v>3192.6176993562149</v>
      </c>
    </row>
    <row r="2401" spans="1:3" x14ac:dyDescent="0.3">
      <c r="A2401" t="s">
        <v>2567</v>
      </c>
      <c r="B2401">
        <v>3179330.4125544969</v>
      </c>
      <c r="C2401">
        <v>4800.5390972245677</v>
      </c>
    </row>
    <row r="2402" spans="1:3" x14ac:dyDescent="0.3">
      <c r="A2402" t="s">
        <v>169</v>
      </c>
      <c r="B2402">
        <v>3162056.7257164842</v>
      </c>
      <c r="C2402">
        <v>2925.4573833456066</v>
      </c>
    </row>
    <row r="2403" spans="1:3" x14ac:dyDescent="0.3">
      <c r="A2403" t="s">
        <v>2568</v>
      </c>
      <c r="B2403">
        <v>3155476.5618038969</v>
      </c>
      <c r="C2403">
        <v>1481.8785385968981</v>
      </c>
    </row>
    <row r="2404" spans="1:3" x14ac:dyDescent="0.3">
      <c r="A2404" t="s">
        <v>2569</v>
      </c>
      <c r="B2404">
        <v>3138445.6065818467</v>
      </c>
      <c r="C2404">
        <v>2223.7297202886293</v>
      </c>
    </row>
    <row r="2405" spans="1:3" x14ac:dyDescent="0.3">
      <c r="A2405" t="s">
        <v>2570</v>
      </c>
      <c r="B2405">
        <v>3109779.966572653</v>
      </c>
      <c r="C2405">
        <v>1971.8284148895261</v>
      </c>
    </row>
    <row r="2406" spans="1:3" x14ac:dyDescent="0.3">
      <c r="A2406" t="s">
        <v>2571</v>
      </c>
      <c r="B2406">
        <v>3089032.9302814645</v>
      </c>
      <c r="C2406">
        <v>7319.6590322888105</v>
      </c>
    </row>
    <row r="2407" spans="1:3" x14ac:dyDescent="0.3">
      <c r="A2407" t="s">
        <v>2572</v>
      </c>
      <c r="B2407">
        <v>3041818.2081500175</v>
      </c>
      <c r="C2407">
        <v>6223.4302561258864</v>
      </c>
    </row>
    <row r="2408" spans="1:3" x14ac:dyDescent="0.3">
      <c r="A2408" t="s">
        <v>2573</v>
      </c>
      <c r="B2408">
        <v>3015211.9862929941</v>
      </c>
      <c r="C2408">
        <v>2891.1803877857906</v>
      </c>
    </row>
    <row r="2409" spans="1:3" x14ac:dyDescent="0.3">
      <c r="A2409" t="s">
        <v>2574</v>
      </c>
      <c r="B2409">
        <v>2993447.8088564212</v>
      </c>
      <c r="C2409">
        <v>2077.5320464719612</v>
      </c>
    </row>
    <row r="2410" spans="1:3" x14ac:dyDescent="0.3">
      <c r="A2410" t="s">
        <v>2575</v>
      </c>
      <c r="B2410">
        <v>2983371.6501434841</v>
      </c>
      <c r="C2410">
        <v>5588.6777837487371</v>
      </c>
    </row>
    <row r="2411" spans="1:3" x14ac:dyDescent="0.3">
      <c r="A2411" t="s">
        <v>2576</v>
      </c>
      <c r="B2411">
        <v>2965302.9533563061</v>
      </c>
      <c r="C2411">
        <v>2216.0226425996611</v>
      </c>
    </row>
    <row r="2412" spans="1:3" x14ac:dyDescent="0.3">
      <c r="A2412" t="s">
        <v>2577</v>
      </c>
      <c r="B2412">
        <v>2944697.069746953</v>
      </c>
      <c r="C2412">
        <v>3480.835449351267</v>
      </c>
    </row>
    <row r="2413" spans="1:3" x14ac:dyDescent="0.3">
      <c r="A2413" t="s">
        <v>2578</v>
      </c>
      <c r="B2413">
        <v>2921841.5770879257</v>
      </c>
      <c r="C2413">
        <v>3602.4919428967846</v>
      </c>
    </row>
    <row r="2414" spans="1:3" x14ac:dyDescent="0.3">
      <c r="A2414" t="s">
        <v>2579</v>
      </c>
      <c r="B2414">
        <v>2921270.5800470542</v>
      </c>
      <c r="C2414">
        <v>6327.6004996481779</v>
      </c>
    </row>
    <row r="2415" spans="1:3" x14ac:dyDescent="0.3">
      <c r="A2415" t="s">
        <v>2580</v>
      </c>
      <c r="B2415">
        <v>2919554.142821433</v>
      </c>
      <c r="C2415">
        <v>3547.1403589635593</v>
      </c>
    </row>
    <row r="2416" spans="1:3" x14ac:dyDescent="0.3">
      <c r="A2416" t="s">
        <v>2581</v>
      </c>
      <c r="B2416">
        <v>2891539.2127019907</v>
      </c>
      <c r="C2416">
        <v>1578.6684443790232</v>
      </c>
    </row>
    <row r="2417" spans="1:3" x14ac:dyDescent="0.3">
      <c r="A2417" t="s">
        <v>2582</v>
      </c>
      <c r="B2417">
        <v>2870486.137716494</v>
      </c>
      <c r="C2417">
        <v>2498.7983115179909</v>
      </c>
    </row>
    <row r="2418" spans="1:3" x14ac:dyDescent="0.3">
      <c r="A2418" t="s">
        <v>2583</v>
      </c>
      <c r="B2418">
        <v>2859983.0029163859</v>
      </c>
      <c r="C2418">
        <v>3924.6420870444581</v>
      </c>
    </row>
    <row r="2419" spans="1:3" x14ac:dyDescent="0.3">
      <c r="A2419" t="s">
        <v>2584</v>
      </c>
      <c r="B2419">
        <v>2822734.1760033797</v>
      </c>
      <c r="C2419">
        <v>2365.6268979712568</v>
      </c>
    </row>
    <row r="2420" spans="1:3" x14ac:dyDescent="0.3">
      <c r="A2420" t="s">
        <v>2585</v>
      </c>
      <c r="B2420">
        <v>2796678.838103198</v>
      </c>
      <c r="C2420">
        <v>3358.9423347754573</v>
      </c>
    </row>
    <row r="2421" spans="1:3" x14ac:dyDescent="0.3">
      <c r="A2421" t="s">
        <v>2586</v>
      </c>
      <c r="B2421">
        <v>2786266.2973047541</v>
      </c>
      <c r="C2421">
        <v>7678.3920874254472</v>
      </c>
    </row>
    <row r="2422" spans="1:3" x14ac:dyDescent="0.3">
      <c r="A2422" t="s">
        <v>2587</v>
      </c>
      <c r="B2422">
        <v>2773378.2199801123</v>
      </c>
      <c r="C2422">
        <v>3271.5732552293953</v>
      </c>
    </row>
    <row r="2423" spans="1:3" x14ac:dyDescent="0.3">
      <c r="A2423" t="s">
        <v>2588</v>
      </c>
      <c r="B2423">
        <v>2715128.6256264108</v>
      </c>
      <c r="C2423">
        <v>5649.7604827799041</v>
      </c>
    </row>
    <row r="2424" spans="1:3" x14ac:dyDescent="0.3">
      <c r="A2424" t="s">
        <v>2589</v>
      </c>
      <c r="B2424">
        <v>2710892.0180338821</v>
      </c>
      <c r="C2424">
        <v>1893.5128685837069</v>
      </c>
    </row>
    <row r="2425" spans="1:3" x14ac:dyDescent="0.3">
      <c r="A2425" t="s">
        <v>2590</v>
      </c>
      <c r="B2425">
        <v>2597938.357350301</v>
      </c>
      <c r="C2425">
        <v>7701.7533839220632</v>
      </c>
    </row>
    <row r="2426" spans="1:3" x14ac:dyDescent="0.3">
      <c r="A2426" t="s">
        <v>2591</v>
      </c>
      <c r="B2426">
        <v>2570093.4433978312</v>
      </c>
      <c r="C2426">
        <v>2940.8695983805737</v>
      </c>
    </row>
    <row r="2427" spans="1:3" x14ac:dyDescent="0.3">
      <c r="A2427" t="s">
        <v>2592</v>
      </c>
      <c r="B2427">
        <v>2560635.92440465</v>
      </c>
      <c r="C2427">
        <v>3732.8916600751309</v>
      </c>
    </row>
    <row r="2428" spans="1:3" x14ac:dyDescent="0.3">
      <c r="A2428" t="s">
        <v>2593</v>
      </c>
      <c r="B2428">
        <v>2536535.6852324633</v>
      </c>
      <c r="C2428">
        <v>4647.6053290406717</v>
      </c>
    </row>
    <row r="2429" spans="1:3" x14ac:dyDescent="0.3">
      <c r="A2429" t="s">
        <v>2594</v>
      </c>
      <c r="B2429">
        <v>2521411.9043473373</v>
      </c>
      <c r="C2429">
        <v>2745.8182680211562</v>
      </c>
    </row>
    <row r="2430" spans="1:3" x14ac:dyDescent="0.3">
      <c r="A2430" t="s">
        <v>2595</v>
      </c>
      <c r="B2430">
        <v>2491648.2865893287</v>
      </c>
      <c r="C2430">
        <v>8337.4119082785564</v>
      </c>
    </row>
    <row r="2431" spans="1:3" x14ac:dyDescent="0.3">
      <c r="A2431" t="s">
        <v>308</v>
      </c>
      <c r="B2431">
        <v>2461990.5205584797</v>
      </c>
      <c r="C2431">
        <v>2415.9250660246116</v>
      </c>
    </row>
    <row r="2432" spans="1:3" x14ac:dyDescent="0.3">
      <c r="A2432" t="s">
        <v>2596</v>
      </c>
      <c r="B2432">
        <v>2405662.5483399555</v>
      </c>
      <c r="C2432">
        <v>11307.555368880003</v>
      </c>
    </row>
    <row r="2433" spans="1:3" x14ac:dyDescent="0.3">
      <c r="A2433" t="s">
        <v>2597</v>
      </c>
      <c r="B2433">
        <v>2384818.5388768865</v>
      </c>
      <c r="C2433">
        <v>5206.4378394669257</v>
      </c>
    </row>
    <row r="2434" spans="1:3" x14ac:dyDescent="0.3">
      <c r="A2434" t="s">
        <v>2598</v>
      </c>
      <c r="B2434">
        <v>2365974.8561204639</v>
      </c>
      <c r="C2434">
        <v>5146.3497219732835</v>
      </c>
    </row>
    <row r="2435" spans="1:3" x14ac:dyDescent="0.3">
      <c r="A2435" t="s">
        <v>2599</v>
      </c>
      <c r="B2435">
        <v>2358094.0392866782</v>
      </c>
      <c r="C2435">
        <v>2635.640142060779</v>
      </c>
    </row>
    <row r="2436" spans="1:3" x14ac:dyDescent="0.3">
      <c r="A2436" t="s">
        <v>2600</v>
      </c>
      <c r="B2436">
        <v>2351143.3195825191</v>
      </c>
      <c r="C2436">
        <v>10936.551651222208</v>
      </c>
    </row>
    <row r="2437" spans="1:3" x14ac:dyDescent="0.3">
      <c r="A2437" t="s">
        <v>2601</v>
      </c>
      <c r="B2437">
        <v>2324582.4012886505</v>
      </c>
      <c r="C2437">
        <v>2508.5744189951461</v>
      </c>
    </row>
    <row r="2438" spans="1:3" x14ac:dyDescent="0.3">
      <c r="A2438" t="s">
        <v>2602</v>
      </c>
      <c r="B2438">
        <v>2306117.0105797783</v>
      </c>
      <c r="C2438">
        <v>6446.390491012191</v>
      </c>
    </row>
    <row r="2439" spans="1:3" x14ac:dyDescent="0.3">
      <c r="A2439" t="s">
        <v>2603</v>
      </c>
      <c r="B2439">
        <v>2284858.6192824761</v>
      </c>
      <c r="C2439">
        <v>5018.7653507760706</v>
      </c>
    </row>
    <row r="2440" spans="1:3" x14ac:dyDescent="0.3">
      <c r="A2440" t="s">
        <v>2604</v>
      </c>
      <c r="B2440">
        <v>2283366.9656499298</v>
      </c>
      <c r="C2440">
        <v>4886.7129083032032</v>
      </c>
    </row>
    <row r="2441" spans="1:3" x14ac:dyDescent="0.3">
      <c r="A2441" t="s">
        <v>2605</v>
      </c>
      <c r="B2441">
        <v>2281283.9823767724</v>
      </c>
      <c r="C2441">
        <v>2559.8776977624439</v>
      </c>
    </row>
    <row r="2442" spans="1:3" x14ac:dyDescent="0.3">
      <c r="A2442" t="s">
        <v>278</v>
      </c>
      <c r="B2442">
        <v>2268639.5230901586</v>
      </c>
      <c r="C2442">
        <v>1667.2664192983589</v>
      </c>
    </row>
    <row r="2443" spans="1:3" x14ac:dyDescent="0.3">
      <c r="A2443" t="s">
        <v>2606</v>
      </c>
      <c r="B2443">
        <v>2238306.255561776</v>
      </c>
      <c r="C2443">
        <v>5970.1736037138517</v>
      </c>
    </row>
    <row r="2444" spans="1:3" x14ac:dyDescent="0.3">
      <c r="A2444" t="s">
        <v>2607</v>
      </c>
      <c r="B2444">
        <v>2234546.9564757957</v>
      </c>
      <c r="C2444">
        <v>6309.598169167858</v>
      </c>
    </row>
    <row r="2445" spans="1:3" x14ac:dyDescent="0.3">
      <c r="A2445" t="s">
        <v>2608</v>
      </c>
      <c r="B2445">
        <v>2192317.8719474971</v>
      </c>
      <c r="C2445">
        <v>1800.1431636698969</v>
      </c>
    </row>
    <row r="2446" spans="1:3" x14ac:dyDescent="0.3">
      <c r="A2446" t="s">
        <v>2609</v>
      </c>
      <c r="B2446">
        <v>2190233.0092294691</v>
      </c>
      <c r="C2446">
        <v>5682.2527059862632</v>
      </c>
    </row>
    <row r="2447" spans="1:3" x14ac:dyDescent="0.3">
      <c r="A2447" t="s">
        <v>2610</v>
      </c>
      <c r="B2447">
        <v>2162738.8756404165</v>
      </c>
      <c r="C2447">
        <v>17980.479657459789</v>
      </c>
    </row>
    <row r="2448" spans="1:3" x14ac:dyDescent="0.3">
      <c r="A2448" t="s">
        <v>2611</v>
      </c>
      <c r="B2448">
        <v>2137656.9249279224</v>
      </c>
      <c r="C2448">
        <v>2250.8734744799144</v>
      </c>
    </row>
    <row r="2449" spans="1:3" x14ac:dyDescent="0.3">
      <c r="A2449" t="s">
        <v>2612</v>
      </c>
      <c r="B2449">
        <v>2133093.5901935152</v>
      </c>
      <c r="C2449">
        <v>8686.0308114907384</v>
      </c>
    </row>
    <row r="2450" spans="1:3" x14ac:dyDescent="0.3">
      <c r="A2450" t="s">
        <v>2613</v>
      </c>
      <c r="B2450">
        <v>2123642.8507812317</v>
      </c>
      <c r="C2450">
        <v>3243.4178944740302</v>
      </c>
    </row>
    <row r="2451" spans="1:3" x14ac:dyDescent="0.3">
      <c r="A2451" t="s">
        <v>2614</v>
      </c>
      <c r="B2451">
        <v>2056592.90390671</v>
      </c>
      <c r="C2451">
        <v>3526.8298699470006</v>
      </c>
    </row>
    <row r="2452" spans="1:3" x14ac:dyDescent="0.3">
      <c r="A2452" t="s">
        <v>2615</v>
      </c>
      <c r="B2452">
        <v>2018845.9166168356</v>
      </c>
      <c r="C2452">
        <v>1426.0753710776601</v>
      </c>
    </row>
    <row r="2453" spans="1:3" x14ac:dyDescent="0.3">
      <c r="A2453" t="s">
        <v>2616</v>
      </c>
      <c r="B2453">
        <v>2015119.1288526319</v>
      </c>
      <c r="C2453">
        <v>9095.6820411900826</v>
      </c>
    </row>
    <row r="2454" spans="1:3" x14ac:dyDescent="0.3">
      <c r="A2454" t="s">
        <v>2617</v>
      </c>
      <c r="B2454">
        <v>1971195.7998120284</v>
      </c>
      <c r="C2454">
        <v>9432.8579793613571</v>
      </c>
    </row>
    <row r="2455" spans="1:3" x14ac:dyDescent="0.3">
      <c r="A2455" t="s">
        <v>2618</v>
      </c>
      <c r="B2455">
        <v>1969955.3601087439</v>
      </c>
      <c r="C2455">
        <v>3237.5484912390057</v>
      </c>
    </row>
    <row r="2456" spans="1:3" x14ac:dyDescent="0.3">
      <c r="A2456" t="s">
        <v>2619</v>
      </c>
      <c r="B2456">
        <v>1967685.592445445</v>
      </c>
      <c r="C2456">
        <v>3900.6137334447603</v>
      </c>
    </row>
    <row r="2457" spans="1:3" x14ac:dyDescent="0.3">
      <c r="A2457" t="s">
        <v>2620</v>
      </c>
      <c r="B2457">
        <v>1947878.8173077262</v>
      </c>
      <c r="C2457">
        <v>5827.3711537044219</v>
      </c>
    </row>
    <row r="2458" spans="1:3" x14ac:dyDescent="0.3">
      <c r="A2458" t="s">
        <v>2621</v>
      </c>
      <c r="B2458">
        <v>1946106.2026166581</v>
      </c>
      <c r="C2458">
        <v>3227.9241700954781</v>
      </c>
    </row>
    <row r="2459" spans="1:3" x14ac:dyDescent="0.3">
      <c r="A2459" t="s">
        <v>267</v>
      </c>
      <c r="B2459">
        <v>1936907.2937392013</v>
      </c>
      <c r="C2459">
        <v>1764.8311198719898</v>
      </c>
    </row>
    <row r="2460" spans="1:3" x14ac:dyDescent="0.3">
      <c r="A2460" t="s">
        <v>2622</v>
      </c>
      <c r="B2460">
        <v>1928012.5962092446</v>
      </c>
      <c r="C2460">
        <v>8289.7988911694338</v>
      </c>
    </row>
    <row r="2461" spans="1:3" x14ac:dyDescent="0.3">
      <c r="A2461" t="s">
        <v>2623</v>
      </c>
      <c r="B2461">
        <v>1923812.987391996</v>
      </c>
      <c r="C2461">
        <v>4761.657607111807</v>
      </c>
    </row>
    <row r="2462" spans="1:3" x14ac:dyDescent="0.3">
      <c r="A2462" t="s">
        <v>2624</v>
      </c>
      <c r="B2462">
        <v>1896578.6110268247</v>
      </c>
      <c r="C2462">
        <v>1653.2494545572838</v>
      </c>
    </row>
    <row r="2463" spans="1:3" x14ac:dyDescent="0.3">
      <c r="A2463" t="s">
        <v>251</v>
      </c>
      <c r="B2463">
        <v>1873156.8694888933</v>
      </c>
      <c r="C2463">
        <v>2356.1835235712629</v>
      </c>
    </row>
    <row r="2464" spans="1:3" x14ac:dyDescent="0.3">
      <c r="A2464" t="s">
        <v>2625</v>
      </c>
      <c r="B2464">
        <v>1866910.4327774653</v>
      </c>
      <c r="C2464">
        <v>2801.2034303555893</v>
      </c>
    </row>
    <row r="2465" spans="1:3" x14ac:dyDescent="0.3">
      <c r="A2465" t="s">
        <v>2626</v>
      </c>
      <c r="B2465">
        <v>1828330.6317829462</v>
      </c>
      <c r="C2465">
        <v>9693.7752518259658</v>
      </c>
    </row>
    <row r="2466" spans="1:3" x14ac:dyDescent="0.3">
      <c r="A2466" t="s">
        <v>2627</v>
      </c>
      <c r="B2466">
        <v>1813329.5754284929</v>
      </c>
      <c r="C2466">
        <v>2046.7083727854458</v>
      </c>
    </row>
    <row r="2467" spans="1:3" x14ac:dyDescent="0.3">
      <c r="A2467" t="s">
        <v>2628</v>
      </c>
      <c r="B2467">
        <v>1811273.5103501426</v>
      </c>
      <c r="C2467">
        <v>1122.8275540103282</v>
      </c>
    </row>
    <row r="2468" spans="1:3" x14ac:dyDescent="0.3">
      <c r="A2468" t="s">
        <v>2629</v>
      </c>
      <c r="B2468">
        <v>1798439.5757601892</v>
      </c>
      <c r="C2468">
        <v>4784.4353570875737</v>
      </c>
    </row>
    <row r="2469" spans="1:3" x14ac:dyDescent="0.3">
      <c r="A2469" t="s">
        <v>2630</v>
      </c>
      <c r="B2469">
        <v>1754747.1109003425</v>
      </c>
      <c r="C2469">
        <v>2359.1016162216611</v>
      </c>
    </row>
    <row r="2470" spans="1:3" x14ac:dyDescent="0.3">
      <c r="A2470" t="s">
        <v>2631</v>
      </c>
      <c r="B2470">
        <v>1753594.0983518274</v>
      </c>
      <c r="C2470">
        <v>3044.8573655837758</v>
      </c>
    </row>
    <row r="2471" spans="1:3" x14ac:dyDescent="0.3">
      <c r="A2471" t="s">
        <v>2632</v>
      </c>
      <c r="B2471">
        <v>1738019.726151308</v>
      </c>
      <c r="C2471">
        <v>4797.5915547921923</v>
      </c>
    </row>
    <row r="2472" spans="1:3" x14ac:dyDescent="0.3">
      <c r="A2472" t="s">
        <v>2633</v>
      </c>
      <c r="B2472">
        <v>1590616.1223287797</v>
      </c>
      <c r="C2472">
        <v>7702.0928697450627</v>
      </c>
    </row>
    <row r="2473" spans="1:3" x14ac:dyDescent="0.3">
      <c r="A2473" t="s">
        <v>2634</v>
      </c>
      <c r="B2473">
        <v>1556551.835285984</v>
      </c>
      <c r="C2473">
        <v>2565.3013020151748</v>
      </c>
    </row>
    <row r="2474" spans="1:3" x14ac:dyDescent="0.3">
      <c r="A2474" t="s">
        <v>2635</v>
      </c>
      <c r="B2474">
        <v>1540464.2837643409</v>
      </c>
      <c r="C2474">
        <v>1446.9736083885248</v>
      </c>
    </row>
    <row r="2475" spans="1:3" x14ac:dyDescent="0.3">
      <c r="A2475" t="s">
        <v>2636</v>
      </c>
      <c r="B2475">
        <v>1525006.302178432</v>
      </c>
      <c r="C2475">
        <v>2248.929015705412</v>
      </c>
    </row>
    <row r="2476" spans="1:3" x14ac:dyDescent="0.3">
      <c r="A2476" t="s">
        <v>2637</v>
      </c>
      <c r="B2476">
        <v>1492085.4902030469</v>
      </c>
      <c r="C2476">
        <v>5317.0307524521759</v>
      </c>
    </row>
    <row r="2477" spans="1:3" x14ac:dyDescent="0.3">
      <c r="A2477" t="s">
        <v>2638</v>
      </c>
      <c r="B2477">
        <v>1480319.1943399475</v>
      </c>
      <c r="C2477">
        <v>3684.4705434644552</v>
      </c>
    </row>
    <row r="2478" spans="1:3" x14ac:dyDescent="0.3">
      <c r="A2478" t="s">
        <v>2639</v>
      </c>
      <c r="B2478">
        <v>1475042.6950513371</v>
      </c>
      <c r="C2478">
        <v>2533.2827784837609</v>
      </c>
    </row>
    <row r="2479" spans="1:3" x14ac:dyDescent="0.3">
      <c r="A2479" t="s">
        <v>2640</v>
      </c>
      <c r="B2479">
        <v>1432788.965752648</v>
      </c>
      <c r="C2479">
        <v>3305.2529529184703</v>
      </c>
    </row>
    <row r="2480" spans="1:3" x14ac:dyDescent="0.3">
      <c r="A2480" t="s">
        <v>2641</v>
      </c>
      <c r="B2480">
        <v>1424619.6195119503</v>
      </c>
      <c r="C2480">
        <v>3805.6187882632998</v>
      </c>
    </row>
    <row r="2481" spans="1:3" x14ac:dyDescent="0.3">
      <c r="A2481" t="s">
        <v>2642</v>
      </c>
      <c r="B2481">
        <v>1342188.8048344234</v>
      </c>
      <c r="C2481">
        <v>2154.1204575047154</v>
      </c>
    </row>
    <row r="2482" spans="1:3" x14ac:dyDescent="0.3">
      <c r="A2482" t="s">
        <v>2643</v>
      </c>
      <c r="B2482">
        <v>1282137.5931492872</v>
      </c>
      <c r="C2482">
        <v>3700.9232475718227</v>
      </c>
    </row>
    <row r="2483" spans="1:3" x14ac:dyDescent="0.3">
      <c r="A2483" t="s">
        <v>2644</v>
      </c>
      <c r="B2483">
        <v>1278045.7274262565</v>
      </c>
      <c r="C2483">
        <v>3000.0280939913823</v>
      </c>
    </row>
    <row r="2484" spans="1:3" x14ac:dyDescent="0.3">
      <c r="A2484" t="s">
        <v>2645</v>
      </c>
      <c r="B2484">
        <v>1260931.1827514756</v>
      </c>
      <c r="C2484">
        <v>6012.2462340080847</v>
      </c>
    </row>
    <row r="2485" spans="1:3" x14ac:dyDescent="0.3">
      <c r="A2485" t="s">
        <v>2646</v>
      </c>
      <c r="B2485">
        <v>1236219.6405112909</v>
      </c>
      <c r="C2485">
        <v>1538.4700712191204</v>
      </c>
    </row>
    <row r="2486" spans="1:3" x14ac:dyDescent="0.3">
      <c r="A2486" t="s">
        <v>2647</v>
      </c>
      <c r="B2486">
        <v>1158747.915239067</v>
      </c>
      <c r="C2486">
        <v>1717.0016628182609</v>
      </c>
    </row>
    <row r="2487" spans="1:3" x14ac:dyDescent="0.3">
      <c r="A2487" t="s">
        <v>2648</v>
      </c>
      <c r="B2487">
        <v>1157581.6404447872</v>
      </c>
      <c r="C2487">
        <v>1848.7489891780547</v>
      </c>
    </row>
    <row r="2488" spans="1:3" x14ac:dyDescent="0.3">
      <c r="A2488" t="s">
        <v>2649</v>
      </c>
      <c r="B2488">
        <v>1137346.0560295971</v>
      </c>
      <c r="C2488">
        <v>1978.1002186741514</v>
      </c>
    </row>
    <row r="2489" spans="1:3" x14ac:dyDescent="0.3">
      <c r="A2489" t="s">
        <v>2650</v>
      </c>
      <c r="B2489">
        <v>1007856.468363004</v>
      </c>
      <c r="C2489">
        <v>1410.9109116197751</v>
      </c>
    </row>
    <row r="2490" spans="1:3" x14ac:dyDescent="0.3">
      <c r="A2490" t="s">
        <v>2651</v>
      </c>
      <c r="B2490">
        <v>1002144.8983283115</v>
      </c>
      <c r="C2490">
        <v>2063.2561714750636</v>
      </c>
    </row>
    <row r="2491" spans="1:3" x14ac:dyDescent="0.3">
      <c r="A2491" t="s">
        <v>2652</v>
      </c>
      <c r="B2491">
        <v>994338.65912842273</v>
      </c>
      <c r="C2491">
        <v>2591.1976085965362</v>
      </c>
    </row>
    <row r="2492" spans="1:3" x14ac:dyDescent="0.3">
      <c r="A2492" t="s">
        <v>2653</v>
      </c>
      <c r="B2492">
        <v>890867.13336575357</v>
      </c>
      <c r="C2492">
        <v>5318.3184076909065</v>
      </c>
    </row>
    <row r="2493" spans="1:3" x14ac:dyDescent="0.3">
      <c r="A2493" t="s">
        <v>2654</v>
      </c>
      <c r="B2493">
        <v>800740.83649271179</v>
      </c>
      <c r="C2493">
        <v>2567.1912553220245</v>
      </c>
    </row>
    <row r="2494" spans="1:3" x14ac:dyDescent="0.3">
      <c r="A2494" t="s">
        <v>2655</v>
      </c>
      <c r="B2494">
        <v>636138.59762854408</v>
      </c>
      <c r="C2494">
        <v>4435.4923340259093</v>
      </c>
    </row>
    <row r="2495" spans="1:3" x14ac:dyDescent="0.3">
      <c r="A2495" t="s">
        <v>2656</v>
      </c>
      <c r="B2495">
        <v>470862.28534090909</v>
      </c>
      <c r="C2495">
        <v>6029.8738723260622</v>
      </c>
    </row>
  </sheetData>
  <autoFilter ref="A1:C2495"/>
  <sortState ref="A2:C659">
    <sortCondition descending="1" ref="B2:B65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61"/>
  <sheetViews>
    <sheetView workbookViewId="0">
      <selection activeCell="Q5" sqref="Q5:Q34"/>
    </sheetView>
  </sheetViews>
  <sheetFormatPr defaultRowHeight="14.4" x14ac:dyDescent="0.3"/>
  <sheetData>
    <row r="1" spans="1:18" ht="19.8" x14ac:dyDescent="0.35">
      <c r="A1" s="5"/>
      <c r="B1" s="61" t="s">
        <v>74</v>
      </c>
      <c r="C1" s="61"/>
      <c r="D1" s="61"/>
      <c r="E1" s="61"/>
      <c r="F1" s="61"/>
      <c r="G1" s="61"/>
      <c r="H1" s="61"/>
      <c r="I1" s="61"/>
      <c r="J1" s="61"/>
      <c r="K1" s="61"/>
      <c r="L1" s="61"/>
      <c r="M1" s="61"/>
      <c r="N1" s="61"/>
      <c r="O1" s="61"/>
      <c r="P1" s="61"/>
      <c r="Q1" s="61"/>
      <c r="R1" s="61"/>
    </row>
    <row r="2" spans="1:18" ht="15" x14ac:dyDescent="0.35">
      <c r="A2" s="6"/>
      <c r="B2" s="62" t="s">
        <v>75</v>
      </c>
      <c r="C2" s="62"/>
      <c r="D2" s="62"/>
      <c r="E2" s="62"/>
      <c r="F2" s="62"/>
      <c r="G2" s="62"/>
      <c r="H2" s="62"/>
      <c r="I2" s="62"/>
      <c r="J2" s="62"/>
      <c r="K2" s="62"/>
      <c r="L2" s="62"/>
      <c r="M2" s="62"/>
      <c r="N2" s="62"/>
      <c r="O2" s="62"/>
      <c r="P2" s="62"/>
      <c r="Q2" s="62"/>
      <c r="R2" s="62"/>
    </row>
    <row r="3" spans="1:18" x14ac:dyDescent="0.3">
      <c r="A3" s="67" t="s">
        <v>0</v>
      </c>
      <c r="B3" s="68"/>
      <c r="C3" s="64">
        <v>1995</v>
      </c>
      <c r="D3" s="66"/>
      <c r="E3" s="64">
        <v>1998</v>
      </c>
      <c r="F3" s="66"/>
      <c r="G3" s="64">
        <v>2001</v>
      </c>
      <c r="H3" s="66"/>
      <c r="I3" s="64">
        <v>2004</v>
      </c>
      <c r="J3" s="66"/>
      <c r="K3" s="64">
        <v>2007</v>
      </c>
      <c r="L3" s="66"/>
      <c r="M3" s="64">
        <v>2010</v>
      </c>
      <c r="N3" s="66"/>
      <c r="O3" s="64">
        <v>2013</v>
      </c>
      <c r="P3" s="65"/>
      <c r="Q3" s="25">
        <v>2016</v>
      </c>
      <c r="R3" s="26"/>
    </row>
    <row r="4" spans="1:18" x14ac:dyDescent="0.3">
      <c r="A4" s="69"/>
      <c r="B4" s="70"/>
      <c r="C4" s="22" t="s">
        <v>76</v>
      </c>
      <c r="D4" s="23" t="s">
        <v>77</v>
      </c>
      <c r="E4" s="22" t="s">
        <v>76</v>
      </c>
      <c r="F4" s="23" t="s">
        <v>77</v>
      </c>
      <c r="G4" s="22" t="s">
        <v>76</v>
      </c>
      <c r="H4" s="23" t="s">
        <v>77</v>
      </c>
      <c r="I4" s="22" t="s">
        <v>76</v>
      </c>
      <c r="J4" s="23" t="s">
        <v>77</v>
      </c>
      <c r="K4" s="22" t="s">
        <v>76</v>
      </c>
      <c r="L4" s="23" t="s">
        <v>77</v>
      </c>
      <c r="M4" s="22" t="s">
        <v>76</v>
      </c>
      <c r="N4" s="23" t="s">
        <v>77</v>
      </c>
      <c r="O4" s="22" t="s">
        <v>76</v>
      </c>
      <c r="P4" s="24" t="s">
        <v>77</v>
      </c>
      <c r="Q4" s="22" t="s">
        <v>76</v>
      </c>
      <c r="R4" s="24" t="s">
        <v>77</v>
      </c>
    </row>
    <row r="5" spans="1:18" x14ac:dyDescent="0.3">
      <c r="A5" s="14"/>
      <c r="B5" s="10" t="s">
        <v>1</v>
      </c>
      <c r="C5" s="11">
        <v>981.19794335938695</v>
      </c>
      <c r="D5" s="18">
        <v>83.015033780117491</v>
      </c>
      <c r="E5" s="11">
        <v>1325.0724523060599</v>
      </c>
      <c r="F5" s="18">
        <v>86.801122095914678</v>
      </c>
      <c r="G5" s="11">
        <v>1113.6912083179202</v>
      </c>
      <c r="H5" s="18">
        <v>89.863811497383665</v>
      </c>
      <c r="I5" s="11">
        <v>1702.2258090430701</v>
      </c>
      <c r="J5" s="18">
        <v>88.008564873680271</v>
      </c>
      <c r="K5" s="11">
        <v>2845.4449969960897</v>
      </c>
      <c r="L5" s="18">
        <v>85.596929937542441</v>
      </c>
      <c r="M5" s="12">
        <v>3371.3539399676001</v>
      </c>
      <c r="N5" s="18">
        <v>84.860678217429125</v>
      </c>
      <c r="O5" s="13">
        <v>4662.3420117988599</v>
      </c>
      <c r="P5" s="18">
        <v>87.039694832824523</v>
      </c>
      <c r="Q5" s="13">
        <v>4437.5543615912502</v>
      </c>
      <c r="R5" s="21">
        <v>87.578331646744829</v>
      </c>
    </row>
    <row r="6" spans="1:18" x14ac:dyDescent="0.3">
      <c r="A6" s="14"/>
      <c r="B6" s="10" t="s">
        <v>78</v>
      </c>
      <c r="C6" s="11">
        <v>0</v>
      </c>
      <c r="D6" s="18" t="s">
        <v>79</v>
      </c>
      <c r="E6" s="11">
        <v>0</v>
      </c>
      <c r="F6" s="18" t="s">
        <v>79</v>
      </c>
      <c r="G6" s="11">
        <v>469.85067236428898</v>
      </c>
      <c r="H6" s="18">
        <v>37.912279398375532</v>
      </c>
      <c r="I6" s="11">
        <v>723.55442160361292</v>
      </c>
      <c r="J6" s="18">
        <v>37.409247301412854</v>
      </c>
      <c r="K6" s="11">
        <v>1231.1942622991901</v>
      </c>
      <c r="L6" s="18">
        <v>37.036895501681997</v>
      </c>
      <c r="M6" s="12">
        <v>1551.0894610347502</v>
      </c>
      <c r="N6" s="18">
        <v>39.042623819135549</v>
      </c>
      <c r="O6" s="13">
        <v>1789.62402787423</v>
      </c>
      <c r="P6" s="18">
        <v>33.409889033765566</v>
      </c>
      <c r="Q6" s="13">
        <v>1590.5727551707</v>
      </c>
      <c r="R6" s="21">
        <v>31.39109899504761</v>
      </c>
    </row>
    <row r="7" spans="1:18" x14ac:dyDescent="0.3">
      <c r="A7" s="14"/>
      <c r="B7" s="10" t="s">
        <v>80</v>
      </c>
      <c r="C7" s="11">
        <v>290.79835153632001</v>
      </c>
      <c r="D7" s="18">
        <v>24.603226229091277</v>
      </c>
      <c r="E7" s="11">
        <v>331.63638934317902</v>
      </c>
      <c r="F7" s="18">
        <v>21.724405086474931</v>
      </c>
      <c r="G7" s="11">
        <v>291.65905708600803</v>
      </c>
      <c r="H7" s="18">
        <v>23.533987097795027</v>
      </c>
      <c r="I7" s="11">
        <v>402.89133128145903</v>
      </c>
      <c r="J7" s="18">
        <v>20.830307987199916</v>
      </c>
      <c r="K7" s="11">
        <v>573.41384209711612</v>
      </c>
      <c r="L7" s="18">
        <v>17.249486290903455</v>
      </c>
      <c r="M7" s="12">
        <v>754.28581598717403</v>
      </c>
      <c r="N7" s="18">
        <v>18.986201702415642</v>
      </c>
      <c r="O7" s="13">
        <v>1234.55409435925</v>
      </c>
      <c r="P7" s="18">
        <v>23.047475143545721</v>
      </c>
      <c r="Q7" s="13">
        <v>1095.5620591167601</v>
      </c>
      <c r="R7" s="21">
        <v>21.621706357758903</v>
      </c>
    </row>
    <row r="8" spans="1:18" x14ac:dyDescent="0.3">
      <c r="A8" s="14"/>
      <c r="B8" s="10" t="s">
        <v>81</v>
      </c>
      <c r="C8" s="11">
        <v>109.516645237877</v>
      </c>
      <c r="D8" s="18">
        <v>9.2657430291591165</v>
      </c>
      <c r="E8" s="11">
        <v>168.18069304953801</v>
      </c>
      <c r="F8" s="18">
        <v>11.016962013030099</v>
      </c>
      <c r="G8" s="11">
        <v>161.680575084547</v>
      </c>
      <c r="H8" s="18">
        <v>13.046015460722508</v>
      </c>
      <c r="I8" s="11">
        <v>319.08118917957603</v>
      </c>
      <c r="J8" s="18">
        <v>16.497151781330576</v>
      </c>
      <c r="K8" s="11">
        <v>494.20704396188898</v>
      </c>
      <c r="L8" s="18">
        <v>14.866780331830082</v>
      </c>
      <c r="M8" s="12">
        <v>511.652647727474</v>
      </c>
      <c r="N8" s="18">
        <v>12.878858604301294</v>
      </c>
      <c r="O8" s="13">
        <v>632.90787458368209</v>
      </c>
      <c r="P8" s="18">
        <v>11.8155442311279</v>
      </c>
      <c r="Q8" s="13">
        <v>648.57635710408795</v>
      </c>
      <c r="R8" s="21">
        <v>12.800121569740327</v>
      </c>
    </row>
    <row r="9" spans="1:18" x14ac:dyDescent="0.3">
      <c r="A9" s="14"/>
      <c r="B9" s="10" t="s">
        <v>82</v>
      </c>
      <c r="C9" s="11">
        <v>31.198217270677699</v>
      </c>
      <c r="D9" s="18">
        <v>2.6395500297702252</v>
      </c>
      <c r="E9" s="11">
        <v>46.301589347862205</v>
      </c>
      <c r="F9" s="18">
        <v>3.0330642699757755</v>
      </c>
      <c r="G9" s="11">
        <v>53.5859541088684</v>
      </c>
      <c r="H9" s="18">
        <v>4.3238539040097734</v>
      </c>
      <c r="I9" s="11">
        <v>116.47445017161</v>
      </c>
      <c r="J9" s="18">
        <v>6.0219679137734259</v>
      </c>
      <c r="K9" s="11">
        <v>219.96755155863499</v>
      </c>
      <c r="L9" s="18">
        <v>6.6170834857726515</v>
      </c>
      <c r="M9" s="12">
        <v>301.33907513701399</v>
      </c>
      <c r="N9" s="18">
        <v>7.5850351950248207</v>
      </c>
      <c r="O9" s="13">
        <v>462.61241038737597</v>
      </c>
      <c r="P9" s="18">
        <v>8.6363554891716312</v>
      </c>
      <c r="Q9" s="13">
        <v>348.31202313179597</v>
      </c>
      <c r="R9" s="21">
        <v>6.8741886617579446</v>
      </c>
    </row>
    <row r="10" spans="1:18" x14ac:dyDescent="0.3">
      <c r="A10" s="14"/>
      <c r="B10" s="10" t="s">
        <v>83</v>
      </c>
      <c r="C10" s="11">
        <v>40.388541862805496</v>
      </c>
      <c r="D10" s="18">
        <v>3.4171047643976</v>
      </c>
      <c r="E10" s="11">
        <v>53.822668853965695</v>
      </c>
      <c r="F10" s="18">
        <v>3.5257453602559474</v>
      </c>
      <c r="G10" s="11">
        <v>55.615776718087503</v>
      </c>
      <c r="H10" s="18">
        <v>4.4876404140994914</v>
      </c>
      <c r="I10" s="11">
        <v>81.223424170986405</v>
      </c>
      <c r="J10" s="18">
        <v>4.1994175845760768</v>
      </c>
      <c r="K10" s="11">
        <v>142.59866879852001</v>
      </c>
      <c r="L10" s="18">
        <v>4.2896658607773155</v>
      </c>
      <c r="M10" s="12">
        <v>209.87671095231102</v>
      </c>
      <c r="N10" s="18">
        <v>5.2828271224550249</v>
      </c>
      <c r="O10" s="13">
        <v>244.347319533426</v>
      </c>
      <c r="P10" s="18">
        <v>4.5616379217967999</v>
      </c>
      <c r="Q10" s="13">
        <v>260.40782766384598</v>
      </c>
      <c r="R10" s="21">
        <v>5.1393360477897803</v>
      </c>
    </row>
    <row r="11" spans="1:18" x14ac:dyDescent="0.3">
      <c r="A11" s="14"/>
      <c r="B11" s="10" t="s">
        <v>84</v>
      </c>
      <c r="C11" s="11">
        <v>85.1391676928191</v>
      </c>
      <c r="D11" s="18">
        <v>7.2032671183878589</v>
      </c>
      <c r="E11" s="11">
        <v>107.746477901427</v>
      </c>
      <c r="F11" s="18">
        <v>7.0581160807094729</v>
      </c>
      <c r="G11" s="11">
        <v>74.109056452182202</v>
      </c>
      <c r="H11" s="18">
        <v>5.9798642833200377</v>
      </c>
      <c r="I11" s="11">
        <v>116.61601508058301</v>
      </c>
      <c r="J11" s="18">
        <v>6.0292871098571652</v>
      </c>
      <c r="K11" s="11">
        <v>226.82074945009001</v>
      </c>
      <c r="L11" s="18">
        <v>6.8232419953844232</v>
      </c>
      <c r="M11" s="12">
        <v>250.45384487119702</v>
      </c>
      <c r="N11" s="18">
        <v>6.3041981104294305</v>
      </c>
      <c r="O11" s="13">
        <v>276.43439581494499</v>
      </c>
      <c r="P11" s="18">
        <v>5.160660756362172</v>
      </c>
      <c r="Q11" s="13">
        <v>243.41859184383799</v>
      </c>
      <c r="R11" s="21">
        <v>4.8040412417255052</v>
      </c>
    </row>
    <row r="12" spans="1:18" x14ac:dyDescent="0.3">
      <c r="A12" s="14"/>
      <c r="B12" s="10" t="s">
        <v>85</v>
      </c>
      <c r="C12" s="11">
        <v>0</v>
      </c>
      <c r="D12" s="18" t="s">
        <v>79</v>
      </c>
      <c r="E12" s="11">
        <v>0.21134090909090902</v>
      </c>
      <c r="F12" s="18">
        <v>1.3844245287822519E-2</v>
      </c>
      <c r="G12" s="11">
        <v>9.5380323357413102E-2</v>
      </c>
      <c r="H12" s="18">
        <v>7.696244106744605E-3</v>
      </c>
      <c r="I12" s="11">
        <v>1.8554397537735199</v>
      </c>
      <c r="J12" s="18">
        <v>9.5930039993331148E-2</v>
      </c>
      <c r="K12" s="11">
        <v>15.0077037616764</v>
      </c>
      <c r="L12" s="18">
        <v>0.45146308179134076</v>
      </c>
      <c r="M12" s="12">
        <v>34.255513596156803</v>
      </c>
      <c r="N12" s="18">
        <v>0.8622488674340042</v>
      </c>
      <c r="O12" s="13">
        <v>119.56345490823301</v>
      </c>
      <c r="P12" s="18">
        <v>2.2320899243415995</v>
      </c>
      <c r="Q12" s="13">
        <v>202.05521147649901</v>
      </c>
      <c r="R12" s="21">
        <v>3.9877051365961314</v>
      </c>
    </row>
    <row r="13" spans="1:18" x14ac:dyDescent="0.3">
      <c r="A13" s="14"/>
      <c r="B13" s="10" t="s">
        <v>86</v>
      </c>
      <c r="C13" s="11">
        <v>7.3239722222222303</v>
      </c>
      <c r="D13" s="18">
        <v>0.61965050533103927</v>
      </c>
      <c r="E13" s="11">
        <v>5.0474750000000004</v>
      </c>
      <c r="F13" s="18">
        <v>0.33064342480940828</v>
      </c>
      <c r="G13" s="11">
        <v>30.972065774098702</v>
      </c>
      <c r="H13" s="18">
        <v>2.4991378755803626</v>
      </c>
      <c r="I13" s="11">
        <v>42.405038509190497</v>
      </c>
      <c r="J13" s="18">
        <v>2.192427445748224</v>
      </c>
      <c r="K13" s="11">
        <v>89.766053860935912</v>
      </c>
      <c r="L13" s="18">
        <v>2.7003504306763277</v>
      </c>
      <c r="M13" s="12">
        <v>87.016278134131497</v>
      </c>
      <c r="N13" s="18">
        <v>2.1902952077733531</v>
      </c>
      <c r="O13" s="13">
        <v>94.481181127982197</v>
      </c>
      <c r="P13" s="18">
        <v>1.7638373915969956</v>
      </c>
      <c r="Q13" s="13">
        <v>112.32138184653401</v>
      </c>
      <c r="R13" s="21">
        <v>2.2167433745755907</v>
      </c>
    </row>
    <row r="14" spans="1:18" x14ac:dyDescent="0.3">
      <c r="A14" s="14"/>
      <c r="B14" s="10" t="s">
        <v>87</v>
      </c>
      <c r="C14" s="11">
        <v>2.80180391176471</v>
      </c>
      <c r="D14" s="18">
        <v>0.23704885232848522</v>
      </c>
      <c r="E14" s="11">
        <v>3.2856000000000001</v>
      </c>
      <c r="F14" s="18">
        <v>0.21522880976206754</v>
      </c>
      <c r="G14" s="11">
        <v>6.8803346277753699</v>
      </c>
      <c r="H14" s="18">
        <v>0.55517462058731282</v>
      </c>
      <c r="I14" s="11">
        <v>20.509768143220001</v>
      </c>
      <c r="J14" s="18">
        <v>1.0603970698760841</v>
      </c>
      <c r="K14" s="11">
        <v>63.0196106885059</v>
      </c>
      <c r="L14" s="18">
        <v>1.8957615439728892</v>
      </c>
      <c r="M14" s="12">
        <v>63.248908939417703</v>
      </c>
      <c r="N14" s="18">
        <v>1.5920444440677695</v>
      </c>
      <c r="O14" s="13">
        <v>105.19110215711801</v>
      </c>
      <c r="P14" s="18">
        <v>1.9637773049925742</v>
      </c>
      <c r="Q14" s="13">
        <v>104.01394693677399</v>
      </c>
      <c r="R14" s="21">
        <v>2.0527901628790883</v>
      </c>
    </row>
    <row r="15" spans="1:18" x14ac:dyDescent="0.3">
      <c r="A15" s="14"/>
      <c r="B15" s="10" t="s">
        <v>88</v>
      </c>
      <c r="C15" s="11">
        <v>0</v>
      </c>
      <c r="D15" s="18" t="s">
        <v>79</v>
      </c>
      <c r="E15" s="11">
        <v>6.9920550000000006</v>
      </c>
      <c r="F15" s="18">
        <v>0.45802644127127873</v>
      </c>
      <c r="G15" s="11">
        <v>10.2554404365665</v>
      </c>
      <c r="H15" s="18">
        <v>0.82751211406813519</v>
      </c>
      <c r="I15" s="11">
        <v>21.403527122872699</v>
      </c>
      <c r="J15" s="18">
        <v>1.106606241846293</v>
      </c>
      <c r="K15" s="11">
        <v>43.564130717511098</v>
      </c>
      <c r="L15" s="18">
        <v>1.3105000619422842</v>
      </c>
      <c r="M15" s="12">
        <v>49.935398574763106</v>
      </c>
      <c r="N15" s="18">
        <v>1.2569287786356733</v>
      </c>
      <c r="O15" s="13">
        <v>135.35326780896202</v>
      </c>
      <c r="P15" s="18">
        <v>2.5268646304590061</v>
      </c>
      <c r="Q15" s="13">
        <v>97.056289495130898</v>
      </c>
      <c r="R15" s="21">
        <v>1.9154757817454768</v>
      </c>
    </row>
    <row r="16" spans="1:18" x14ac:dyDescent="0.3">
      <c r="A16" s="14"/>
      <c r="B16" s="10" t="s">
        <v>89</v>
      </c>
      <c r="C16" s="11">
        <v>5.3945263157894701</v>
      </c>
      <c r="D16" s="18">
        <v>0.45640819710622699</v>
      </c>
      <c r="E16" s="11">
        <v>16.893550000000001</v>
      </c>
      <c r="F16" s="18">
        <v>1.1066406924628611</v>
      </c>
      <c r="G16" s="11">
        <v>13.0663100954591</v>
      </c>
      <c r="H16" s="18">
        <v>1.0543213582139617</v>
      </c>
      <c r="I16" s="11">
        <v>17.520782343201699</v>
      </c>
      <c r="J16" s="18">
        <v>0.90586037486774063</v>
      </c>
      <c r="K16" s="11">
        <v>38.803083602303502</v>
      </c>
      <c r="L16" s="18">
        <v>1.1672778183986592</v>
      </c>
      <c r="M16" s="12">
        <v>56.312766167271199</v>
      </c>
      <c r="N16" s="18">
        <v>1.4174541191305641</v>
      </c>
      <c r="O16" s="13">
        <v>74.738498683938204</v>
      </c>
      <c r="P16" s="18">
        <v>1.3952678935288034</v>
      </c>
      <c r="Q16" s="13">
        <v>91.482794186041403</v>
      </c>
      <c r="R16" s="21">
        <v>1.8054788372943034</v>
      </c>
    </row>
    <row r="17" spans="1:18" x14ac:dyDescent="0.3">
      <c r="A17" s="14"/>
      <c r="B17" s="10" t="s">
        <v>90</v>
      </c>
      <c r="C17" s="11">
        <v>13.1028679090278</v>
      </c>
      <c r="D17" s="18">
        <v>1.1085785793233687</v>
      </c>
      <c r="E17" s="11">
        <v>15.096352631578901</v>
      </c>
      <c r="F17" s="18">
        <v>0.98891222566447001</v>
      </c>
      <c r="G17" s="11">
        <v>27.741016411983001</v>
      </c>
      <c r="H17" s="18">
        <v>2.2384243055644437</v>
      </c>
      <c r="I17" s="11">
        <v>34.0217230965102</v>
      </c>
      <c r="J17" s="18">
        <v>1.7589928482736594</v>
      </c>
      <c r="K17" s="11">
        <v>89.915758737486101</v>
      </c>
      <c r="L17" s="18">
        <v>2.7048538661118759</v>
      </c>
      <c r="M17" s="12">
        <v>93.993706064876307</v>
      </c>
      <c r="N17" s="18">
        <v>2.3659247254566633</v>
      </c>
      <c r="O17" s="13">
        <v>77.468772807811604</v>
      </c>
      <c r="P17" s="18">
        <v>1.4462384628157634</v>
      </c>
      <c r="Q17" s="13">
        <v>87.696568795091395</v>
      </c>
      <c r="R17" s="21">
        <v>1.7307549520281313</v>
      </c>
    </row>
    <row r="18" spans="1:18" x14ac:dyDescent="0.3">
      <c r="A18" s="14"/>
      <c r="B18" s="10" t="s">
        <v>91</v>
      </c>
      <c r="C18" s="11">
        <v>2.5313823529411703</v>
      </c>
      <c r="D18" s="18">
        <v>0.21416962088233277</v>
      </c>
      <c r="E18" s="11">
        <v>3.5185947368421098</v>
      </c>
      <c r="F18" s="18">
        <v>0.2304915258234729</v>
      </c>
      <c r="G18" s="11">
        <v>18.061227448680601</v>
      </c>
      <c r="H18" s="18">
        <v>1.4573615439696284</v>
      </c>
      <c r="I18" s="11">
        <v>26.673408423935204</v>
      </c>
      <c r="J18" s="18">
        <v>1.3790699114118969</v>
      </c>
      <c r="K18" s="11">
        <v>69.937940323577706</v>
      </c>
      <c r="L18" s="18">
        <v>2.1038793524995811</v>
      </c>
      <c r="M18" s="12">
        <v>52.473639141914695</v>
      </c>
      <c r="N18" s="18">
        <v>1.3208190790440446</v>
      </c>
      <c r="O18" s="13">
        <v>77.1764426217932</v>
      </c>
      <c r="P18" s="18">
        <v>1.4407810488986645</v>
      </c>
      <c r="Q18" s="13">
        <v>84.717085071541291</v>
      </c>
      <c r="R18" s="21">
        <v>1.6719526946550902</v>
      </c>
    </row>
    <row r="19" spans="1:18" x14ac:dyDescent="0.3">
      <c r="A19" s="14"/>
      <c r="B19" s="10" t="s">
        <v>92</v>
      </c>
      <c r="C19" s="11">
        <v>0</v>
      </c>
      <c r="D19" s="18" t="s">
        <v>79</v>
      </c>
      <c r="E19" s="11">
        <v>2.2949045454545498</v>
      </c>
      <c r="F19" s="18">
        <v>0.15033162096291131</v>
      </c>
      <c r="G19" s="11">
        <v>9.9612435230232492</v>
      </c>
      <c r="H19" s="18">
        <v>0.80377334717808024</v>
      </c>
      <c r="I19" s="11">
        <v>22.075788644705401</v>
      </c>
      <c r="J19" s="18">
        <v>1.1413635410494771</v>
      </c>
      <c r="K19" s="11">
        <v>38.4246152732971</v>
      </c>
      <c r="L19" s="18">
        <v>1.1558927004027957</v>
      </c>
      <c r="M19" s="12">
        <v>60.256405955298405</v>
      </c>
      <c r="N19" s="18">
        <v>1.5167198601403742</v>
      </c>
      <c r="O19" s="13">
        <v>64.195409353620803</v>
      </c>
      <c r="P19" s="18">
        <v>1.1984425050043837</v>
      </c>
      <c r="Q19" s="13">
        <v>83.842173710010798</v>
      </c>
      <c r="R19" s="21">
        <v>1.6546856887464243</v>
      </c>
    </row>
    <row r="20" spans="1:18" x14ac:dyDescent="0.3">
      <c r="A20" s="14"/>
      <c r="B20" s="10" t="s">
        <v>93</v>
      </c>
      <c r="C20" s="11">
        <v>0</v>
      </c>
      <c r="D20" s="18" t="s">
        <v>79</v>
      </c>
      <c r="E20" s="11">
        <v>0</v>
      </c>
      <c r="F20" s="18" t="s">
        <v>79</v>
      </c>
      <c r="G20" s="11">
        <v>0.43399778613199697</v>
      </c>
      <c r="H20" s="18">
        <v>3.5019307822455457E-2</v>
      </c>
      <c r="I20" s="11">
        <v>2.0422607619378299</v>
      </c>
      <c r="J20" s="18">
        <v>0.10558906920640485</v>
      </c>
      <c r="K20" s="11">
        <v>5.9403264460122402</v>
      </c>
      <c r="L20" s="18">
        <v>0.17869742945030789</v>
      </c>
      <c r="M20" s="12">
        <v>29.283639963977599</v>
      </c>
      <c r="N20" s="18">
        <v>0.7371013522365536</v>
      </c>
      <c r="O20" s="13">
        <v>70.6631307806324</v>
      </c>
      <c r="P20" s="18">
        <v>1.3191862208978493</v>
      </c>
      <c r="Q20" s="13">
        <v>72.811620556068689</v>
      </c>
      <c r="R20" s="21">
        <v>1.4369897770693938</v>
      </c>
    </row>
    <row r="21" spans="1:18" x14ac:dyDescent="0.3">
      <c r="A21" s="14"/>
      <c r="B21" s="10" t="s">
        <v>94</v>
      </c>
      <c r="C21" s="11">
        <v>0</v>
      </c>
      <c r="D21" s="18" t="s">
        <v>79</v>
      </c>
      <c r="E21" s="11">
        <v>4.64543636363637</v>
      </c>
      <c r="F21" s="18">
        <v>0.30430720092856195</v>
      </c>
      <c r="G21" s="11">
        <v>4.2815875939849599</v>
      </c>
      <c r="H21" s="18">
        <v>0.34548156399342372</v>
      </c>
      <c r="I21" s="11">
        <v>12.214136273862399</v>
      </c>
      <c r="J21" s="18">
        <v>0.63149589139321516</v>
      </c>
      <c r="K21" s="11">
        <v>24.908078467267099</v>
      </c>
      <c r="L21" s="18">
        <v>0.74928703583877476</v>
      </c>
      <c r="M21" s="12">
        <v>35.837767160834304</v>
      </c>
      <c r="N21" s="18">
        <v>0.90207592593969399</v>
      </c>
      <c r="O21" s="13">
        <v>85.555093736846104</v>
      </c>
      <c r="P21" s="18">
        <v>1.5971992683942213</v>
      </c>
      <c r="Q21" s="13">
        <v>58.075061723901804</v>
      </c>
      <c r="R21" s="21">
        <v>1.1461531739381854</v>
      </c>
    </row>
    <row r="22" spans="1:18" x14ac:dyDescent="0.3">
      <c r="A22" s="14"/>
      <c r="B22" s="10" t="s">
        <v>95</v>
      </c>
      <c r="C22" s="11">
        <v>0</v>
      </c>
      <c r="D22" s="18" t="s">
        <v>79</v>
      </c>
      <c r="E22" s="11">
        <v>1.3373050000000002</v>
      </c>
      <c r="F22" s="18">
        <v>8.7602435913946244E-2</v>
      </c>
      <c r="G22" s="11">
        <v>2.8413203208556204</v>
      </c>
      <c r="H22" s="18">
        <v>0.22926630991610264</v>
      </c>
      <c r="I22" s="11">
        <v>6.2622302337249405</v>
      </c>
      <c r="J22" s="18">
        <v>0.32377014427276762</v>
      </c>
      <c r="K22" s="11">
        <v>23.624435631768602</v>
      </c>
      <c r="L22" s="18">
        <v>0.71067237768478198</v>
      </c>
      <c r="M22" s="12">
        <v>37.734380433743503</v>
      </c>
      <c r="N22" s="18">
        <v>0.94981576326356731</v>
      </c>
      <c r="O22" s="13">
        <v>52.766895602587702</v>
      </c>
      <c r="P22" s="18">
        <v>0.98508742578340136</v>
      </c>
      <c r="Q22" s="13">
        <v>57.951842296197398</v>
      </c>
      <c r="R22" s="21">
        <v>1.1437213497788641</v>
      </c>
    </row>
    <row r="23" spans="1:18" x14ac:dyDescent="0.3">
      <c r="A23" s="14"/>
      <c r="B23" s="10" t="s">
        <v>96</v>
      </c>
      <c r="C23" s="11">
        <v>0</v>
      </c>
      <c r="D23" s="18" t="s">
        <v>79</v>
      </c>
      <c r="E23" s="11">
        <v>3.4180000000000001</v>
      </c>
      <c r="F23" s="18">
        <v>0.22390189669063396</v>
      </c>
      <c r="G23" s="11">
        <v>5.89255534670008</v>
      </c>
      <c r="H23" s="18">
        <v>0.47547065017558671</v>
      </c>
      <c r="I23" s="11">
        <v>5.1434939873632306</v>
      </c>
      <c r="J23" s="18">
        <v>0.26592918628035422</v>
      </c>
      <c r="K23" s="11">
        <v>13.099514055604601</v>
      </c>
      <c r="L23" s="18">
        <v>0.3940607490277136</v>
      </c>
      <c r="M23" s="12">
        <v>27.213220198100199</v>
      </c>
      <c r="N23" s="18">
        <v>0.68498661475846623</v>
      </c>
      <c r="O23" s="13">
        <v>59.166897468440304</v>
      </c>
      <c r="P23" s="18">
        <v>1.1045669079671616</v>
      </c>
      <c r="Q23" s="13">
        <v>50.685251791205999</v>
      </c>
      <c r="R23" s="21">
        <v>1.0003099521190459</v>
      </c>
    </row>
    <row r="24" spans="1:18" x14ac:dyDescent="0.3">
      <c r="A24" s="14"/>
      <c r="B24" s="10" t="s">
        <v>97</v>
      </c>
      <c r="C24" s="11">
        <v>3.5684520588235302</v>
      </c>
      <c r="D24" s="18">
        <v>0.30191172964725832</v>
      </c>
      <c r="E24" s="11">
        <v>6.1476842105263101</v>
      </c>
      <c r="F24" s="18">
        <v>0.40271449824221867</v>
      </c>
      <c r="G24" s="11">
        <v>11.6941016650569</v>
      </c>
      <c r="H24" s="18">
        <v>0.94359777630562469</v>
      </c>
      <c r="I24" s="11">
        <v>13.997330466625701</v>
      </c>
      <c r="J24" s="18">
        <v>0.72369068773718725</v>
      </c>
      <c r="K24" s="11">
        <v>30.293664325850202</v>
      </c>
      <c r="L24" s="18">
        <v>0.91129670950894581</v>
      </c>
      <c r="M24" s="12">
        <v>28.672360562765199</v>
      </c>
      <c r="N24" s="18">
        <v>0.72171477892181979</v>
      </c>
      <c r="O24" s="13">
        <v>59.703636914825196</v>
      </c>
      <c r="P24" s="18">
        <v>1.1145871161586356</v>
      </c>
      <c r="Q24" s="13">
        <v>49.294965596409099</v>
      </c>
      <c r="R24" s="21">
        <v>0.97287165265714304</v>
      </c>
    </row>
    <row r="25" spans="1:18" x14ac:dyDescent="0.3">
      <c r="A25" s="14"/>
      <c r="B25" s="10" t="s">
        <v>98</v>
      </c>
      <c r="C25" s="11">
        <v>6.1187647058823504</v>
      </c>
      <c r="D25" s="18">
        <v>0.51768296314637241</v>
      </c>
      <c r="E25" s="11">
        <v>4.0268578947368399</v>
      </c>
      <c r="F25" s="18">
        <v>0.26378616744740541</v>
      </c>
      <c r="G25" s="11">
        <v>14.750423233870201</v>
      </c>
      <c r="H25" s="18">
        <v>1.1902125500273748</v>
      </c>
      <c r="I25" s="11">
        <v>16.7777044831472</v>
      </c>
      <c r="J25" s="18">
        <v>0.86744172576409107</v>
      </c>
      <c r="K25" s="11">
        <v>27.987371456147201</v>
      </c>
      <c r="L25" s="18">
        <v>0.84191860190474788</v>
      </c>
      <c r="M25" s="12">
        <v>22.526144479528298</v>
      </c>
      <c r="N25" s="18">
        <v>0.56700777556892745</v>
      </c>
      <c r="O25" s="13">
        <v>42.069941257134296</v>
      </c>
      <c r="P25" s="18">
        <v>0.78538958304412709</v>
      </c>
      <c r="Q25" s="13">
        <v>42.380103732662505</v>
      </c>
      <c r="R25" s="21">
        <v>0.83640187307849478</v>
      </c>
    </row>
    <row r="26" spans="1:18" x14ac:dyDescent="0.3">
      <c r="A26" s="14"/>
      <c r="B26" s="10" t="s">
        <v>99</v>
      </c>
      <c r="C26" s="11">
        <v>0</v>
      </c>
      <c r="D26" s="18" t="s">
        <v>79</v>
      </c>
      <c r="E26" s="11">
        <v>0.90971428571428603</v>
      </c>
      <c r="F26" s="18">
        <v>5.9592379759506708E-2</v>
      </c>
      <c r="G26" s="11">
        <v>5.6004029180325698</v>
      </c>
      <c r="H26" s="18">
        <v>0.45189685289480097</v>
      </c>
      <c r="I26" s="11">
        <v>7.2958725404559202</v>
      </c>
      <c r="J26" s="18">
        <v>0.37721157109454378</v>
      </c>
      <c r="K26" s="11">
        <v>25.355342357396701</v>
      </c>
      <c r="L26" s="18">
        <v>0.76274166803424248</v>
      </c>
      <c r="M26" s="12">
        <v>32.0018425022418</v>
      </c>
      <c r="N26" s="18">
        <v>0.80552149293873521</v>
      </c>
      <c r="O26" s="13">
        <v>37.568940134248102</v>
      </c>
      <c r="P26" s="18">
        <v>0.70136190699917278</v>
      </c>
      <c r="Q26" s="13">
        <v>35.3225612609886</v>
      </c>
      <c r="R26" s="21">
        <v>0.6971161889311559</v>
      </c>
    </row>
    <row r="27" spans="1:18" x14ac:dyDescent="0.3">
      <c r="A27" s="14"/>
      <c r="B27" s="10" t="s">
        <v>100</v>
      </c>
      <c r="C27" s="11">
        <v>0</v>
      </c>
      <c r="D27" s="18" t="s">
        <v>79</v>
      </c>
      <c r="E27" s="11">
        <v>1.68709523809524</v>
      </c>
      <c r="F27" s="18">
        <v>0.11051603970370417</v>
      </c>
      <c r="G27" s="11">
        <v>3.33306666801005</v>
      </c>
      <c r="H27" s="18">
        <v>0.26894535264820429</v>
      </c>
      <c r="I27" s="11">
        <v>8.081186806478291</v>
      </c>
      <c r="J27" s="18">
        <v>0.41781392899576142</v>
      </c>
      <c r="K27" s="11">
        <v>12.0822431048338</v>
      </c>
      <c r="L27" s="18">
        <v>0.36345911364465405</v>
      </c>
      <c r="M27" s="12">
        <v>19.0143804364834</v>
      </c>
      <c r="N27" s="18">
        <v>0.47861282097829944</v>
      </c>
      <c r="O27" s="13">
        <v>24.4337858593302</v>
      </c>
      <c r="P27" s="18">
        <v>0.45614612986878256</v>
      </c>
      <c r="Q27" s="13">
        <v>32.116193106509705</v>
      </c>
      <c r="R27" s="21">
        <v>0.63383620389141893</v>
      </c>
    </row>
    <row r="28" spans="1:18" x14ac:dyDescent="0.3">
      <c r="A28" s="14"/>
      <c r="B28" s="10" t="s">
        <v>101</v>
      </c>
      <c r="C28" s="11">
        <v>0</v>
      </c>
      <c r="D28" s="18" t="s">
        <v>79</v>
      </c>
      <c r="E28" s="11">
        <v>2.1809833333333302</v>
      </c>
      <c r="F28" s="18">
        <v>0.14286901842714855</v>
      </c>
      <c r="G28" s="11">
        <v>1.8741158452258102</v>
      </c>
      <c r="H28" s="18">
        <v>0.15122252181015275</v>
      </c>
      <c r="I28" s="11">
        <v>3.8713013491039301</v>
      </c>
      <c r="J28" s="18">
        <v>0.20015421815259207</v>
      </c>
      <c r="K28" s="11">
        <v>6.4987299607673705</v>
      </c>
      <c r="L28" s="18">
        <v>0.19549537373664336</v>
      </c>
      <c r="M28" s="12">
        <v>7.6504222973245195</v>
      </c>
      <c r="N28" s="18">
        <v>0.19256952439913211</v>
      </c>
      <c r="O28" s="13">
        <v>17.096245396482601</v>
      </c>
      <c r="P28" s="18">
        <v>0.31916405496017985</v>
      </c>
      <c r="Q28" s="13">
        <v>18.237239816482802</v>
      </c>
      <c r="R28" s="21">
        <v>0.35992506385801659</v>
      </c>
    </row>
    <row r="29" spans="1:18" x14ac:dyDescent="0.3">
      <c r="A29" s="14"/>
      <c r="B29" s="10" t="s">
        <v>102</v>
      </c>
      <c r="C29" s="11">
        <v>0</v>
      </c>
      <c r="D29" s="18" t="s">
        <v>79</v>
      </c>
      <c r="E29" s="11">
        <v>0.57947500000000007</v>
      </c>
      <c r="F29" s="18">
        <v>3.7959494319720628E-2</v>
      </c>
      <c r="G29" s="11">
        <v>0.92291666666666694</v>
      </c>
      <c r="H29" s="18">
        <v>7.447020210062702E-2</v>
      </c>
      <c r="I29" s="11">
        <v>0.99922916666666695</v>
      </c>
      <c r="J29" s="18">
        <v>5.166219691363623E-2</v>
      </c>
      <c r="K29" s="11">
        <v>4.4292605417018907</v>
      </c>
      <c r="L29" s="18">
        <v>0.13324141027622158</v>
      </c>
      <c r="M29" s="12">
        <v>10.935872774164901</v>
      </c>
      <c r="N29" s="18">
        <v>0.2752679181836572</v>
      </c>
      <c r="O29" s="13">
        <v>21.2831019226</v>
      </c>
      <c r="P29" s="18">
        <v>0.39732707119104482</v>
      </c>
      <c r="Q29" s="13">
        <v>18.0929098980675</v>
      </c>
      <c r="R29" s="21">
        <v>0.35707660895886573</v>
      </c>
    </row>
    <row r="30" spans="1:18" x14ac:dyDescent="0.3">
      <c r="A30" s="14"/>
      <c r="B30" s="10" t="s">
        <v>103</v>
      </c>
      <c r="C30" s="11">
        <v>0</v>
      </c>
      <c r="D30" s="18" t="s">
        <v>79</v>
      </c>
      <c r="E30" s="11">
        <v>0.55709523809523898</v>
      </c>
      <c r="F30" s="18">
        <v>3.6493469996151051E-2</v>
      </c>
      <c r="G30" s="11">
        <v>0.19843345864661699</v>
      </c>
      <c r="H30" s="18">
        <v>1.6011607876052346E-2</v>
      </c>
      <c r="I30" s="11">
        <v>3.7084299197148898</v>
      </c>
      <c r="J30" s="18">
        <v>0.19173343127267015</v>
      </c>
      <c r="K30" s="11">
        <v>8.945301052372189</v>
      </c>
      <c r="L30" s="18">
        <v>0.26909334331131307</v>
      </c>
      <c r="M30" s="12">
        <v>17.154168220187501</v>
      </c>
      <c r="N30" s="18">
        <v>0.43178923819400894</v>
      </c>
      <c r="O30" s="13">
        <v>22.691276661808399</v>
      </c>
      <c r="P30" s="18">
        <v>0.42361581175572549</v>
      </c>
      <c r="Q30" s="13">
        <v>15.296970917963002</v>
      </c>
      <c r="R30" s="21">
        <v>0.30189673930294825</v>
      </c>
    </row>
    <row r="31" spans="1:18" x14ac:dyDescent="0.3">
      <c r="A31" s="14"/>
      <c r="B31" s="10" t="s">
        <v>104</v>
      </c>
      <c r="C31" s="11">
        <v>0</v>
      </c>
      <c r="D31" s="18" t="s">
        <v>79</v>
      </c>
      <c r="E31" s="11">
        <v>1.23481818181818</v>
      </c>
      <c r="F31" s="18">
        <v>8.0888862778575363E-2</v>
      </c>
      <c r="G31" s="11">
        <v>0.840090909090909</v>
      </c>
      <c r="H31" s="18">
        <v>6.7786986672216124E-2</v>
      </c>
      <c r="I31" s="11">
        <v>0.68906000000000001</v>
      </c>
      <c r="J31" s="18">
        <v>3.5625814971016995E-2</v>
      </c>
      <c r="K31" s="11">
        <v>1.8870926624253601</v>
      </c>
      <c r="L31" s="18">
        <v>5.676768961684342E-2</v>
      </c>
      <c r="M31" s="12">
        <v>3.2178282980416402</v>
      </c>
      <c r="N31" s="18">
        <v>8.0996269339099272E-2</v>
      </c>
      <c r="O31" s="13">
        <v>5.4155540483046698</v>
      </c>
      <c r="P31" s="18">
        <v>0.10110115699839856</v>
      </c>
      <c r="Q31" s="13">
        <v>15.145787686336801</v>
      </c>
      <c r="R31" s="21">
        <v>0.29891302933121544</v>
      </c>
    </row>
    <row r="32" spans="1:18" x14ac:dyDescent="0.3">
      <c r="A32" s="14"/>
      <c r="B32" s="10" t="s">
        <v>105</v>
      </c>
      <c r="C32" s="11">
        <v>0</v>
      </c>
      <c r="D32" s="18" t="s">
        <v>79</v>
      </c>
      <c r="E32" s="11">
        <v>4.1691000000000003</v>
      </c>
      <c r="F32" s="18">
        <v>0.27310397820155707</v>
      </c>
      <c r="G32" s="11">
        <v>2.29645932330827</v>
      </c>
      <c r="H32" s="18">
        <v>0.18530144280556499</v>
      </c>
      <c r="I32" s="11">
        <v>2.9179051068240303</v>
      </c>
      <c r="J32" s="18">
        <v>0.15086167741372086</v>
      </c>
      <c r="K32" s="11">
        <v>7.1173669240768902</v>
      </c>
      <c r="L32" s="18">
        <v>0.2141052659893776</v>
      </c>
      <c r="M32" s="12">
        <v>7.6029039896122006</v>
      </c>
      <c r="N32" s="18">
        <v>0.19137343644989394</v>
      </c>
      <c r="O32" s="13">
        <v>19.057816548358701</v>
      </c>
      <c r="P32" s="18">
        <v>0.35578396701727361</v>
      </c>
      <c r="Q32" s="13">
        <v>14.233098854186899</v>
      </c>
      <c r="R32" s="21">
        <v>0.28090045782918616</v>
      </c>
    </row>
    <row r="33" spans="1:18" x14ac:dyDescent="0.3">
      <c r="A33" s="14"/>
      <c r="B33" s="10" t="s">
        <v>106</v>
      </c>
      <c r="C33" s="11">
        <v>0</v>
      </c>
      <c r="D33" s="18" t="s">
        <v>79</v>
      </c>
      <c r="E33" s="11">
        <v>0</v>
      </c>
      <c r="F33" s="18" t="s">
        <v>79</v>
      </c>
      <c r="G33" s="11">
        <v>1.2417500000000001</v>
      </c>
      <c r="H33" s="18">
        <v>0.10019688320554793</v>
      </c>
      <c r="I33" s="11">
        <v>2.1591315789473704</v>
      </c>
      <c r="J33" s="18">
        <v>0.11163153009848024</v>
      </c>
      <c r="K33" s="11">
        <v>5.13178785372794</v>
      </c>
      <c r="L33" s="18">
        <v>0.15437489947393471</v>
      </c>
      <c r="M33" s="12">
        <v>5.9660592518004094</v>
      </c>
      <c r="N33" s="18">
        <v>0.1501722582109003</v>
      </c>
      <c r="O33" s="13">
        <v>9.8134069994883699</v>
      </c>
      <c r="P33" s="18">
        <v>0.18320319451987499</v>
      </c>
      <c r="Q33" s="13">
        <v>13.998039427105899</v>
      </c>
      <c r="R33" s="21">
        <v>0.27626139072506811</v>
      </c>
    </row>
    <row r="34" spans="1:18" x14ac:dyDescent="0.3">
      <c r="A34" s="14"/>
      <c r="B34" s="10" t="s">
        <v>107</v>
      </c>
      <c r="C34" s="11">
        <v>0</v>
      </c>
      <c r="D34" s="18" t="s">
        <v>79</v>
      </c>
      <c r="E34" s="11">
        <v>1.2124285714285701</v>
      </c>
      <c r="F34" s="18">
        <v>7.9422193313274603E-2</v>
      </c>
      <c r="G34" s="11">
        <v>2.2819000000000003</v>
      </c>
      <c r="H34" s="18">
        <v>0.18412665012018506</v>
      </c>
      <c r="I34" s="11">
        <v>2.3433311112759503</v>
      </c>
      <c r="J34" s="18">
        <v>0.12115502363530702</v>
      </c>
      <c r="K34" s="11">
        <v>3.5356676916526197</v>
      </c>
      <c r="L34" s="18">
        <v>0.10636027053916644</v>
      </c>
      <c r="M34" s="12">
        <v>6.5104206696366305</v>
      </c>
      <c r="N34" s="18">
        <v>0.16387443245174166</v>
      </c>
      <c r="O34" s="13">
        <v>15.9034520738778</v>
      </c>
      <c r="P34" s="18">
        <v>0.29689619761822217</v>
      </c>
      <c r="Q34" s="13">
        <v>12.4636940541761</v>
      </c>
      <c r="R34" s="21">
        <v>0.24597997961849882</v>
      </c>
    </row>
    <row r="35" spans="1:18" x14ac:dyDescent="0.3">
      <c r="A35" s="14"/>
      <c r="B35" s="10" t="s">
        <v>108</v>
      </c>
      <c r="C35" s="11">
        <v>0</v>
      </c>
      <c r="D35" s="18" t="s">
        <v>79</v>
      </c>
      <c r="E35" s="11">
        <v>1.06094736842105</v>
      </c>
      <c r="F35" s="18">
        <v>6.9499159765479782E-2</v>
      </c>
      <c r="G35" s="11">
        <v>0.56451435227998692</v>
      </c>
      <c r="H35" s="18">
        <v>4.5550697502116669E-2</v>
      </c>
      <c r="I35" s="11">
        <v>2.0829282008873</v>
      </c>
      <c r="J35" s="18">
        <v>0.10769165919183275</v>
      </c>
      <c r="K35" s="11">
        <v>3.6679155995463604</v>
      </c>
      <c r="L35" s="18">
        <v>0.11033856388812152</v>
      </c>
      <c r="M35" s="12">
        <v>6.0175454869070402</v>
      </c>
      <c r="N35" s="18">
        <v>0.15146822324685041</v>
      </c>
      <c r="O35" s="13">
        <v>9.0485875391334396</v>
      </c>
      <c r="P35" s="18">
        <v>0.16892503726263547</v>
      </c>
      <c r="Q35" s="13">
        <v>10.0908070092689</v>
      </c>
      <c r="R35" s="21">
        <v>0.19914934462327413</v>
      </c>
    </row>
    <row r="36" spans="1:18" x14ac:dyDescent="0.3">
      <c r="A36" s="14"/>
      <c r="B36" s="10" t="s">
        <v>109</v>
      </c>
      <c r="C36" s="11">
        <v>0</v>
      </c>
      <c r="D36" s="18" t="s">
        <v>79</v>
      </c>
      <c r="E36" s="11">
        <v>0</v>
      </c>
      <c r="F36" s="18" t="s">
        <v>79</v>
      </c>
      <c r="G36" s="11">
        <v>0.37352631578947398</v>
      </c>
      <c r="H36" s="18">
        <v>3.0139861193764068E-2</v>
      </c>
      <c r="I36" s="11">
        <v>0.68526641594100002</v>
      </c>
      <c r="J36" s="18">
        <v>3.5429678896128115E-2</v>
      </c>
      <c r="K36" s="11">
        <v>1.7308972133998299</v>
      </c>
      <c r="L36" s="18">
        <v>5.206900420176222E-2</v>
      </c>
      <c r="M36" s="12">
        <v>3.9679967340426501</v>
      </c>
      <c r="N36" s="18">
        <v>9.9878832069064546E-2</v>
      </c>
      <c r="O36" s="13">
        <v>5.8294093040433799</v>
      </c>
      <c r="P36" s="18">
        <v>0.10882728156697341</v>
      </c>
      <c r="Q36" s="13">
        <v>7.8980528283034603</v>
      </c>
      <c r="R36" s="21">
        <v>0.15587376144562595</v>
      </c>
    </row>
    <row r="37" spans="1:18" x14ac:dyDescent="0.3">
      <c r="A37" s="14"/>
      <c r="B37" s="10" t="s">
        <v>110</v>
      </c>
      <c r="C37" s="11">
        <v>0</v>
      </c>
      <c r="D37" s="18" t="s">
        <v>79</v>
      </c>
      <c r="E37" s="11">
        <v>0.40797500000000003</v>
      </c>
      <c r="F37" s="18">
        <v>2.6725095465875186E-2</v>
      </c>
      <c r="G37" s="11">
        <v>0.50487792877916704</v>
      </c>
      <c r="H37" s="18">
        <v>4.0738630853992458E-2</v>
      </c>
      <c r="I37" s="11">
        <v>0.77357667581747802</v>
      </c>
      <c r="J37" s="18">
        <v>3.999550041878483E-2</v>
      </c>
      <c r="K37" s="11">
        <v>3.5076629465014397</v>
      </c>
      <c r="L37" s="18">
        <v>0.10551782930021966</v>
      </c>
      <c r="M37" s="12">
        <v>6.7070474889234006</v>
      </c>
      <c r="N37" s="18">
        <v>0.16882374526123312</v>
      </c>
      <c r="O37" s="13">
        <v>7.7914398984427402</v>
      </c>
      <c r="P37" s="18">
        <v>0.14545577080199976</v>
      </c>
      <c r="Q37" s="13">
        <v>7.03829325997732</v>
      </c>
      <c r="R37" s="21">
        <v>0.13890578708951493</v>
      </c>
    </row>
    <row r="38" spans="1:18" x14ac:dyDescent="0.3">
      <c r="A38" s="14"/>
      <c r="B38" s="10" t="s">
        <v>111</v>
      </c>
      <c r="C38" s="11">
        <v>0</v>
      </c>
      <c r="D38" s="18" t="s">
        <v>79</v>
      </c>
      <c r="E38" s="11">
        <v>0</v>
      </c>
      <c r="F38" s="18" t="s">
        <v>79</v>
      </c>
      <c r="G38" s="11">
        <v>0</v>
      </c>
      <c r="H38" s="18" t="s">
        <v>79</v>
      </c>
      <c r="I38" s="11">
        <v>0</v>
      </c>
      <c r="J38" s="18" t="s">
        <v>79</v>
      </c>
      <c r="K38" s="11">
        <v>1.6445300251938799</v>
      </c>
      <c r="L38" s="18">
        <v>4.9470898750568565E-2</v>
      </c>
      <c r="M38" s="12">
        <v>2.9062468457947199</v>
      </c>
      <c r="N38" s="18">
        <v>7.315342227276625E-2</v>
      </c>
      <c r="O38" s="13">
        <v>6.6077762418377599</v>
      </c>
      <c r="P38" s="18">
        <v>0.12335835212381649</v>
      </c>
      <c r="Q38" s="13">
        <v>4.8189619754146795</v>
      </c>
      <c r="R38" s="21">
        <v>9.5105685629185727E-2</v>
      </c>
    </row>
    <row r="39" spans="1:18" x14ac:dyDescent="0.3">
      <c r="A39" s="14"/>
      <c r="B39" s="10" t="s">
        <v>112</v>
      </c>
      <c r="C39" s="11">
        <v>0</v>
      </c>
      <c r="D39" s="18" t="s">
        <v>79</v>
      </c>
      <c r="E39" s="11">
        <v>0</v>
      </c>
      <c r="F39" s="18" t="s">
        <v>79</v>
      </c>
      <c r="G39" s="11">
        <v>0.20278947368421102</v>
      </c>
      <c r="H39" s="18">
        <v>1.6363094995008192E-2</v>
      </c>
      <c r="I39" s="11">
        <v>0.25282225000000003</v>
      </c>
      <c r="J39" s="18">
        <v>1.3071428756648483E-2</v>
      </c>
      <c r="K39" s="11">
        <v>0.66512202795132902</v>
      </c>
      <c r="L39" s="18">
        <v>2.0008260109251479E-2</v>
      </c>
      <c r="M39" s="12">
        <v>1.20075648660721</v>
      </c>
      <c r="N39" s="18">
        <v>3.0224358415611639E-2</v>
      </c>
      <c r="O39" s="13">
        <v>3.20638448330245</v>
      </c>
      <c r="P39" s="18">
        <v>5.9858913446736009E-2</v>
      </c>
      <c r="Q39" s="13">
        <v>3.8753304440464</v>
      </c>
      <c r="R39" s="21">
        <v>7.6482437670401818E-2</v>
      </c>
    </row>
    <row r="40" spans="1:18" x14ac:dyDescent="0.3">
      <c r="A40" s="14"/>
      <c r="B40" s="10" t="s">
        <v>113</v>
      </c>
      <c r="C40" s="11">
        <v>0</v>
      </c>
      <c r="D40" s="18" t="s">
        <v>79</v>
      </c>
      <c r="E40" s="11">
        <v>2.1306100000000003</v>
      </c>
      <c r="F40" s="18">
        <v>0.13956922765009705</v>
      </c>
      <c r="G40" s="11">
        <v>0</v>
      </c>
      <c r="H40" s="18" t="s">
        <v>79</v>
      </c>
      <c r="I40" s="11">
        <v>0.68372075289032108</v>
      </c>
      <c r="J40" s="18">
        <v>3.5349764946905948E-2</v>
      </c>
      <c r="K40" s="11">
        <v>1.11036683257922</v>
      </c>
      <c r="L40" s="18">
        <v>3.3402153994750029E-2</v>
      </c>
      <c r="M40" s="12">
        <v>1.6040414364705802</v>
      </c>
      <c r="N40" s="18">
        <v>4.0375483147598812E-2</v>
      </c>
      <c r="O40" s="13">
        <v>1.4970400317236598</v>
      </c>
      <c r="P40" s="18">
        <v>2.7947736820678935E-2</v>
      </c>
      <c r="Q40" s="13">
        <v>1.8820419664933299</v>
      </c>
      <c r="R40" s="21">
        <v>3.7143453822510504E-2</v>
      </c>
    </row>
    <row r="41" spans="1:18" x14ac:dyDescent="0.3">
      <c r="A41" s="14"/>
      <c r="B41" s="10" t="s">
        <v>114</v>
      </c>
      <c r="C41" s="11">
        <v>0</v>
      </c>
      <c r="D41" s="18" t="s">
        <v>79</v>
      </c>
      <c r="E41" s="11">
        <v>0</v>
      </c>
      <c r="F41" s="18" t="s">
        <v>79</v>
      </c>
      <c r="G41" s="11">
        <v>0</v>
      </c>
      <c r="H41" s="18" t="s">
        <v>79</v>
      </c>
      <c r="I41" s="11">
        <v>0</v>
      </c>
      <c r="J41" s="18" t="s">
        <v>79</v>
      </c>
      <c r="K41" s="11">
        <v>0.23356078792346902</v>
      </c>
      <c r="L41" s="18">
        <v>7.0259964332987802E-3</v>
      </c>
      <c r="M41" s="12">
        <v>0.53442236897342499</v>
      </c>
      <c r="N41" s="18">
        <v>1.3451997474369553E-2</v>
      </c>
      <c r="O41" s="13">
        <v>1.4522388929560399</v>
      </c>
      <c r="P41" s="18">
        <v>2.7111359429953765E-2</v>
      </c>
      <c r="Q41" s="13">
        <v>1.26492711486126</v>
      </c>
      <c r="R41" s="21">
        <v>2.4964247724630725E-2</v>
      </c>
    </row>
    <row r="42" spans="1:18" x14ac:dyDescent="0.3">
      <c r="A42" s="14"/>
      <c r="B42" s="10" t="s">
        <v>115</v>
      </c>
      <c r="C42" s="11">
        <v>5.2788200000000007E-2</v>
      </c>
      <c r="D42" s="18">
        <v>4.4661877206834998E-3</v>
      </c>
      <c r="E42" s="11">
        <v>2.0285000000000001E-2</v>
      </c>
      <c r="F42" s="18">
        <v>1.3288033862988618E-3</v>
      </c>
      <c r="G42" s="11">
        <v>9.5500000000000002E-2</v>
      </c>
      <c r="H42" s="18">
        <v>7.7059008223312464E-3</v>
      </c>
      <c r="I42" s="11">
        <v>3.08812142857143E-2</v>
      </c>
      <c r="J42" s="18">
        <v>1.5966221028984188E-3</v>
      </c>
      <c r="K42" s="11">
        <v>7.022317811257589E-2</v>
      </c>
      <c r="L42" s="18">
        <v>2.1124599010837893E-3</v>
      </c>
      <c r="M42" s="12">
        <v>0.21097364410699501</v>
      </c>
      <c r="N42" s="18">
        <v>5.3104381336758055E-3</v>
      </c>
      <c r="O42" s="13">
        <v>0.28635112512385202</v>
      </c>
      <c r="P42" s="18">
        <v>5.3457928403239773E-3</v>
      </c>
      <c r="Q42" s="13">
        <v>0.37079185803069697</v>
      </c>
      <c r="R42" s="21">
        <v>7.3178443954612397E-3</v>
      </c>
    </row>
    <row r="43" spans="1:18" x14ac:dyDescent="0.3">
      <c r="A43" s="14"/>
      <c r="B43" s="10" t="s">
        <v>116</v>
      </c>
      <c r="C43" s="11">
        <v>429.702140400666</v>
      </c>
      <c r="D43" s="18">
        <v>36.35529195935591</v>
      </c>
      <c r="E43" s="11">
        <v>464.83958574033096</v>
      </c>
      <c r="F43" s="18">
        <v>30.450106759551975</v>
      </c>
      <c r="G43" s="11">
        <v>0</v>
      </c>
      <c r="H43" s="18" t="s">
        <v>79</v>
      </c>
      <c r="I43" s="11">
        <v>0</v>
      </c>
      <c r="J43" s="18" t="s">
        <v>79</v>
      </c>
      <c r="K43" s="11">
        <v>0</v>
      </c>
      <c r="L43" s="18" t="s">
        <v>79</v>
      </c>
      <c r="M43" s="12">
        <v>0</v>
      </c>
      <c r="N43" s="18" t="s">
        <v>79</v>
      </c>
      <c r="O43" s="13">
        <v>0</v>
      </c>
      <c r="P43" s="18" t="s">
        <v>79</v>
      </c>
      <c r="Q43" s="13">
        <v>0</v>
      </c>
      <c r="R43" s="21" t="s">
        <v>79</v>
      </c>
    </row>
    <row r="44" spans="1:18" x14ac:dyDescent="0.3">
      <c r="A44" s="14"/>
      <c r="B44" s="10" t="s">
        <v>117</v>
      </c>
      <c r="C44" s="11">
        <v>25.701234975561803</v>
      </c>
      <c r="D44" s="18">
        <v>2.1744734628999551</v>
      </c>
      <c r="E44" s="11">
        <v>20.927118356497299</v>
      </c>
      <c r="F44" s="18">
        <v>1.3708664401079951</v>
      </c>
      <c r="G44" s="11">
        <v>0</v>
      </c>
      <c r="H44" s="18" t="s">
        <v>79</v>
      </c>
      <c r="I44" s="11">
        <v>0</v>
      </c>
      <c r="J44" s="18" t="s">
        <v>79</v>
      </c>
      <c r="K44" s="11">
        <v>0</v>
      </c>
      <c r="L44" s="18" t="s">
        <v>79</v>
      </c>
      <c r="M44" s="12">
        <v>0</v>
      </c>
      <c r="N44" s="18" t="s">
        <v>79</v>
      </c>
      <c r="O44" s="13">
        <v>0</v>
      </c>
      <c r="P44" s="18" t="s">
        <v>79</v>
      </c>
      <c r="Q44" s="13">
        <v>0</v>
      </c>
      <c r="R44" s="21" t="s">
        <v>79</v>
      </c>
    </row>
    <row r="45" spans="1:18" x14ac:dyDescent="0.3">
      <c r="A45" s="14"/>
      <c r="B45" s="10" t="s">
        <v>118</v>
      </c>
      <c r="C45" s="11">
        <v>14.4086944444444</v>
      </c>
      <c r="D45" s="18">
        <v>1.2190590737865306</v>
      </c>
      <c r="E45" s="11">
        <v>16.493833333333299</v>
      </c>
      <c r="F45" s="18">
        <v>1.0804565731517046</v>
      </c>
      <c r="G45" s="11">
        <v>0</v>
      </c>
      <c r="H45" s="18" t="s">
        <v>79</v>
      </c>
      <c r="I45" s="11">
        <v>0</v>
      </c>
      <c r="J45" s="18" t="s">
        <v>79</v>
      </c>
      <c r="K45" s="11">
        <v>0</v>
      </c>
      <c r="L45" s="18" t="s">
        <v>79</v>
      </c>
      <c r="M45" s="12">
        <v>0</v>
      </c>
      <c r="N45" s="18" t="s">
        <v>79</v>
      </c>
      <c r="O45" s="13">
        <v>0</v>
      </c>
      <c r="P45" s="18" t="s">
        <v>79</v>
      </c>
      <c r="Q45" s="13">
        <v>0</v>
      </c>
      <c r="R45" s="21" t="s">
        <v>79</v>
      </c>
    </row>
    <row r="46" spans="1:18" x14ac:dyDescent="0.3">
      <c r="A46" s="14"/>
      <c r="B46" s="10" t="s">
        <v>119</v>
      </c>
      <c r="C46" s="11">
        <v>8.4141249999999914</v>
      </c>
      <c r="D46" s="18">
        <v>0.71188374968830181</v>
      </c>
      <c r="E46" s="11">
        <v>14.2576315789474</v>
      </c>
      <c r="F46" s="18">
        <v>0.93397037824534834</v>
      </c>
      <c r="G46" s="11">
        <v>0</v>
      </c>
      <c r="H46" s="18" t="s">
        <v>79</v>
      </c>
      <c r="I46" s="11">
        <v>0</v>
      </c>
      <c r="J46" s="18" t="s">
        <v>79</v>
      </c>
      <c r="K46" s="11">
        <v>0</v>
      </c>
      <c r="L46" s="18" t="s">
        <v>79</v>
      </c>
      <c r="M46" s="12">
        <v>0</v>
      </c>
      <c r="N46" s="18" t="s">
        <v>79</v>
      </c>
      <c r="O46" s="13">
        <v>0</v>
      </c>
      <c r="P46" s="18" t="s">
        <v>79</v>
      </c>
      <c r="Q46" s="13">
        <v>0</v>
      </c>
      <c r="R46" s="21" t="s">
        <v>79</v>
      </c>
    </row>
    <row r="47" spans="1:18" x14ac:dyDescent="0.3">
      <c r="A47" s="14"/>
      <c r="B47" s="10" t="s">
        <v>120</v>
      </c>
      <c r="C47" s="11">
        <v>7.3400555555555602</v>
      </c>
      <c r="D47" s="18">
        <v>0.62101124856231016</v>
      </c>
      <c r="E47" s="11">
        <v>9.2364650000000008</v>
      </c>
      <c r="F47" s="18">
        <v>0.60505033125121599</v>
      </c>
      <c r="G47" s="11">
        <v>0</v>
      </c>
      <c r="H47" s="18" t="s">
        <v>79</v>
      </c>
      <c r="I47" s="11">
        <v>0</v>
      </c>
      <c r="J47" s="18" t="s">
        <v>79</v>
      </c>
      <c r="K47" s="11">
        <v>0</v>
      </c>
      <c r="L47" s="18" t="s">
        <v>79</v>
      </c>
      <c r="M47" s="12">
        <v>0</v>
      </c>
      <c r="N47" s="18" t="s">
        <v>79</v>
      </c>
      <c r="O47" s="13">
        <v>0</v>
      </c>
      <c r="P47" s="18" t="s">
        <v>79</v>
      </c>
      <c r="Q47" s="13">
        <v>0</v>
      </c>
      <c r="R47" s="21" t="s">
        <v>79</v>
      </c>
    </row>
    <row r="48" spans="1:18" x14ac:dyDescent="0.3">
      <c r="A48" s="14"/>
      <c r="B48" s="10" t="s">
        <v>121</v>
      </c>
      <c r="C48" s="11">
        <v>8.7997941176470711</v>
      </c>
      <c r="D48" s="18">
        <v>0.74451359267370809</v>
      </c>
      <c r="E48" s="11">
        <v>8.92863157894738</v>
      </c>
      <c r="F48" s="18">
        <v>0.58488518004043533</v>
      </c>
      <c r="G48" s="11">
        <v>0</v>
      </c>
      <c r="H48" s="18" t="s">
        <v>79</v>
      </c>
      <c r="I48" s="11">
        <v>0</v>
      </c>
      <c r="J48" s="18" t="s">
        <v>79</v>
      </c>
      <c r="K48" s="11">
        <v>0</v>
      </c>
      <c r="L48" s="18" t="s">
        <v>79</v>
      </c>
      <c r="M48" s="12">
        <v>0</v>
      </c>
      <c r="N48" s="18" t="s">
        <v>79</v>
      </c>
      <c r="O48" s="13">
        <v>0</v>
      </c>
      <c r="P48" s="18" t="s">
        <v>79</v>
      </c>
      <c r="Q48" s="13">
        <v>0</v>
      </c>
      <c r="R48" s="21" t="s">
        <v>79</v>
      </c>
    </row>
    <row r="49" spans="1:18" x14ac:dyDescent="0.3">
      <c r="A49" s="14"/>
      <c r="B49" s="10" t="s">
        <v>122</v>
      </c>
      <c r="C49" s="11">
        <v>1.41889238934735</v>
      </c>
      <c r="D49" s="18">
        <v>0.12004652112165987</v>
      </c>
      <c r="E49" s="11">
        <v>4.4532049999999996</v>
      </c>
      <c r="F49" s="18">
        <v>0.2917147588801095</v>
      </c>
      <c r="G49" s="11">
        <v>0</v>
      </c>
      <c r="H49" s="18" t="s">
        <v>79</v>
      </c>
      <c r="I49" s="11">
        <v>0</v>
      </c>
      <c r="J49" s="18" t="s">
        <v>79</v>
      </c>
      <c r="K49" s="11">
        <v>0</v>
      </c>
      <c r="L49" s="18" t="s">
        <v>79</v>
      </c>
      <c r="M49" s="12">
        <v>0</v>
      </c>
      <c r="N49" s="18" t="s">
        <v>79</v>
      </c>
      <c r="O49" s="13">
        <v>0</v>
      </c>
      <c r="P49" s="18" t="s">
        <v>79</v>
      </c>
      <c r="Q49" s="13">
        <v>0</v>
      </c>
      <c r="R49" s="21" t="s">
        <v>79</v>
      </c>
    </row>
    <row r="50" spans="1:18" x14ac:dyDescent="0.3">
      <c r="A50" s="14"/>
      <c r="B50" s="10" t="s">
        <v>123</v>
      </c>
      <c r="C50" s="11">
        <v>0.85806694444444398</v>
      </c>
      <c r="D50" s="18">
        <v>7.2597437510697208E-2</v>
      </c>
      <c r="E50" s="11">
        <v>2.4343249999999999</v>
      </c>
      <c r="F50" s="18">
        <v>0.15946459469322044</v>
      </c>
      <c r="G50" s="11">
        <v>0</v>
      </c>
      <c r="H50" s="18" t="s">
        <v>79</v>
      </c>
      <c r="I50" s="11">
        <v>0</v>
      </c>
      <c r="J50" s="18" t="s">
        <v>79</v>
      </c>
      <c r="K50" s="11">
        <v>0</v>
      </c>
      <c r="L50" s="18" t="s">
        <v>79</v>
      </c>
      <c r="M50" s="12">
        <v>0</v>
      </c>
      <c r="N50" s="18" t="s">
        <v>79</v>
      </c>
      <c r="O50" s="13">
        <v>0</v>
      </c>
      <c r="P50" s="18" t="s">
        <v>79</v>
      </c>
      <c r="Q50" s="13">
        <v>0</v>
      </c>
      <c r="R50" s="21" t="s">
        <v>79</v>
      </c>
    </row>
    <row r="51" spans="1:18" x14ac:dyDescent="0.3">
      <c r="A51" s="14"/>
      <c r="B51" s="10" t="s">
        <v>124</v>
      </c>
      <c r="C51" s="11">
        <v>2.6217160154573498</v>
      </c>
      <c r="D51" s="18">
        <v>0.22181237237403223</v>
      </c>
      <c r="E51" s="11">
        <v>2.2623350000000002</v>
      </c>
      <c r="F51" s="18">
        <v>0.14819809755693547</v>
      </c>
      <c r="G51" s="11">
        <v>0</v>
      </c>
      <c r="H51" s="18" t="s">
        <v>79</v>
      </c>
      <c r="I51" s="11">
        <v>0</v>
      </c>
      <c r="J51" s="18" t="s">
        <v>79</v>
      </c>
      <c r="K51" s="11">
        <v>0</v>
      </c>
      <c r="L51" s="18" t="s">
        <v>79</v>
      </c>
      <c r="M51" s="12">
        <v>0</v>
      </c>
      <c r="N51" s="18" t="s">
        <v>79</v>
      </c>
      <c r="O51" s="13">
        <v>0</v>
      </c>
      <c r="P51" s="18" t="s">
        <v>79</v>
      </c>
      <c r="Q51" s="13">
        <v>0</v>
      </c>
      <c r="R51" s="21" t="s">
        <v>79</v>
      </c>
    </row>
    <row r="52" spans="1:18" x14ac:dyDescent="0.3">
      <c r="A52" s="14"/>
      <c r="B52" s="10" t="s">
        <v>125</v>
      </c>
      <c r="C52" s="11">
        <v>1.2719166666666699</v>
      </c>
      <c r="D52" s="18">
        <v>0.10761152299944626</v>
      </c>
      <c r="E52" s="11">
        <v>2.05421428571429</v>
      </c>
      <c r="F52" s="18">
        <v>0.13456479660047552</v>
      </c>
      <c r="G52" s="11">
        <v>0</v>
      </c>
      <c r="H52" s="18" t="s">
        <v>79</v>
      </c>
      <c r="I52" s="11">
        <v>0</v>
      </c>
      <c r="J52" s="18" t="s">
        <v>79</v>
      </c>
      <c r="K52" s="11">
        <v>0</v>
      </c>
      <c r="L52" s="18" t="s">
        <v>79</v>
      </c>
      <c r="M52" s="12">
        <v>0</v>
      </c>
      <c r="N52" s="18" t="s">
        <v>79</v>
      </c>
      <c r="O52" s="13">
        <v>0</v>
      </c>
      <c r="P52" s="18" t="s">
        <v>79</v>
      </c>
      <c r="Q52" s="13">
        <v>0</v>
      </c>
      <c r="R52" s="21" t="s">
        <v>79</v>
      </c>
    </row>
    <row r="53" spans="1:18" x14ac:dyDescent="0.3">
      <c r="A53" s="14"/>
      <c r="B53" s="10" t="s">
        <v>126</v>
      </c>
      <c r="C53" s="11">
        <v>1.46628111111111</v>
      </c>
      <c r="D53" s="18">
        <v>0.12405588168406191</v>
      </c>
      <c r="E53" s="11">
        <v>1.7640499999999999</v>
      </c>
      <c r="F53" s="18">
        <v>0.11555709211735306</v>
      </c>
      <c r="G53" s="11">
        <v>0</v>
      </c>
      <c r="H53" s="18" t="s">
        <v>79</v>
      </c>
      <c r="I53" s="11">
        <v>0</v>
      </c>
      <c r="J53" s="18" t="s">
        <v>79</v>
      </c>
      <c r="K53" s="11">
        <v>0</v>
      </c>
      <c r="L53" s="18" t="s">
        <v>79</v>
      </c>
      <c r="M53" s="12">
        <v>0</v>
      </c>
      <c r="N53" s="18" t="s">
        <v>79</v>
      </c>
      <c r="O53" s="13">
        <v>0</v>
      </c>
      <c r="P53" s="18" t="s">
        <v>79</v>
      </c>
      <c r="Q53" s="13">
        <v>0</v>
      </c>
      <c r="R53" s="21" t="s">
        <v>79</v>
      </c>
    </row>
    <row r="54" spans="1:18" x14ac:dyDescent="0.3">
      <c r="A54" s="14"/>
      <c r="B54" s="10" t="s">
        <v>127</v>
      </c>
      <c r="C54" s="11">
        <v>1.3688157894736801</v>
      </c>
      <c r="D54" s="18">
        <v>0.11580975049016713</v>
      </c>
      <c r="E54" s="11">
        <v>1.08474761904762</v>
      </c>
      <c r="F54" s="18">
        <v>7.1058235615977572E-2</v>
      </c>
      <c r="G54" s="11">
        <v>0</v>
      </c>
      <c r="H54" s="18" t="s">
        <v>79</v>
      </c>
      <c r="I54" s="11">
        <v>0</v>
      </c>
      <c r="J54" s="18" t="s">
        <v>79</v>
      </c>
      <c r="K54" s="11">
        <v>0</v>
      </c>
      <c r="L54" s="18" t="s">
        <v>79</v>
      </c>
      <c r="M54" s="12">
        <v>0</v>
      </c>
      <c r="N54" s="18" t="s">
        <v>79</v>
      </c>
      <c r="O54" s="13">
        <v>0</v>
      </c>
      <c r="P54" s="18" t="s">
        <v>79</v>
      </c>
      <c r="Q54" s="13">
        <v>0</v>
      </c>
      <c r="R54" s="21" t="s">
        <v>79</v>
      </c>
    </row>
    <row r="55" spans="1:18" x14ac:dyDescent="0.3">
      <c r="A55" s="14"/>
      <c r="B55" s="10" t="s">
        <v>128</v>
      </c>
      <c r="C55" s="11">
        <v>0</v>
      </c>
      <c r="D55" s="18" t="s">
        <v>79</v>
      </c>
      <c r="E55" s="11">
        <v>0</v>
      </c>
      <c r="F55" s="18" t="s">
        <v>79</v>
      </c>
      <c r="G55" s="11">
        <v>0</v>
      </c>
      <c r="H55" s="18" t="s">
        <v>79</v>
      </c>
      <c r="I55" s="11">
        <v>0.13959523809523799</v>
      </c>
      <c r="J55" s="18">
        <v>7.2173600603953388E-3</v>
      </c>
      <c r="K55" s="11">
        <v>0.63332917711046799</v>
      </c>
      <c r="L55" s="18">
        <v>1.9051864737415845E-2</v>
      </c>
      <c r="M55" s="12">
        <v>0.96896720508716105</v>
      </c>
      <c r="N55" s="18">
        <v>2.4389967846251547E-2</v>
      </c>
      <c r="O55" s="13">
        <v>0.493463257270226</v>
      </c>
      <c r="P55" s="18">
        <v>9.2122995729007895E-3</v>
      </c>
      <c r="Q55" s="13">
        <v>0</v>
      </c>
      <c r="R55" s="21" t="s">
        <v>79</v>
      </c>
    </row>
    <row r="56" spans="1:18" x14ac:dyDescent="0.3">
      <c r="A56" s="14"/>
      <c r="B56" s="10" t="s">
        <v>129</v>
      </c>
      <c r="C56" s="11">
        <v>0</v>
      </c>
      <c r="D56" s="18" t="s">
        <v>79</v>
      </c>
      <c r="E56" s="11">
        <v>0</v>
      </c>
      <c r="F56" s="18" t="s">
        <v>79</v>
      </c>
      <c r="G56" s="11">
        <v>0</v>
      </c>
      <c r="H56" s="18" t="s">
        <v>79</v>
      </c>
      <c r="I56" s="11">
        <v>8.1557937499999997E-2</v>
      </c>
      <c r="J56" s="18">
        <v>4.2167126096316265E-3</v>
      </c>
      <c r="K56" s="11">
        <v>0.35532124535291898</v>
      </c>
      <c r="L56" s="18">
        <v>1.0688805362922969E-2</v>
      </c>
      <c r="M56" s="12">
        <v>0.40651763395168306</v>
      </c>
      <c r="N56" s="18">
        <v>1.0232494937869367E-2</v>
      </c>
      <c r="O56" s="13">
        <v>0.27596006789606004</v>
      </c>
      <c r="P56" s="18">
        <v>5.151805687985388E-3</v>
      </c>
      <c r="Q56" s="13">
        <v>0</v>
      </c>
      <c r="R56" s="21" t="s">
        <v>79</v>
      </c>
    </row>
    <row r="57" spans="1:18" x14ac:dyDescent="0.3">
      <c r="A57" s="14"/>
      <c r="B57" s="27" t="s">
        <v>130</v>
      </c>
      <c r="C57" s="13">
        <v>281.39906190046668</v>
      </c>
      <c r="D57" s="18">
        <v>23.807991840443893</v>
      </c>
      <c r="E57" s="13">
        <v>382.56076684291702</v>
      </c>
      <c r="F57" s="18">
        <v>25.06029294779184</v>
      </c>
      <c r="G57" s="13">
        <v>81.170364885179879</v>
      </c>
      <c r="H57" s="18">
        <v>6.549641691284136</v>
      </c>
      <c r="I57" s="13">
        <v>126.55345538170786</v>
      </c>
      <c r="J57" s="18">
        <v>6.5430731509180333</v>
      </c>
      <c r="K57" s="13">
        <v>251.93329956660364</v>
      </c>
      <c r="L57" s="18">
        <v>7.5786799655948851</v>
      </c>
      <c r="M57" s="13">
        <v>182.23097384566336</v>
      </c>
      <c r="N57" s="18">
        <v>4.5869535824868617</v>
      </c>
      <c r="O57" s="13">
        <v>82.47151997720357</v>
      </c>
      <c r="P57" s="18">
        <v>1.5396330670399285</v>
      </c>
      <c r="Q57" s="13">
        <v>102.97535725509988</v>
      </c>
      <c r="R57" s="21">
        <v>2.0322928474267261</v>
      </c>
    </row>
    <row r="58" spans="1:18" x14ac:dyDescent="0.3">
      <c r="A58" s="14"/>
      <c r="B58" s="10" t="s">
        <v>131</v>
      </c>
      <c r="C58" s="11">
        <v>1181.9521099735898</v>
      </c>
      <c r="D58" s="18">
        <v>200</v>
      </c>
      <c r="E58" s="11">
        <v>1526.5614318232699</v>
      </c>
      <c r="F58" s="18">
        <v>200</v>
      </c>
      <c r="G58" s="11">
        <v>1239.31000673207</v>
      </c>
      <c r="H58" s="18">
        <v>200</v>
      </c>
      <c r="I58" s="11">
        <v>1934.1592622107801</v>
      </c>
      <c r="J58" s="18">
        <v>200</v>
      </c>
      <c r="K58" s="11">
        <v>3324.2372116293504</v>
      </c>
      <c r="L58" s="18">
        <v>200</v>
      </c>
      <c r="M58" s="11">
        <v>3972.8105063331604</v>
      </c>
      <c r="N58" s="18">
        <v>200</v>
      </c>
      <c r="O58" s="11">
        <v>5356.5698050225601</v>
      </c>
      <c r="P58" s="18">
        <v>200</v>
      </c>
      <c r="Q58" s="11">
        <v>5066.9546657848305</v>
      </c>
      <c r="R58" s="21">
        <v>200</v>
      </c>
    </row>
    <row r="59" spans="1:18" x14ac:dyDescent="0.3">
      <c r="A59" s="14"/>
      <c r="B59" s="15"/>
      <c r="C59" s="16"/>
      <c r="D59" s="16"/>
      <c r="E59" s="16"/>
      <c r="F59" s="16"/>
      <c r="G59" s="16"/>
      <c r="H59" s="16"/>
      <c r="I59" s="16"/>
      <c r="J59" s="16"/>
      <c r="K59" s="16"/>
      <c r="L59" s="17"/>
      <c r="M59" s="16"/>
      <c r="N59" s="16"/>
      <c r="O59" s="16"/>
      <c r="P59" s="16"/>
      <c r="Q59" s="16"/>
      <c r="R59" s="13"/>
    </row>
    <row r="60" spans="1:18" x14ac:dyDescent="0.3">
      <c r="A60" s="19"/>
      <c r="B60" s="63" t="s">
        <v>132</v>
      </c>
      <c r="C60" s="63"/>
      <c r="D60" s="63"/>
      <c r="E60" s="63"/>
      <c r="F60" s="63"/>
      <c r="G60" s="63"/>
      <c r="H60" s="63"/>
      <c r="I60" s="63"/>
      <c r="J60" s="63"/>
      <c r="K60" s="63"/>
      <c r="L60" s="63"/>
      <c r="M60" s="63"/>
      <c r="N60" s="63"/>
      <c r="O60" s="63"/>
      <c r="P60" s="63"/>
      <c r="Q60" s="63"/>
      <c r="R60" s="63"/>
    </row>
    <row r="61" spans="1:18" ht="15" x14ac:dyDescent="0.3">
      <c r="A61" s="7"/>
      <c r="B61" s="8"/>
      <c r="C61" s="8"/>
      <c r="D61" s="8"/>
      <c r="E61" s="8"/>
      <c r="F61" s="8"/>
      <c r="G61" s="8"/>
      <c r="H61" s="8"/>
      <c r="I61" s="8"/>
      <c r="J61" s="8"/>
      <c r="K61" s="8"/>
      <c r="L61" s="8"/>
      <c r="M61" s="20"/>
      <c r="N61" s="9"/>
      <c r="O61" s="9"/>
      <c r="P61" s="9"/>
      <c r="Q61" s="9"/>
      <c r="R61" s="4" t="s">
        <v>133</v>
      </c>
    </row>
  </sheetData>
  <mergeCells count="11">
    <mergeCell ref="B1:R1"/>
    <mergeCell ref="B2:R2"/>
    <mergeCell ref="B60:R60"/>
    <mergeCell ref="O3:P3"/>
    <mergeCell ref="M3:N3"/>
    <mergeCell ref="K3:L3"/>
    <mergeCell ref="I3:J3"/>
    <mergeCell ref="G3:H3"/>
    <mergeCell ref="E3:F3"/>
    <mergeCell ref="C3:D3"/>
    <mergeCell ref="A3: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Turnover Crypto vs Stock 0131</vt:lpstr>
      <vt:lpstr>Marketcap Crypto vs Stock 0131</vt:lpstr>
      <vt:lpstr>crypto market cap hist</vt:lpstr>
      <vt:lpstr>Crypto vs Stock Exchange 0119</vt:lpstr>
      <vt:lpstr>All Crypto 0131 %</vt:lpstr>
      <vt:lpstr>All Equity 0131 %</vt:lpstr>
      <vt:lpstr>All Crypto 0119</vt:lpstr>
      <vt:lpstr>All Equity 0119</vt:lpstr>
      <vt:lpstr>BIS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nhuang37</cp:lastModifiedBy>
  <dcterms:created xsi:type="dcterms:W3CDTF">2013-04-03T15:49:21Z</dcterms:created>
  <dcterms:modified xsi:type="dcterms:W3CDTF">2018-02-02T03:44:29Z</dcterms:modified>
</cp:coreProperties>
</file>