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4100" yWindow="0" windowWidth="40420" windowHeight="24920" tabRatio="500" activeTab="4"/>
  </bookViews>
  <sheets>
    <sheet name="C and N sources" sheetId="1" r:id="rId1"/>
    <sheet name="to model" sheetId="2" r:id="rId2"/>
    <sheet name="Sheet3" sheetId="3" r:id="rId3"/>
    <sheet name="Sheet1" sheetId="4" r:id="rId4"/>
    <sheet name="Sheet2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" i="2" l="1"/>
</calcChain>
</file>

<file path=xl/sharedStrings.xml><?xml version="1.0" encoding="utf-8"?>
<sst xmlns="http://schemas.openxmlformats.org/spreadsheetml/2006/main" count="270" uniqueCount="92">
  <si>
    <t>C sources</t>
  </si>
  <si>
    <t>Growth in vitro</t>
  </si>
  <si>
    <t xml:space="preserve">Lipid in vitro </t>
  </si>
  <si>
    <t>Ref</t>
  </si>
  <si>
    <t>Glucose</t>
  </si>
  <si>
    <t>N sources</t>
  </si>
  <si>
    <t>N reactions</t>
  </si>
  <si>
    <t>C reactions</t>
  </si>
  <si>
    <t>Growth in silico</t>
  </si>
  <si>
    <t xml:space="preserve">Lipid in silico </t>
  </si>
  <si>
    <t>peptone</t>
  </si>
  <si>
    <t>Urea</t>
  </si>
  <si>
    <t>(NH4)2SO4</t>
  </si>
  <si>
    <t>NH4Cl</t>
  </si>
  <si>
    <t>NH4NO3</t>
  </si>
  <si>
    <t>Peptone&amp; yeast extr (P&amp;Y)</t>
  </si>
  <si>
    <t>P &amp; Y</t>
  </si>
  <si>
    <t>N/A</t>
  </si>
  <si>
    <t>Sucrose</t>
  </si>
  <si>
    <t>Xylose</t>
  </si>
  <si>
    <t>Lactose</t>
  </si>
  <si>
    <t>Fructose</t>
  </si>
  <si>
    <t xml:space="preserve">Ethanol </t>
  </si>
  <si>
    <t xml:space="preserve">Glycerol </t>
  </si>
  <si>
    <t xml:space="preserve">Glycerol (uptake 19.2 g/l) </t>
  </si>
  <si>
    <t>Glycerol (uptake 28.3)</t>
  </si>
  <si>
    <t>N acetylglucosamine</t>
  </si>
  <si>
    <t>28.1 g/l</t>
  </si>
  <si>
    <t>23.0% (5.3 g//)</t>
  </si>
  <si>
    <t>12.4%(0.4)</t>
  </si>
  <si>
    <t>15.7(0.7)</t>
  </si>
  <si>
    <t>14.8%(0.5)</t>
  </si>
  <si>
    <t>62.6(12.2)</t>
  </si>
  <si>
    <t>57.8(9.9)</t>
  </si>
  <si>
    <t>49.6(8.4)</t>
  </si>
  <si>
    <t>40.7(8.8)</t>
  </si>
  <si>
    <t>29(0.16)</t>
  </si>
  <si>
    <t>28(0.18)</t>
  </si>
  <si>
    <t>31(0.22)</t>
  </si>
  <si>
    <t>37(0.27)</t>
  </si>
  <si>
    <t>35(0.2)</t>
  </si>
  <si>
    <t>31.9(0.42)</t>
  </si>
  <si>
    <t>25(0.59)</t>
  </si>
  <si>
    <t>Zhu, Zong, Wu 2008</t>
  </si>
  <si>
    <t>Same above</t>
  </si>
  <si>
    <t>Evans&amp;ratledge(1983) in 1996,Meesters)</t>
  </si>
  <si>
    <t>same</t>
  </si>
  <si>
    <t>Hassan et al(1993) in 1996, Meester</t>
  </si>
  <si>
    <t>1996, Meester</t>
  </si>
  <si>
    <t>2010, Liang Y et al</t>
  </si>
  <si>
    <t>r_160_exchange</t>
  </si>
  <si>
    <t>r_51_exchange</t>
  </si>
  <si>
    <t>r_149_exchange</t>
  </si>
  <si>
    <t>r_54_exchange</t>
  </si>
  <si>
    <t>r_47_exchange</t>
  </si>
  <si>
    <t>not in model</t>
  </si>
  <si>
    <t>r_59_exchange</t>
  </si>
  <si>
    <t>r_71_exchange</t>
  </si>
  <si>
    <t>r_38_exchange</t>
  </si>
  <si>
    <t>cannot model</t>
  </si>
  <si>
    <t>urea</t>
  </si>
  <si>
    <t>comment</t>
  </si>
  <si>
    <t>cannot model peptone and yeast extract, so here the main focus is to compare the growth rate and lipid with carbon sources</t>
  </si>
  <si>
    <t>lb</t>
  </si>
  <si>
    <t xml:space="preserve">lb </t>
  </si>
  <si>
    <t>CO2</t>
  </si>
  <si>
    <t>to check if it growth nonsense</t>
  </si>
  <si>
    <t>r_41_exchange</t>
  </si>
  <si>
    <t>Glycerol</t>
  </si>
  <si>
    <t>Ethanol</t>
  </si>
  <si>
    <t>Run 04thMay2018</t>
  </si>
  <si>
    <t>Growth</t>
  </si>
  <si>
    <t>Y</t>
  </si>
  <si>
    <t>N</t>
  </si>
  <si>
    <t>Glucose- NH4</t>
  </si>
  <si>
    <t>Glucose- Urea</t>
  </si>
  <si>
    <t>Sucrose-NH4</t>
  </si>
  <si>
    <t>Sucrose-Urea</t>
  </si>
  <si>
    <t>Xylose-NH4</t>
  </si>
  <si>
    <t>Xylose-Urea</t>
  </si>
  <si>
    <t>Fructose-NH4</t>
  </si>
  <si>
    <t>Fructose-Urea</t>
  </si>
  <si>
    <t>Ethanol-NH4</t>
  </si>
  <si>
    <t>Ethanol-Urea</t>
  </si>
  <si>
    <t>Glycerol-NH4</t>
  </si>
  <si>
    <t>Glycerol-Urea</t>
  </si>
  <si>
    <t>CO2-NH4</t>
  </si>
  <si>
    <t>CO2-Urea</t>
  </si>
  <si>
    <t>Carbon - Nitrogen</t>
  </si>
  <si>
    <t>Growth rate (g/gDCW/h)</t>
  </si>
  <si>
    <t>Growth rate (g/gDCW/h) in NH4</t>
  </si>
  <si>
    <t>Growth rate (g/gDCW/h) in Urea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</si>
</sst>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E+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</font>
    <font>
      <sz val="12"/>
      <color rgb="FF000000"/>
      <name val="Times New Roman"/>
    </font>
    <font>
      <b/>
      <sz val="12"/>
      <color theme="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8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 applyBorder="1" applyAlignment="1">
      <alignment horizontal="justify" vertical="center" wrapText="1"/>
    </xf>
    <xf numFmtId="0" fontId="2" fillId="0" borderId="0" xfId="0" applyFont="1" applyBorder="1" applyAlignment="1">
      <alignment horizontal="justify" vertical="center"/>
    </xf>
    <xf numFmtId="0" fontId="1" fillId="0" borderId="0" xfId="0" applyFont="1"/>
    <xf numFmtId="0" fontId="1" fillId="0" borderId="0" xfId="0" applyFont="1" applyBorder="1"/>
    <xf numFmtId="10" fontId="2" fillId="0" borderId="0" xfId="0" applyNumberFormat="1" applyFont="1" applyBorder="1" applyAlignment="1">
      <alignment horizontal="justify" vertical="center" wrapText="1"/>
    </xf>
    <xf numFmtId="0" fontId="3" fillId="0" borderId="0" xfId="0" applyFont="1" applyBorder="1"/>
    <xf numFmtId="0" fontId="3" fillId="0" borderId="0" xfId="0" applyFont="1"/>
    <xf numFmtId="0" fontId="2" fillId="2" borderId="0" xfId="0" applyFont="1" applyFill="1" applyBorder="1" applyAlignment="1">
      <alignment horizontal="justify" vertical="center" wrapText="1"/>
    </xf>
    <xf numFmtId="0" fontId="1" fillId="2" borderId="0" xfId="0" applyFont="1" applyFill="1"/>
    <xf numFmtId="0" fontId="2" fillId="2" borderId="0" xfId="0" applyFont="1" applyFill="1" applyBorder="1" applyAlignment="1">
      <alignment horizontal="justify" vertical="center"/>
    </xf>
    <xf numFmtId="0" fontId="0" fillId="2" borderId="0" xfId="0" applyFill="1"/>
    <xf numFmtId="164" fontId="1" fillId="2" borderId="0" xfId="0" applyNumberFormat="1" applyFont="1" applyFill="1"/>
    <xf numFmtId="0" fontId="6" fillId="0" borderId="0" xfId="0" applyFont="1"/>
    <xf numFmtId="0" fontId="2" fillId="0" borderId="0" xfId="0" applyFont="1"/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Sheet3!$F$2:$F$15</c:f>
              <c:numCache>
                <c:formatCode>General</c:formatCode>
                <c:ptCount val="14"/>
                <c:pt idx="0">
                  <c:v>0.1454</c:v>
                </c:pt>
                <c:pt idx="1">
                  <c:v>0.1423</c:v>
                </c:pt>
                <c:pt idx="2">
                  <c:v>0.2907</c:v>
                </c:pt>
                <c:pt idx="3">
                  <c:v>0.2846</c:v>
                </c:pt>
                <c:pt idx="4">
                  <c:v>0.1211</c:v>
                </c:pt>
                <c:pt idx="5">
                  <c:v>0.1186</c:v>
                </c:pt>
                <c:pt idx="6">
                  <c:v>0.1454</c:v>
                </c:pt>
                <c:pt idx="7">
                  <c:v>0.1423</c:v>
                </c:pt>
                <c:pt idx="8" formatCode="0E+00">
                  <c:v>0.0</c:v>
                </c:pt>
                <c:pt idx="9" formatCode="0E+00">
                  <c:v>0.0</c:v>
                </c:pt>
                <c:pt idx="10">
                  <c:v>0.0079</c:v>
                </c:pt>
                <c:pt idx="11">
                  <c:v>0.0039</c:v>
                </c:pt>
                <c:pt idx="12" formatCode="0E+00">
                  <c:v>0.0</c:v>
                </c:pt>
                <c:pt idx="13" formatCode="0E+0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6601368"/>
        <c:axId val="-2131876568"/>
      </c:barChart>
      <c:catAx>
        <c:axId val="-20266013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876568"/>
        <c:crosses val="autoZero"/>
        <c:auto val="1"/>
        <c:lblAlgn val="ctr"/>
        <c:lblOffset val="100"/>
        <c:noMultiLvlLbl val="0"/>
      </c:catAx>
      <c:valAx>
        <c:axId val="-2131876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6601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Growth</a:t>
            </a:r>
            <a:r>
              <a:rPr lang="en-US" baseline="0"/>
              <a:t> rate under different C sources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chemeClr val="accent5"/>
              </a:solidFill>
            </c:spPr>
          </c:dPt>
          <c:dPt>
            <c:idx val="3"/>
            <c:invertIfNegative val="0"/>
            <c:bubble3D val="0"/>
            <c:spPr>
              <a:solidFill>
                <a:srgbClr val="4BACC6"/>
              </a:solidFill>
            </c:spPr>
          </c:dPt>
          <c:dPt>
            <c:idx val="5"/>
            <c:invertIfNegative val="0"/>
            <c:bubble3D val="0"/>
            <c:spPr>
              <a:solidFill>
                <a:srgbClr val="4BACC6"/>
              </a:solidFill>
            </c:spPr>
          </c:dPt>
          <c:dPt>
            <c:idx val="7"/>
            <c:invertIfNegative val="0"/>
            <c:bubble3D val="0"/>
            <c:spPr>
              <a:solidFill>
                <a:srgbClr val="4BACC6"/>
              </a:solidFill>
            </c:spPr>
          </c:dPt>
          <c:dPt>
            <c:idx val="11"/>
            <c:invertIfNegative val="0"/>
            <c:bubble3D val="0"/>
            <c:spPr>
              <a:solidFill>
                <a:srgbClr val="4BACC6"/>
              </a:solidFill>
            </c:spPr>
          </c:dPt>
          <c:cat>
            <c:strRef>
              <c:f>Sheet1!$A$2:$A$15</c:f>
              <c:strCache>
                <c:ptCount val="14"/>
                <c:pt idx="0">
                  <c:v>Glucose- NH4</c:v>
                </c:pt>
                <c:pt idx="1">
                  <c:v>Glucose- Urea</c:v>
                </c:pt>
                <c:pt idx="2">
                  <c:v>Sucrose-NH4</c:v>
                </c:pt>
                <c:pt idx="3">
                  <c:v>Sucrose-Urea</c:v>
                </c:pt>
                <c:pt idx="4">
                  <c:v>Xylose-NH4</c:v>
                </c:pt>
                <c:pt idx="5">
                  <c:v>Xylose-Urea</c:v>
                </c:pt>
                <c:pt idx="6">
                  <c:v>Fructose-NH4</c:v>
                </c:pt>
                <c:pt idx="7">
                  <c:v>Fructose-Urea</c:v>
                </c:pt>
                <c:pt idx="8">
                  <c:v>Ethanol-NH4</c:v>
                </c:pt>
                <c:pt idx="9">
                  <c:v>Ethanol-Urea</c:v>
                </c:pt>
                <c:pt idx="10">
                  <c:v>Glycerol-NH4</c:v>
                </c:pt>
                <c:pt idx="11">
                  <c:v>Glycerol-Urea</c:v>
                </c:pt>
                <c:pt idx="12">
                  <c:v>CO2-NH4</c:v>
                </c:pt>
                <c:pt idx="13">
                  <c:v>CO2-Urea</c:v>
                </c:pt>
              </c:strCache>
            </c:strRef>
          </c:cat>
          <c:val>
            <c:numRef>
              <c:f>Sheet1!$B$2:$B$15</c:f>
              <c:numCache>
                <c:formatCode>General</c:formatCode>
                <c:ptCount val="14"/>
                <c:pt idx="0">
                  <c:v>0.1454</c:v>
                </c:pt>
                <c:pt idx="1">
                  <c:v>0.1423</c:v>
                </c:pt>
                <c:pt idx="2">
                  <c:v>0.2907</c:v>
                </c:pt>
                <c:pt idx="3">
                  <c:v>0.2846</c:v>
                </c:pt>
                <c:pt idx="4">
                  <c:v>0.1211</c:v>
                </c:pt>
                <c:pt idx="5">
                  <c:v>0.1186</c:v>
                </c:pt>
                <c:pt idx="6">
                  <c:v>0.1454</c:v>
                </c:pt>
                <c:pt idx="7">
                  <c:v>0.1423</c:v>
                </c:pt>
                <c:pt idx="8" formatCode="0E+00">
                  <c:v>0.0</c:v>
                </c:pt>
                <c:pt idx="9" formatCode="0E+00">
                  <c:v>0.0</c:v>
                </c:pt>
                <c:pt idx="10">
                  <c:v>0.0079</c:v>
                </c:pt>
                <c:pt idx="11">
                  <c:v>0.0039</c:v>
                </c:pt>
                <c:pt idx="12" formatCode="0E+00">
                  <c:v>0.0</c:v>
                </c:pt>
                <c:pt idx="13" formatCode="0E+0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9326200"/>
        <c:axId val="-2079248440"/>
      </c:barChart>
      <c:catAx>
        <c:axId val="-2079326200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79248440"/>
        <c:crosses val="autoZero"/>
        <c:auto val="1"/>
        <c:lblAlgn val="ctr"/>
        <c:lblOffset val="100"/>
        <c:noMultiLvlLbl val="0"/>
      </c:catAx>
      <c:valAx>
        <c:axId val="-20792484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79326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Growth</a:t>
            </a:r>
            <a:r>
              <a:rPr lang="en-US" baseline="0"/>
              <a:t> rate under different C sources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Growth rate (g/gDCW/h) in NH4</c:v>
                </c:pt>
              </c:strCache>
            </c:strRef>
          </c:tx>
          <c:invertIfNegative val="0"/>
          <c:cat>
            <c:strRef>
              <c:f>Sheet2!$A$2:$A$7</c:f>
              <c:strCache>
                <c:ptCount val="6"/>
                <c:pt idx="0">
                  <c:v>Glucose</c:v>
                </c:pt>
                <c:pt idx="1">
                  <c:v>Sucrose</c:v>
                </c:pt>
                <c:pt idx="2">
                  <c:v>Xylose</c:v>
                </c:pt>
                <c:pt idx="3">
                  <c:v>Fructose</c:v>
                </c:pt>
                <c:pt idx="4">
                  <c:v>Glycerol</c:v>
                </c:pt>
                <c:pt idx="5">
                  <c:v>CO2</c:v>
                </c:pt>
              </c:strCache>
            </c:strRef>
          </c:cat>
          <c:val>
            <c:numRef>
              <c:f>Sheet2!$B$2:$B$7</c:f>
              <c:numCache>
                <c:formatCode>General</c:formatCode>
                <c:ptCount val="6"/>
                <c:pt idx="0">
                  <c:v>0.1454</c:v>
                </c:pt>
                <c:pt idx="1">
                  <c:v>0.2907</c:v>
                </c:pt>
                <c:pt idx="2">
                  <c:v>0.1211</c:v>
                </c:pt>
                <c:pt idx="3">
                  <c:v>0.1454</c:v>
                </c:pt>
                <c:pt idx="4">
                  <c:v>0.0079</c:v>
                </c:pt>
                <c:pt idx="5" formatCode="0E+00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Growth rate (g/gDCW/h) in Urea</c:v>
                </c:pt>
              </c:strCache>
            </c:strRef>
          </c:tx>
          <c:invertIfNegative val="0"/>
          <c:cat>
            <c:strRef>
              <c:f>Sheet2!$A$2:$A$7</c:f>
              <c:strCache>
                <c:ptCount val="6"/>
                <c:pt idx="0">
                  <c:v>Glucose</c:v>
                </c:pt>
                <c:pt idx="1">
                  <c:v>Sucrose</c:v>
                </c:pt>
                <c:pt idx="2">
                  <c:v>Xylose</c:v>
                </c:pt>
                <c:pt idx="3">
                  <c:v>Fructose</c:v>
                </c:pt>
                <c:pt idx="4">
                  <c:v>Glycerol</c:v>
                </c:pt>
                <c:pt idx="5">
                  <c:v>CO2</c:v>
                </c:pt>
              </c:strCache>
            </c:strRef>
          </c:cat>
          <c:val>
            <c:numRef>
              <c:f>Sheet2!$C$2:$C$7</c:f>
              <c:numCache>
                <c:formatCode>General</c:formatCode>
                <c:ptCount val="6"/>
                <c:pt idx="0">
                  <c:v>0.1423</c:v>
                </c:pt>
                <c:pt idx="1">
                  <c:v>0.2846</c:v>
                </c:pt>
                <c:pt idx="2">
                  <c:v>0.1186</c:v>
                </c:pt>
                <c:pt idx="3">
                  <c:v>0.1423</c:v>
                </c:pt>
                <c:pt idx="4">
                  <c:v>0.0039</c:v>
                </c:pt>
                <c:pt idx="5" formatCode="0E+0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8697720"/>
        <c:axId val="-2077737320"/>
      </c:barChart>
      <c:catAx>
        <c:axId val="-2028697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737320"/>
        <c:crosses val="autoZero"/>
        <c:auto val="1"/>
        <c:lblAlgn val="ctr"/>
        <c:lblOffset val="100"/>
        <c:noMultiLvlLbl val="0"/>
      </c:catAx>
      <c:valAx>
        <c:axId val="-2077737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8697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593725</xdr:colOff>
      <xdr:row>5</xdr:row>
      <xdr:rowOff>180975</xdr:rowOff>
    </xdr:from>
    <xdr:to>
      <xdr:col>13</xdr:col>
      <xdr:colOff>212725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180974</xdr:colOff>
      <xdr:row>10</xdr:row>
      <xdr:rowOff>117474</xdr:rowOff>
    </xdr:from>
    <xdr:to>
      <xdr:col>11</xdr:col>
      <xdr:colOff>44449</xdr:colOff>
      <xdr:row>26</xdr:row>
      <xdr:rowOff>177799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107950</xdr:colOff>
      <xdr:row>3</xdr:row>
      <xdr:rowOff>127000</xdr:rowOff>
    </xdr:from>
    <xdr:to>
      <xdr:col>11</xdr:col>
      <xdr:colOff>596900</xdr:colOff>
      <xdr:row>25</xdr:row>
      <xdr:rowOff>6350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zoomScale="150" zoomScaleNormal="150" zoomScalePageLayoutView="150" workbookViewId="0">
      <selection sqref="A1:XFD1048576"/>
    </sheetView>
  </sheetViews>
  <sheetFormatPr baseColWidth="10" defaultRowHeight="15" x14ac:dyDescent="0"/>
  <cols>
    <col min="1" max="16384" width="10.83203125" style="3"/>
  </cols>
  <sheetData>
    <row r="1" spans="1:9" s="7" customFormat="1">
      <c r="A1" s="6" t="s">
        <v>5</v>
      </c>
      <c r="B1" s="7" t="s">
        <v>6</v>
      </c>
      <c r="C1" s="7" t="s">
        <v>0</v>
      </c>
      <c r="D1" s="7" t="s">
        <v>7</v>
      </c>
      <c r="E1" s="7" t="s">
        <v>8</v>
      </c>
      <c r="F1" s="6" t="s">
        <v>1</v>
      </c>
      <c r="G1" s="6" t="s">
        <v>9</v>
      </c>
      <c r="H1" s="6" t="s">
        <v>2</v>
      </c>
      <c r="I1" s="6" t="s">
        <v>3</v>
      </c>
    </row>
    <row r="2" spans="1:9" ht="30">
      <c r="A2" s="4" t="s">
        <v>10</v>
      </c>
      <c r="B2" s="3" t="s">
        <v>59</v>
      </c>
      <c r="C2" s="3" t="s">
        <v>4</v>
      </c>
      <c r="D2" s="3" t="s">
        <v>51</v>
      </c>
      <c r="F2" s="2" t="s">
        <v>27</v>
      </c>
      <c r="G2" s="4"/>
      <c r="H2" s="5">
        <v>0.624</v>
      </c>
      <c r="I2" s="1" t="s">
        <v>43</v>
      </c>
    </row>
    <row r="3" spans="1:9" ht="30">
      <c r="A3" s="4" t="s">
        <v>11</v>
      </c>
      <c r="B3" s="3" t="s">
        <v>50</v>
      </c>
      <c r="C3" s="2" t="s">
        <v>4</v>
      </c>
      <c r="D3" s="3" t="s">
        <v>51</v>
      </c>
      <c r="F3" s="2">
        <v>23.1</v>
      </c>
      <c r="G3" s="4"/>
      <c r="H3" s="1" t="s">
        <v>28</v>
      </c>
      <c r="I3" s="1" t="s">
        <v>44</v>
      </c>
    </row>
    <row r="4" spans="1:9" ht="30">
      <c r="A4" s="1" t="s">
        <v>12</v>
      </c>
      <c r="B4" s="3" t="s">
        <v>58</v>
      </c>
      <c r="C4" s="2" t="s">
        <v>4</v>
      </c>
      <c r="D4" s="3" t="s">
        <v>51</v>
      </c>
      <c r="F4" s="2">
        <v>3.5</v>
      </c>
      <c r="G4" s="4"/>
      <c r="H4" s="1" t="s">
        <v>29</v>
      </c>
      <c r="I4" s="1"/>
    </row>
    <row r="5" spans="1:9">
      <c r="A5" s="1" t="s">
        <v>13</v>
      </c>
      <c r="B5" s="3" t="s">
        <v>58</v>
      </c>
      <c r="C5" s="2" t="s">
        <v>4</v>
      </c>
      <c r="D5" s="3" t="s">
        <v>51</v>
      </c>
      <c r="F5" s="2">
        <v>4.5</v>
      </c>
      <c r="G5" s="4"/>
      <c r="H5" s="1" t="s">
        <v>30</v>
      </c>
      <c r="I5" s="1"/>
    </row>
    <row r="6" spans="1:9">
      <c r="A6" s="1" t="s">
        <v>14</v>
      </c>
      <c r="B6" s="3" t="s">
        <v>58</v>
      </c>
      <c r="C6" s="2" t="s">
        <v>4</v>
      </c>
      <c r="D6" s="3" t="s">
        <v>51</v>
      </c>
      <c r="F6" s="2">
        <v>3.7</v>
      </c>
      <c r="G6" s="4"/>
      <c r="H6" s="1" t="s">
        <v>31</v>
      </c>
      <c r="I6" s="1"/>
    </row>
    <row r="7" spans="1:9" ht="45">
      <c r="A7" s="1" t="s">
        <v>15</v>
      </c>
      <c r="B7" s="3" t="s">
        <v>59</v>
      </c>
      <c r="C7" s="2" t="s">
        <v>18</v>
      </c>
      <c r="D7" s="3" t="s">
        <v>52</v>
      </c>
      <c r="F7" s="2">
        <v>19.5</v>
      </c>
      <c r="G7" s="4"/>
      <c r="H7" s="1" t="s">
        <v>32</v>
      </c>
      <c r="I7" s="1"/>
    </row>
    <row r="8" spans="1:9">
      <c r="A8" s="1" t="s">
        <v>16</v>
      </c>
      <c r="B8" s="3" t="s">
        <v>59</v>
      </c>
      <c r="C8" s="2" t="s">
        <v>19</v>
      </c>
      <c r="D8" s="3" t="s">
        <v>53</v>
      </c>
      <c r="F8" s="2">
        <v>17.100000000000001</v>
      </c>
      <c r="G8" s="4"/>
      <c r="H8" s="1" t="s">
        <v>33</v>
      </c>
      <c r="I8" s="1"/>
    </row>
    <row r="9" spans="1:9">
      <c r="A9" s="1" t="s">
        <v>16</v>
      </c>
      <c r="B9" s="3" t="s">
        <v>59</v>
      </c>
      <c r="C9" s="2" t="s">
        <v>20</v>
      </c>
      <c r="D9" s="3" t="s">
        <v>55</v>
      </c>
      <c r="F9" s="2">
        <v>16.899999999999999</v>
      </c>
      <c r="G9" s="4"/>
      <c r="H9" s="1" t="s">
        <v>34</v>
      </c>
      <c r="I9" s="1"/>
    </row>
    <row r="10" spans="1:9" ht="30">
      <c r="A10" s="1" t="s">
        <v>16</v>
      </c>
      <c r="B10" s="3" t="s">
        <v>59</v>
      </c>
      <c r="C10" s="2" t="s">
        <v>21</v>
      </c>
      <c r="D10" s="3" t="s">
        <v>54</v>
      </c>
      <c r="F10" s="2">
        <v>21.5</v>
      </c>
      <c r="G10" s="4"/>
      <c r="H10" s="1" t="s">
        <v>35</v>
      </c>
      <c r="I10" s="1" t="s">
        <v>44</v>
      </c>
    </row>
    <row r="11" spans="1:9" ht="75">
      <c r="A11" s="1" t="s">
        <v>17</v>
      </c>
      <c r="B11" s="3" t="s">
        <v>59</v>
      </c>
      <c r="C11" s="2" t="s">
        <v>4</v>
      </c>
      <c r="D11" s="3" t="s">
        <v>51</v>
      </c>
      <c r="F11" s="2">
        <v>13.5</v>
      </c>
      <c r="G11" s="4"/>
      <c r="H11" s="1" t="s">
        <v>36</v>
      </c>
      <c r="I11" s="1" t="s">
        <v>45</v>
      </c>
    </row>
    <row r="12" spans="1:9">
      <c r="A12" s="1" t="s">
        <v>17</v>
      </c>
      <c r="B12" s="3" t="s">
        <v>59</v>
      </c>
      <c r="C12" s="2" t="s">
        <v>18</v>
      </c>
      <c r="D12" s="3" t="s">
        <v>52</v>
      </c>
      <c r="F12" s="2">
        <v>16</v>
      </c>
      <c r="G12" s="4"/>
      <c r="H12" s="1" t="s">
        <v>37</v>
      </c>
      <c r="I12" s="1" t="s">
        <v>46</v>
      </c>
    </row>
    <row r="13" spans="1:9">
      <c r="A13" s="1" t="s">
        <v>17</v>
      </c>
      <c r="B13" s="3" t="s">
        <v>59</v>
      </c>
      <c r="C13" s="2" t="s">
        <v>20</v>
      </c>
      <c r="D13" s="3" t="s">
        <v>55</v>
      </c>
      <c r="F13" s="2">
        <v>18</v>
      </c>
      <c r="G13" s="4"/>
      <c r="H13" s="1" t="s">
        <v>38</v>
      </c>
      <c r="I13" s="1" t="s">
        <v>46</v>
      </c>
    </row>
    <row r="14" spans="1:9">
      <c r="A14" s="1" t="s">
        <v>17</v>
      </c>
      <c r="B14" s="3" t="s">
        <v>59</v>
      </c>
      <c r="C14" s="2" t="s">
        <v>19</v>
      </c>
      <c r="D14" s="3" t="s">
        <v>53</v>
      </c>
      <c r="F14" s="2">
        <v>15</v>
      </c>
      <c r="G14" s="4"/>
      <c r="H14" s="1" t="s">
        <v>39</v>
      </c>
      <c r="I14" s="1" t="s">
        <v>46</v>
      </c>
    </row>
    <row r="15" spans="1:9">
      <c r="A15" s="1" t="s">
        <v>17</v>
      </c>
      <c r="B15" s="3" t="s">
        <v>59</v>
      </c>
      <c r="C15" s="2" t="s">
        <v>22</v>
      </c>
      <c r="D15" s="3" t="s">
        <v>56</v>
      </c>
      <c r="F15" s="2">
        <v>11.5</v>
      </c>
      <c r="G15" s="4"/>
      <c r="H15" s="1" t="s">
        <v>40</v>
      </c>
      <c r="I15" s="1" t="s">
        <v>46</v>
      </c>
    </row>
    <row r="16" spans="1:9" ht="60">
      <c r="A16" s="1" t="s">
        <v>17</v>
      </c>
      <c r="B16" s="3" t="s">
        <v>59</v>
      </c>
      <c r="C16" s="2" t="s">
        <v>4</v>
      </c>
      <c r="D16" s="3" t="s">
        <v>51</v>
      </c>
      <c r="F16" s="2">
        <v>10.8</v>
      </c>
      <c r="G16" s="4"/>
      <c r="H16" s="1" t="s">
        <v>41</v>
      </c>
      <c r="I16" s="1" t="s">
        <v>47</v>
      </c>
    </row>
    <row r="17" spans="1:9" ht="30">
      <c r="A17" s="1" t="s">
        <v>17</v>
      </c>
      <c r="B17" s="3" t="s">
        <v>59</v>
      </c>
      <c r="C17" s="2" t="s">
        <v>23</v>
      </c>
      <c r="D17" s="3" t="s">
        <v>57</v>
      </c>
      <c r="F17" s="2">
        <v>118</v>
      </c>
      <c r="G17" s="4"/>
      <c r="H17" s="1" t="s">
        <v>42</v>
      </c>
      <c r="I17" s="1" t="s">
        <v>48</v>
      </c>
    </row>
    <row r="18" spans="1:9" ht="45">
      <c r="C18" s="2" t="s">
        <v>24</v>
      </c>
      <c r="D18" s="3" t="s">
        <v>57</v>
      </c>
      <c r="F18" s="2">
        <v>31.2</v>
      </c>
      <c r="G18" s="4"/>
      <c r="H18" s="5">
        <v>0.44600000000000001</v>
      </c>
      <c r="I18" s="1" t="s">
        <v>49</v>
      </c>
    </row>
    <row r="19" spans="1:9" ht="45">
      <c r="C19" s="2" t="s">
        <v>25</v>
      </c>
      <c r="D19" s="3" t="s">
        <v>57</v>
      </c>
      <c r="F19" s="2">
        <v>32.9</v>
      </c>
      <c r="G19" s="4"/>
      <c r="H19" s="1">
        <v>52.9</v>
      </c>
      <c r="I19" s="1" t="s">
        <v>49</v>
      </c>
    </row>
    <row r="20" spans="1:9" ht="45">
      <c r="C20" s="2" t="s">
        <v>26</v>
      </c>
      <c r="D20" s="3" t="s">
        <v>55</v>
      </c>
      <c r="F20" s="2">
        <v>18.5</v>
      </c>
      <c r="G20" s="4"/>
      <c r="H20" s="4"/>
      <c r="I20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zoomScale="200" zoomScaleNormal="200" zoomScalePageLayoutView="200" workbookViewId="0">
      <selection activeCell="G1" sqref="G1:G10"/>
    </sheetView>
  </sheetViews>
  <sheetFormatPr baseColWidth="10" defaultRowHeight="15" x14ac:dyDescent="0"/>
  <cols>
    <col min="1" max="16384" width="10.83203125" style="3"/>
  </cols>
  <sheetData>
    <row r="1" spans="1:12" s="7" customFormat="1">
      <c r="A1" s="6" t="s">
        <v>5</v>
      </c>
      <c r="B1" s="7" t="s">
        <v>6</v>
      </c>
      <c r="C1" s="7" t="s">
        <v>63</v>
      </c>
      <c r="D1" s="7" t="s">
        <v>0</v>
      </c>
      <c r="E1" s="7" t="s">
        <v>7</v>
      </c>
      <c r="F1" s="7" t="s">
        <v>64</v>
      </c>
      <c r="G1" s="7" t="s">
        <v>8</v>
      </c>
      <c r="H1" s="6" t="s">
        <v>1</v>
      </c>
      <c r="I1" s="6" t="s">
        <v>9</v>
      </c>
      <c r="J1" s="6" t="s">
        <v>2</v>
      </c>
      <c r="K1" s="6" t="s">
        <v>3</v>
      </c>
      <c r="L1" s="7" t="s">
        <v>61</v>
      </c>
    </row>
    <row r="2" spans="1:12" ht="30">
      <c r="A2" s="4" t="s">
        <v>11</v>
      </c>
      <c r="B2" s="3" t="s">
        <v>50</v>
      </c>
      <c r="C2" s="3">
        <v>-5</v>
      </c>
      <c r="D2" s="2" t="s">
        <v>4</v>
      </c>
      <c r="E2" s="3" t="s">
        <v>51</v>
      </c>
      <c r="F2" s="3">
        <v>-10</v>
      </c>
      <c r="H2" s="2">
        <v>23.1</v>
      </c>
      <c r="I2" s="4"/>
      <c r="J2" s="1" t="s">
        <v>28</v>
      </c>
      <c r="K2" s="1" t="s">
        <v>44</v>
      </c>
    </row>
    <row r="3" spans="1:12">
      <c r="A3" s="1" t="s">
        <v>13</v>
      </c>
      <c r="B3" s="3" t="s">
        <v>58</v>
      </c>
      <c r="C3" s="3">
        <v>-10</v>
      </c>
      <c r="D3" s="2" t="s">
        <v>4</v>
      </c>
      <c r="E3" s="3" t="s">
        <v>51</v>
      </c>
      <c r="F3" s="3">
        <v>-10</v>
      </c>
      <c r="H3" s="2">
        <v>4.5</v>
      </c>
      <c r="I3" s="4"/>
      <c r="J3" s="1" t="s">
        <v>30</v>
      </c>
      <c r="K3" s="1"/>
    </row>
    <row r="4" spans="1:12">
      <c r="A4" s="1" t="s">
        <v>60</v>
      </c>
      <c r="B4" s="3" t="s">
        <v>50</v>
      </c>
      <c r="C4" s="3">
        <v>-5</v>
      </c>
      <c r="D4" s="2" t="s">
        <v>18</v>
      </c>
      <c r="E4" s="3" t="s">
        <v>52</v>
      </c>
      <c r="F4" s="3">
        <v>-10</v>
      </c>
      <c r="H4" s="2">
        <v>19.5</v>
      </c>
      <c r="I4" s="4"/>
      <c r="J4" s="1" t="s">
        <v>32</v>
      </c>
      <c r="K4" s="1"/>
    </row>
    <row r="5" spans="1:12">
      <c r="A5" s="1" t="s">
        <v>60</v>
      </c>
      <c r="B5" s="3" t="s">
        <v>50</v>
      </c>
      <c r="C5" s="3">
        <v>-5</v>
      </c>
      <c r="D5" s="2" t="s">
        <v>19</v>
      </c>
      <c r="E5" s="3" t="s">
        <v>53</v>
      </c>
      <c r="F5" s="3">
        <v>-10</v>
      </c>
      <c r="H5" s="2">
        <v>17.100000000000001</v>
      </c>
      <c r="I5" s="4"/>
      <c r="J5" s="1" t="s">
        <v>33</v>
      </c>
      <c r="K5" s="1"/>
      <c r="L5" s="3" t="s">
        <v>62</v>
      </c>
    </row>
    <row r="6" spans="1:12" ht="30">
      <c r="A6" s="1" t="s">
        <v>60</v>
      </c>
      <c r="B6" s="3" t="s">
        <v>50</v>
      </c>
      <c r="C6" s="3">
        <v>-5</v>
      </c>
      <c r="D6" s="2" t="s">
        <v>21</v>
      </c>
      <c r="E6" s="3" t="s">
        <v>54</v>
      </c>
      <c r="F6" s="3">
        <v>-10</v>
      </c>
      <c r="H6" s="2">
        <v>21.5</v>
      </c>
      <c r="I6" s="4"/>
      <c r="J6" s="1" t="s">
        <v>35</v>
      </c>
      <c r="K6" s="1" t="s">
        <v>44</v>
      </c>
    </row>
    <row r="7" spans="1:12">
      <c r="A7" s="1" t="s">
        <v>60</v>
      </c>
      <c r="B7" s="3" t="s">
        <v>50</v>
      </c>
      <c r="C7" s="3">
        <v>-5</v>
      </c>
      <c r="D7" s="2" t="s">
        <v>22</v>
      </c>
      <c r="E7" s="3" t="s">
        <v>56</v>
      </c>
      <c r="F7" s="3">
        <v>-10</v>
      </c>
      <c r="H7" s="2">
        <v>11.5</v>
      </c>
      <c r="I7" s="4"/>
      <c r="J7" s="1" t="s">
        <v>40</v>
      </c>
      <c r="K7" s="1" t="s">
        <v>46</v>
      </c>
    </row>
    <row r="8" spans="1:12" ht="45">
      <c r="A8" s="1" t="s">
        <v>60</v>
      </c>
      <c r="B8" s="3" t="s">
        <v>50</v>
      </c>
      <c r="C8" s="3">
        <v>-5</v>
      </c>
      <c r="D8" s="2" t="s">
        <v>24</v>
      </c>
      <c r="E8" s="3" t="s">
        <v>57</v>
      </c>
      <c r="F8" s="3">
        <v>-10</v>
      </c>
      <c r="H8" s="2">
        <v>31.2</v>
      </c>
      <c r="I8" s="4"/>
      <c r="J8" s="5">
        <v>0.44600000000000001</v>
      </c>
      <c r="K8" s="1" t="s">
        <v>49</v>
      </c>
    </row>
    <row r="9" spans="1:12" ht="45">
      <c r="A9" s="1" t="s">
        <v>60</v>
      </c>
      <c r="B9" s="3" t="s">
        <v>50</v>
      </c>
      <c r="C9" s="3">
        <v>-5</v>
      </c>
      <c r="D9" s="2" t="s">
        <v>25</v>
      </c>
      <c r="E9" s="3" t="s">
        <v>57</v>
      </c>
      <c r="F9" s="3">
        <v>-10</v>
      </c>
      <c r="H9" s="2">
        <v>32.9</v>
      </c>
      <c r="I9" s="4"/>
      <c r="J9" s="1">
        <v>52.9</v>
      </c>
      <c r="K9" s="1" t="s">
        <v>49</v>
      </c>
    </row>
    <row r="10" spans="1:12" ht="45">
      <c r="A10" s="3" t="s">
        <v>60</v>
      </c>
      <c r="B10" s="3" t="s">
        <v>50</v>
      </c>
      <c r="D10" s="2" t="s">
        <v>65</v>
      </c>
      <c r="E10" s="3" t="s">
        <v>67</v>
      </c>
      <c r="F10" s="3">
        <f>-10+G10+H10+G12+F11</f>
        <v>-10</v>
      </c>
      <c r="H10" s="2">
        <v>0</v>
      </c>
      <c r="I10" s="4"/>
      <c r="J10" s="4"/>
      <c r="K10" s="1" t="s">
        <v>66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zoomScale="200" zoomScaleNormal="200" zoomScalePageLayoutView="200" workbookViewId="0">
      <selection activeCell="B2" sqref="B2:B15"/>
    </sheetView>
  </sheetViews>
  <sheetFormatPr baseColWidth="10" defaultRowHeight="15" x14ac:dyDescent="0"/>
  <cols>
    <col min="2" max="2" width="14.5" bestFit="1" customWidth="1"/>
    <col min="4" max="4" width="14.5" bestFit="1" customWidth="1"/>
    <col min="5" max="5" width="14.83203125" bestFit="1" customWidth="1"/>
    <col min="6" max="6" width="17.1640625" bestFit="1" customWidth="1"/>
  </cols>
  <sheetData>
    <row r="1" spans="1:7">
      <c r="A1" s="6" t="s">
        <v>5</v>
      </c>
      <c r="B1" s="7" t="s">
        <v>6</v>
      </c>
      <c r="C1" s="7" t="s">
        <v>0</v>
      </c>
      <c r="D1" s="7" t="s">
        <v>7</v>
      </c>
      <c r="E1" s="7" t="s">
        <v>8</v>
      </c>
      <c r="F1" s="7" t="s">
        <v>70</v>
      </c>
      <c r="G1" s="7" t="s">
        <v>71</v>
      </c>
    </row>
    <row r="2" spans="1:7">
      <c r="A2" s="1" t="s">
        <v>13</v>
      </c>
      <c r="B2" s="3" t="s">
        <v>58</v>
      </c>
      <c r="C2" s="2" t="s">
        <v>4</v>
      </c>
      <c r="D2" s="3" t="s">
        <v>51</v>
      </c>
      <c r="F2" s="3">
        <v>0.1454</v>
      </c>
      <c r="G2" s="3" t="s">
        <v>72</v>
      </c>
    </row>
    <row r="3" spans="1:7">
      <c r="A3" s="4" t="s">
        <v>11</v>
      </c>
      <c r="B3" s="3" t="s">
        <v>50</v>
      </c>
      <c r="C3" s="2" t="s">
        <v>4</v>
      </c>
      <c r="D3" s="3" t="s">
        <v>51</v>
      </c>
      <c r="F3" s="3">
        <v>0.14230000000000001</v>
      </c>
      <c r="G3" s="3" t="s">
        <v>72</v>
      </c>
    </row>
    <row r="4" spans="1:7">
      <c r="A4" s="1" t="s">
        <v>13</v>
      </c>
      <c r="B4" s="3" t="s">
        <v>58</v>
      </c>
      <c r="C4" s="2" t="s">
        <v>18</v>
      </c>
      <c r="D4" s="3" t="s">
        <v>52</v>
      </c>
      <c r="F4" s="3">
        <v>0.29070000000000001</v>
      </c>
      <c r="G4" s="3" t="s">
        <v>72</v>
      </c>
    </row>
    <row r="5" spans="1:7">
      <c r="A5" s="1" t="s">
        <v>60</v>
      </c>
      <c r="B5" s="3" t="s">
        <v>50</v>
      </c>
      <c r="C5" s="2" t="s">
        <v>18</v>
      </c>
      <c r="D5" s="3" t="s">
        <v>52</v>
      </c>
      <c r="F5" s="3">
        <v>0.28460000000000002</v>
      </c>
      <c r="G5" s="3" t="s">
        <v>72</v>
      </c>
    </row>
    <row r="6" spans="1:7">
      <c r="A6" s="1" t="s">
        <v>13</v>
      </c>
      <c r="B6" s="3" t="s">
        <v>58</v>
      </c>
      <c r="C6" s="2" t="s">
        <v>19</v>
      </c>
      <c r="D6" s="3" t="s">
        <v>53</v>
      </c>
      <c r="F6" s="3">
        <v>0.1211</v>
      </c>
      <c r="G6" s="3" t="s">
        <v>72</v>
      </c>
    </row>
    <row r="7" spans="1:7">
      <c r="A7" s="1" t="s">
        <v>60</v>
      </c>
      <c r="B7" s="3" t="s">
        <v>50</v>
      </c>
      <c r="C7" s="2" t="s">
        <v>19</v>
      </c>
      <c r="D7" s="3" t="s">
        <v>53</v>
      </c>
      <c r="F7" s="3">
        <v>0.1186</v>
      </c>
      <c r="G7" s="3" t="s">
        <v>72</v>
      </c>
    </row>
    <row r="8" spans="1:7">
      <c r="A8" s="1" t="s">
        <v>13</v>
      </c>
      <c r="B8" s="3" t="s">
        <v>58</v>
      </c>
      <c r="C8" s="2" t="s">
        <v>21</v>
      </c>
      <c r="D8" s="3" t="s">
        <v>54</v>
      </c>
      <c r="F8" s="3">
        <v>0.1454</v>
      </c>
      <c r="G8" s="3" t="s">
        <v>72</v>
      </c>
    </row>
    <row r="9" spans="1:7">
      <c r="A9" s="1" t="s">
        <v>60</v>
      </c>
      <c r="B9" s="3" t="s">
        <v>50</v>
      </c>
      <c r="C9" s="2" t="s">
        <v>21</v>
      </c>
      <c r="D9" s="3" t="s">
        <v>54</v>
      </c>
      <c r="F9" s="3">
        <v>0.14230000000000001</v>
      </c>
      <c r="G9" s="3" t="s">
        <v>72</v>
      </c>
    </row>
    <row r="10" spans="1:7">
      <c r="A10" s="8" t="s">
        <v>13</v>
      </c>
      <c r="B10" s="9" t="s">
        <v>58</v>
      </c>
      <c r="C10" s="10" t="s">
        <v>69</v>
      </c>
      <c r="D10" s="9" t="s">
        <v>56</v>
      </c>
      <c r="E10" s="11"/>
      <c r="F10" s="12">
        <v>0</v>
      </c>
      <c r="G10" s="9" t="s">
        <v>73</v>
      </c>
    </row>
    <row r="11" spans="1:7">
      <c r="A11" s="8" t="s">
        <v>60</v>
      </c>
      <c r="B11" s="9" t="s">
        <v>50</v>
      </c>
      <c r="C11" s="10" t="s">
        <v>69</v>
      </c>
      <c r="D11" s="9" t="s">
        <v>56</v>
      </c>
      <c r="E11" s="11"/>
      <c r="F11" s="12">
        <v>0</v>
      </c>
      <c r="G11" s="9" t="s">
        <v>73</v>
      </c>
    </row>
    <row r="12" spans="1:7">
      <c r="A12" s="1" t="s">
        <v>13</v>
      </c>
      <c r="B12" s="3" t="s">
        <v>58</v>
      </c>
      <c r="C12" s="2" t="s">
        <v>68</v>
      </c>
      <c r="D12" s="3" t="s">
        <v>57</v>
      </c>
      <c r="F12" s="3">
        <v>7.9000000000000008E-3</v>
      </c>
      <c r="G12" s="3" t="s">
        <v>72</v>
      </c>
    </row>
    <row r="13" spans="1:7">
      <c r="A13" s="1" t="s">
        <v>60</v>
      </c>
      <c r="B13" s="3" t="s">
        <v>50</v>
      </c>
      <c r="C13" s="2" t="s">
        <v>68</v>
      </c>
      <c r="D13" s="3" t="s">
        <v>57</v>
      </c>
      <c r="F13" s="3">
        <v>3.8999999999999998E-3</v>
      </c>
      <c r="G13" s="3" t="s">
        <v>72</v>
      </c>
    </row>
    <row r="14" spans="1:7">
      <c r="A14" s="9" t="s">
        <v>13</v>
      </c>
      <c r="B14" s="9" t="s">
        <v>58</v>
      </c>
      <c r="C14" s="10" t="s">
        <v>65</v>
      </c>
      <c r="D14" s="9" t="s">
        <v>67</v>
      </c>
      <c r="E14" s="11"/>
      <c r="F14" s="12">
        <v>0</v>
      </c>
      <c r="G14" s="9" t="s">
        <v>73</v>
      </c>
    </row>
    <row r="15" spans="1:7">
      <c r="A15" s="9" t="s">
        <v>60</v>
      </c>
      <c r="B15" s="9" t="s">
        <v>50</v>
      </c>
      <c r="C15" s="10" t="s">
        <v>65</v>
      </c>
      <c r="D15" s="9" t="s">
        <v>67</v>
      </c>
      <c r="E15" s="11"/>
      <c r="F15" s="12">
        <v>0</v>
      </c>
      <c r="G15" s="9" t="s">
        <v>73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zoomScale="200" zoomScaleNormal="200" zoomScalePageLayoutView="200" workbookViewId="0">
      <selection activeCell="B5" sqref="B5"/>
    </sheetView>
  </sheetViews>
  <sheetFormatPr baseColWidth="10" defaultRowHeight="15" x14ac:dyDescent="0"/>
  <cols>
    <col min="1" max="1" width="18.6640625" customWidth="1"/>
  </cols>
  <sheetData>
    <row r="1" spans="1:2">
      <c r="A1" s="13" t="s">
        <v>88</v>
      </c>
      <c r="B1" s="13" t="s">
        <v>89</v>
      </c>
    </row>
    <row r="2" spans="1:2">
      <c r="A2" s="2" t="s">
        <v>74</v>
      </c>
      <c r="B2" s="3">
        <v>0.1454</v>
      </c>
    </row>
    <row r="3" spans="1:2">
      <c r="A3" s="2" t="s">
        <v>75</v>
      </c>
      <c r="B3" s="3">
        <v>0.14230000000000001</v>
      </c>
    </row>
    <row r="4" spans="1:2">
      <c r="A4" s="2" t="s">
        <v>76</v>
      </c>
      <c r="B4" s="3">
        <v>0.29070000000000001</v>
      </c>
    </row>
    <row r="5" spans="1:2">
      <c r="A5" s="2" t="s">
        <v>77</v>
      </c>
      <c r="B5" s="3">
        <v>0.28460000000000002</v>
      </c>
    </row>
    <row r="6" spans="1:2">
      <c r="A6" s="2" t="s">
        <v>78</v>
      </c>
      <c r="B6" s="3">
        <v>0.1211</v>
      </c>
    </row>
    <row r="7" spans="1:2">
      <c r="A7" s="2" t="s">
        <v>79</v>
      </c>
      <c r="B7" s="3">
        <v>0.1186</v>
      </c>
    </row>
    <row r="8" spans="1:2">
      <c r="A8" s="2" t="s">
        <v>80</v>
      </c>
      <c r="B8" s="3">
        <v>0.1454</v>
      </c>
    </row>
    <row r="9" spans="1:2">
      <c r="A9" s="2" t="s">
        <v>81</v>
      </c>
      <c r="B9" s="3">
        <v>0.14230000000000001</v>
      </c>
    </row>
    <row r="10" spans="1:2">
      <c r="A10" s="10" t="s">
        <v>82</v>
      </c>
      <c r="B10" s="12">
        <v>0</v>
      </c>
    </row>
    <row r="11" spans="1:2">
      <c r="A11" s="10" t="s">
        <v>83</v>
      </c>
      <c r="B11" s="12">
        <v>0</v>
      </c>
    </row>
    <row r="12" spans="1:2">
      <c r="A12" s="2" t="s">
        <v>84</v>
      </c>
      <c r="B12" s="3">
        <v>7.9000000000000008E-3</v>
      </c>
    </row>
    <row r="13" spans="1:2">
      <c r="A13" s="2" t="s">
        <v>85</v>
      </c>
      <c r="B13" s="3">
        <v>3.8999999999999998E-3</v>
      </c>
    </row>
    <row r="14" spans="1:2">
      <c r="A14" s="10" t="s">
        <v>86</v>
      </c>
      <c r="B14" s="12">
        <v>0</v>
      </c>
    </row>
    <row r="15" spans="1:2">
      <c r="A15" s="10" t="s">
        <v>87</v>
      </c>
      <c r="B15" s="12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E21" sqref="E21"/>
    </sheetView>
  </sheetViews>
  <sheetFormatPr baseColWidth="10" defaultRowHeight="15" x14ac:dyDescent="0"/>
  <sheetData>
    <row r="1" spans="1:3">
      <c r="A1" s="13" t="s">
        <v>88</v>
      </c>
      <c r="B1" s="13" t="s">
        <v>90</v>
      </c>
      <c r="C1" s="13" t="s">
        <v>91</v>
      </c>
    </row>
    <row r="2" spans="1:3">
      <c r="A2" s="2" t="s">
        <v>4</v>
      </c>
      <c r="B2" s="3">
        <v>0.1454</v>
      </c>
      <c r="C2" s="3">
        <v>0.14230000000000001</v>
      </c>
    </row>
    <row r="3" spans="1:3">
      <c r="A3" s="2" t="s">
        <v>18</v>
      </c>
      <c r="B3" s="3">
        <v>0.29070000000000001</v>
      </c>
      <c r="C3" s="14">
        <v>0.28460000000000002</v>
      </c>
    </row>
    <row r="4" spans="1:3">
      <c r="A4" s="2" t="s">
        <v>19</v>
      </c>
      <c r="B4" s="3">
        <v>0.1211</v>
      </c>
      <c r="C4" s="3">
        <v>0.1186</v>
      </c>
    </row>
    <row r="5" spans="1:3">
      <c r="A5" s="2" t="s">
        <v>21</v>
      </c>
      <c r="B5" s="3">
        <v>0.1454</v>
      </c>
      <c r="C5" s="3">
        <v>0.14230000000000001</v>
      </c>
    </row>
    <row r="6" spans="1:3">
      <c r="A6" s="2" t="s">
        <v>68</v>
      </c>
      <c r="B6" s="3">
        <v>7.9000000000000008E-3</v>
      </c>
      <c r="C6" s="3">
        <v>3.8999999999999998E-3</v>
      </c>
    </row>
    <row r="7" spans="1:3">
      <c r="A7" s="10" t="s">
        <v>65</v>
      </c>
      <c r="B7" s="12">
        <v>0</v>
      </c>
      <c r="C7" s="12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 and N sources</vt:lpstr>
      <vt:lpstr>to model</vt:lpstr>
      <vt:lpstr>Sheet3</vt:lpstr>
      <vt:lpstr>Sheet1</vt:lpstr>
      <vt:lpstr>Sheet2</vt:lpstr>
    </vt:vector>
  </TitlesOfParts>
  <Company>Wageningen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van Heck</dc:creator>
  <cp:lastModifiedBy>Ruben van Heck</cp:lastModifiedBy>
  <dcterms:created xsi:type="dcterms:W3CDTF">2018-03-07T13:30:19Z</dcterms:created>
  <dcterms:modified xsi:type="dcterms:W3CDTF">2018-05-14T09:15:05Z</dcterms:modified>
</cp:coreProperties>
</file>