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B579099F-E656-4413-A77B-0CF721C0825F}" xr6:coauthVersionLast="47" xr6:coauthVersionMax="47" xr10:uidLastSave="{00000000-0000-0000-0000-000000000000}"/>
  <bookViews>
    <workbookView xWindow="-98" yWindow="-98" windowWidth="17115" windowHeight="10876" xr2:uid="{00000000-000D-0000-FFFF-FFFF00000000}"/>
  </bookViews>
  <sheets>
    <sheet name="First Cohort Rat Data F-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P17" i="1" s="1"/>
  <c r="O17" i="1"/>
  <c r="O18" i="1"/>
  <c r="O19" i="1"/>
  <c r="O20" i="1"/>
  <c r="R16" i="1"/>
  <c r="R17" i="1"/>
  <c r="R18" i="1"/>
  <c r="R19" i="1"/>
  <c r="R20" i="1"/>
  <c r="Q16" i="1"/>
  <c r="Q17" i="1"/>
  <c r="Q18" i="1"/>
  <c r="Q19" i="1"/>
  <c r="Q20" i="1"/>
  <c r="P16" i="1"/>
  <c r="P18" i="1"/>
  <c r="P19" i="1"/>
  <c r="P20" i="1"/>
  <c r="G16" i="1"/>
  <c r="O16" i="1" s="1"/>
  <c r="R12" i="1"/>
  <c r="R13" i="1"/>
  <c r="R14" i="1"/>
  <c r="R15" i="1"/>
  <c r="Q12" i="1"/>
  <c r="Q13" i="1"/>
  <c r="Q14" i="1"/>
  <c r="Q15" i="1"/>
  <c r="P12" i="1"/>
  <c r="P13" i="1"/>
  <c r="P14" i="1"/>
  <c r="P15" i="1"/>
  <c r="Q11" i="1"/>
  <c r="R11" i="1"/>
  <c r="P11" i="1"/>
  <c r="O2" i="1"/>
  <c r="O3" i="1"/>
  <c r="O4" i="1"/>
  <c r="O5" i="1"/>
  <c r="O6" i="1"/>
  <c r="O7" i="1"/>
  <c r="O8" i="1"/>
  <c r="O9" i="1"/>
  <c r="O10" i="1"/>
  <c r="O12" i="1"/>
  <c r="O13" i="1"/>
  <c r="O14" i="1"/>
  <c r="O15" i="1"/>
  <c r="O11" i="1"/>
</calcChain>
</file>

<file path=xl/sharedStrings.xml><?xml version="1.0" encoding="utf-8"?>
<sst xmlns="http://schemas.openxmlformats.org/spreadsheetml/2006/main" count="37" uniqueCount="37">
  <si>
    <t xml:space="preserve">Rat </t>
  </si>
  <si>
    <t>Sex</t>
  </si>
  <si>
    <t>Exposure Condition</t>
  </si>
  <si>
    <t>M Marbles Buried 1</t>
  </si>
  <si>
    <t>M Marbles Buried 2</t>
  </si>
  <si>
    <t>M Mean Marbles</t>
  </si>
  <si>
    <t>MBTG 1</t>
  </si>
  <si>
    <t>MBTR 1</t>
  </si>
  <si>
    <t>MBTD 1</t>
  </si>
  <si>
    <t>MBTI 1</t>
  </si>
  <si>
    <t>MBTG 2</t>
  </si>
  <si>
    <t>MBTR 2</t>
  </si>
  <si>
    <t>MBTD 2</t>
  </si>
  <si>
    <t>MBTI 2</t>
  </si>
  <si>
    <t xml:space="preserve">M MBTG </t>
  </si>
  <si>
    <t xml:space="preserve">M MBTR </t>
  </si>
  <si>
    <t>M MBTD</t>
  </si>
  <si>
    <t>M MBTI</t>
  </si>
  <si>
    <t>F1</t>
  </si>
  <si>
    <t>F2</t>
  </si>
  <si>
    <t>F3</t>
  </si>
  <si>
    <t>F4</t>
  </si>
  <si>
    <t>F5</t>
  </si>
  <si>
    <t>F6</t>
  </si>
  <si>
    <t>F8</t>
  </si>
  <si>
    <t>F9</t>
  </si>
  <si>
    <t>F10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</si>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</sst>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pane xSplit="1" topLeftCell="B1" activePane="topRight" state="frozen"/>
      <selection pane="topRight" activeCell="E1" sqref="E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18</v>
      </c>
      <c r="B2">
        <v>1</v>
      </c>
      <c r="C2">
        <v>1</v>
      </c>
      <c r="D2">
        <v>0.6</v>
      </c>
      <c r="E2">
        <v>0.6</v>
      </c>
      <c r="F2">
        <v>0.6</v>
      </c>
      <c r="G2">
        <v>34</v>
      </c>
      <c r="H2">
        <v>332</v>
      </c>
      <c r="I2">
        <v>63</v>
      </c>
      <c r="J2">
        <v>345</v>
      </c>
      <c r="K2">
        <v>18</v>
      </c>
      <c r="L2">
        <v>514</v>
      </c>
      <c r="M2">
        <v>36</v>
      </c>
      <c r="N2">
        <v>307</v>
      </c>
      <c r="O2">
        <f>(G2+K2)/2</f>
        <v>26</v>
      </c>
      <c r="P2">
        <v>423</v>
      </c>
      <c r="Q2">
        <v>49.5</v>
      </c>
      <c r="R2">
        <v>326</v>
      </c>
    </row>
    <row r="3" spans="1:18" x14ac:dyDescent="0.45">
      <c r="A3" t="s">
        <v>19</v>
      </c>
      <c r="B3">
        <v>1</v>
      </c>
      <c r="C3">
        <v>0</v>
      </c>
      <c r="D3">
        <v>0.15</v>
      </c>
      <c r="E3">
        <v>0.1</v>
      </c>
      <c r="F3">
        <v>0.125</v>
      </c>
      <c r="G3">
        <v>51</v>
      </c>
      <c r="H3">
        <v>603</v>
      </c>
      <c r="I3">
        <v>1</v>
      </c>
      <c r="J3">
        <v>202</v>
      </c>
      <c r="K3">
        <v>22</v>
      </c>
      <c r="L3">
        <v>228</v>
      </c>
      <c r="M3">
        <v>3</v>
      </c>
      <c r="N3">
        <v>751</v>
      </c>
      <c r="O3">
        <f>(G3+K3)/2</f>
        <v>36.5</v>
      </c>
      <c r="P3">
        <v>415.5</v>
      </c>
      <c r="Q3">
        <v>2</v>
      </c>
      <c r="R3">
        <v>476.5</v>
      </c>
    </row>
    <row r="4" spans="1:18" x14ac:dyDescent="0.45">
      <c r="A4" t="s">
        <v>20</v>
      </c>
      <c r="B4">
        <v>1</v>
      </c>
      <c r="C4">
        <v>1</v>
      </c>
      <c r="D4">
        <v>0.75</v>
      </c>
      <c r="E4">
        <v>0.15</v>
      </c>
      <c r="F4">
        <v>0.45</v>
      </c>
      <c r="G4">
        <v>47</v>
      </c>
      <c r="H4">
        <v>571</v>
      </c>
      <c r="I4">
        <v>20</v>
      </c>
      <c r="J4">
        <v>358</v>
      </c>
      <c r="K4">
        <v>0</v>
      </c>
      <c r="L4">
        <v>138</v>
      </c>
      <c r="M4">
        <v>0</v>
      </c>
      <c r="N4">
        <v>997</v>
      </c>
      <c r="O4">
        <f>(G4+K4)/2</f>
        <v>23.5</v>
      </c>
      <c r="P4">
        <v>354.5</v>
      </c>
      <c r="Q4">
        <v>10</v>
      </c>
      <c r="R4">
        <v>677.5</v>
      </c>
    </row>
    <row r="5" spans="1:18" x14ac:dyDescent="0.45">
      <c r="A5" t="s">
        <v>21</v>
      </c>
      <c r="B5">
        <v>1</v>
      </c>
      <c r="C5">
        <v>0</v>
      </c>
      <c r="D5">
        <v>0.65</v>
      </c>
      <c r="E5">
        <v>0.25</v>
      </c>
      <c r="F5">
        <v>0.45</v>
      </c>
      <c r="G5">
        <v>9</v>
      </c>
      <c r="H5">
        <v>769</v>
      </c>
      <c r="I5">
        <v>52</v>
      </c>
      <c r="J5">
        <v>80</v>
      </c>
      <c r="K5">
        <v>140</v>
      </c>
      <c r="L5">
        <v>609</v>
      </c>
      <c r="M5">
        <v>10</v>
      </c>
      <c r="N5">
        <v>99</v>
      </c>
      <c r="O5">
        <f>(G5+K5)/2</f>
        <v>74.5</v>
      </c>
      <c r="P5">
        <v>689</v>
      </c>
      <c r="Q5">
        <v>31</v>
      </c>
      <c r="R5">
        <v>89.5</v>
      </c>
    </row>
    <row r="6" spans="1:18" x14ac:dyDescent="0.45">
      <c r="A6" t="s">
        <v>22</v>
      </c>
      <c r="B6">
        <v>1</v>
      </c>
      <c r="C6">
        <v>1</v>
      </c>
      <c r="D6">
        <v>0.05</v>
      </c>
      <c r="E6">
        <v>0.6</v>
      </c>
      <c r="F6">
        <v>0.32500000000000001</v>
      </c>
      <c r="G6">
        <v>49</v>
      </c>
      <c r="H6">
        <v>878</v>
      </c>
      <c r="I6">
        <v>12</v>
      </c>
      <c r="J6">
        <v>171</v>
      </c>
      <c r="K6">
        <v>99</v>
      </c>
      <c r="L6">
        <v>744</v>
      </c>
      <c r="M6">
        <v>60</v>
      </c>
      <c r="N6">
        <v>153</v>
      </c>
      <c r="O6">
        <f>(G6+K6)/2</f>
        <v>74</v>
      </c>
      <c r="P6">
        <v>811</v>
      </c>
      <c r="Q6">
        <v>36</v>
      </c>
      <c r="R6">
        <v>162</v>
      </c>
    </row>
    <row r="7" spans="1:18" x14ac:dyDescent="0.45">
      <c r="A7" t="s">
        <v>23</v>
      </c>
      <c r="B7">
        <v>0</v>
      </c>
      <c r="C7">
        <v>0</v>
      </c>
      <c r="D7">
        <v>0.6</v>
      </c>
      <c r="E7">
        <v>0.35</v>
      </c>
      <c r="F7">
        <v>0.47499999999999998</v>
      </c>
      <c r="G7">
        <v>53</v>
      </c>
      <c r="H7">
        <v>417</v>
      </c>
      <c r="I7">
        <v>16</v>
      </c>
      <c r="J7">
        <v>456</v>
      </c>
      <c r="K7">
        <v>66</v>
      </c>
      <c r="L7">
        <v>300</v>
      </c>
      <c r="M7">
        <v>0</v>
      </c>
      <c r="N7">
        <v>580</v>
      </c>
      <c r="O7">
        <f>(G7+K7)/2</f>
        <v>59.5</v>
      </c>
      <c r="P7">
        <v>358.5</v>
      </c>
      <c r="Q7">
        <v>8</v>
      </c>
      <c r="R7">
        <v>518</v>
      </c>
    </row>
    <row r="8" spans="1:18" x14ac:dyDescent="0.45">
      <c r="A8" t="s">
        <v>24</v>
      </c>
      <c r="B8">
        <v>0</v>
      </c>
      <c r="C8">
        <v>1</v>
      </c>
      <c r="D8">
        <v>0.9</v>
      </c>
      <c r="E8">
        <v>0.1</v>
      </c>
      <c r="F8">
        <v>0.5</v>
      </c>
      <c r="G8">
        <v>113</v>
      </c>
      <c r="H8">
        <v>767</v>
      </c>
      <c r="I8">
        <v>64</v>
      </c>
      <c r="J8">
        <v>30</v>
      </c>
      <c r="K8">
        <v>129</v>
      </c>
      <c r="L8">
        <v>838</v>
      </c>
      <c r="M8">
        <v>8</v>
      </c>
      <c r="N8">
        <v>49</v>
      </c>
      <c r="O8">
        <f>(G8+K8)/2</f>
        <v>121</v>
      </c>
      <c r="P8">
        <v>802.5</v>
      </c>
      <c r="Q8">
        <v>36</v>
      </c>
      <c r="R8">
        <v>39.5</v>
      </c>
    </row>
    <row r="9" spans="1:18" x14ac:dyDescent="0.45">
      <c r="A9" t="s">
        <v>25</v>
      </c>
      <c r="B9">
        <v>0</v>
      </c>
      <c r="C9">
        <v>1</v>
      </c>
      <c r="D9">
        <v>0.45</v>
      </c>
      <c r="E9">
        <v>0.8</v>
      </c>
      <c r="F9">
        <v>0.625</v>
      </c>
      <c r="G9">
        <v>15</v>
      </c>
      <c r="H9">
        <v>395</v>
      </c>
      <c r="I9">
        <v>8</v>
      </c>
      <c r="J9">
        <v>709</v>
      </c>
      <c r="K9">
        <v>31</v>
      </c>
      <c r="L9">
        <v>674</v>
      </c>
      <c r="M9">
        <v>17</v>
      </c>
      <c r="N9">
        <v>379</v>
      </c>
      <c r="O9">
        <f>(G9+K9)/2</f>
        <v>23</v>
      </c>
      <c r="P9">
        <v>534.5</v>
      </c>
      <c r="Q9">
        <v>12.5</v>
      </c>
      <c r="R9">
        <v>544</v>
      </c>
    </row>
    <row r="10" spans="1:18" x14ac:dyDescent="0.45">
      <c r="A10" t="s">
        <v>26</v>
      </c>
      <c r="B10">
        <v>0</v>
      </c>
      <c r="C10">
        <v>0</v>
      </c>
      <c r="D10">
        <v>0.8</v>
      </c>
      <c r="E10">
        <v>0.65</v>
      </c>
      <c r="F10">
        <v>0.72499999999999998</v>
      </c>
      <c r="G10">
        <v>53</v>
      </c>
      <c r="H10">
        <v>487</v>
      </c>
      <c r="I10">
        <v>4</v>
      </c>
      <c r="J10">
        <v>553</v>
      </c>
      <c r="K10">
        <v>12</v>
      </c>
      <c r="L10">
        <v>207</v>
      </c>
      <c r="M10">
        <v>0</v>
      </c>
      <c r="N10">
        <v>865</v>
      </c>
      <c r="O10">
        <f>(G10+K10)/2</f>
        <v>32.5</v>
      </c>
      <c r="P10">
        <v>347</v>
      </c>
      <c r="Q10">
        <v>2</v>
      </c>
      <c r="R10">
        <v>709</v>
      </c>
    </row>
    <row r="11" spans="1:18" x14ac:dyDescent="0.45">
      <c r="A11" t="s">
        <v>27</v>
      </c>
      <c r="B11">
        <v>1</v>
      </c>
      <c r="C11">
        <v>0</v>
      </c>
      <c r="D11">
        <v>0.6</v>
      </c>
      <c r="E11">
        <v>0</v>
      </c>
      <c r="F11">
        <v>0.3</v>
      </c>
      <c r="G11">
        <v>15</v>
      </c>
      <c r="H11">
        <v>247</v>
      </c>
      <c r="I11">
        <v>473</v>
      </c>
      <c r="J11">
        <v>5</v>
      </c>
      <c r="K11">
        <v>425</v>
      </c>
      <c r="L11">
        <v>301</v>
      </c>
      <c r="M11">
        <v>64</v>
      </c>
      <c r="N11">
        <v>68</v>
      </c>
      <c r="O11">
        <f>(G11+K11)/2</f>
        <v>220</v>
      </c>
      <c r="P11">
        <f>(H11+L11)/2</f>
        <v>274</v>
      </c>
      <c r="Q11">
        <f>(I11+M11)/2</f>
        <v>268.5</v>
      </c>
      <c r="R11">
        <f>(J11+N11)/2</f>
        <v>36.5</v>
      </c>
    </row>
    <row r="12" spans="1:18" x14ac:dyDescent="0.45">
      <c r="A12" t="s">
        <v>28</v>
      </c>
      <c r="B12">
        <v>1</v>
      </c>
      <c r="C12">
        <v>1</v>
      </c>
      <c r="D12">
        <v>0.35</v>
      </c>
      <c r="E12">
        <v>0.25</v>
      </c>
      <c r="F12">
        <v>0.3</v>
      </c>
      <c r="G12">
        <v>102</v>
      </c>
      <c r="H12">
        <v>335</v>
      </c>
      <c r="I12">
        <v>136</v>
      </c>
      <c r="J12">
        <v>48</v>
      </c>
      <c r="K12">
        <v>43</v>
      </c>
      <c r="L12">
        <v>264</v>
      </c>
      <c r="M12">
        <v>104</v>
      </c>
      <c r="N12">
        <v>286</v>
      </c>
      <c r="O12">
        <f>(G12+K12)/2</f>
        <v>72.5</v>
      </c>
      <c r="P12">
        <f>(H12+L12)/2</f>
        <v>299.5</v>
      </c>
      <c r="Q12">
        <f>(I12+M12)/2</f>
        <v>120</v>
      </c>
      <c r="R12">
        <f>(J12+N12)/2</f>
        <v>167</v>
      </c>
    </row>
    <row r="13" spans="1:18" x14ac:dyDescent="0.45">
      <c r="A13" t="s">
        <v>29</v>
      </c>
      <c r="B13">
        <v>1</v>
      </c>
      <c r="C13">
        <v>0</v>
      </c>
      <c r="D13">
        <v>0.45</v>
      </c>
      <c r="E13">
        <v>0.4</v>
      </c>
      <c r="F13">
        <v>0.42499999999999999</v>
      </c>
      <c r="G13">
        <v>17</v>
      </c>
      <c r="H13">
        <v>666</v>
      </c>
      <c r="I13">
        <v>171</v>
      </c>
      <c r="J13">
        <v>25</v>
      </c>
      <c r="K13">
        <v>40</v>
      </c>
      <c r="L13">
        <v>343</v>
      </c>
      <c r="M13">
        <v>124</v>
      </c>
      <c r="N13">
        <v>316</v>
      </c>
      <c r="O13">
        <f>(G13+K13)/2</f>
        <v>28.5</v>
      </c>
      <c r="P13">
        <f>(H13+L13)/2</f>
        <v>504.5</v>
      </c>
      <c r="Q13">
        <f>(I13+M13)/2</f>
        <v>147.5</v>
      </c>
      <c r="R13">
        <f>(J13+N13)/2</f>
        <v>170.5</v>
      </c>
    </row>
    <row r="14" spans="1:18" x14ac:dyDescent="0.45">
      <c r="A14" t="s">
        <v>30</v>
      </c>
      <c r="B14">
        <v>1</v>
      </c>
      <c r="C14">
        <v>1</v>
      </c>
      <c r="D14">
        <v>0.2</v>
      </c>
      <c r="E14">
        <v>0.35</v>
      </c>
      <c r="F14">
        <v>0.27500000000000002</v>
      </c>
      <c r="G14">
        <v>9</v>
      </c>
      <c r="H14">
        <v>195</v>
      </c>
      <c r="I14">
        <v>10</v>
      </c>
      <c r="J14">
        <v>836</v>
      </c>
      <c r="K14">
        <v>4</v>
      </c>
      <c r="L14">
        <v>343</v>
      </c>
      <c r="M14">
        <v>214</v>
      </c>
      <c r="N14">
        <v>324</v>
      </c>
      <c r="O14">
        <f>(G14+K14)/2</f>
        <v>6.5</v>
      </c>
      <c r="P14">
        <f>(H14+L14)/2</f>
        <v>269</v>
      </c>
      <c r="Q14">
        <f>(I14+M14)/2</f>
        <v>112</v>
      </c>
      <c r="R14">
        <f>(J14+N14)/2</f>
        <v>580</v>
      </c>
    </row>
    <row r="15" spans="1:18" x14ac:dyDescent="0.45">
      <c r="A15" t="s">
        <v>31</v>
      </c>
      <c r="B15">
        <v>1</v>
      </c>
      <c r="C15">
        <v>0</v>
      </c>
      <c r="D15">
        <v>0.2</v>
      </c>
      <c r="E15">
        <v>0.6</v>
      </c>
      <c r="F15">
        <v>0.4</v>
      </c>
      <c r="G15">
        <v>92</v>
      </c>
      <c r="H15">
        <v>493</v>
      </c>
      <c r="I15">
        <v>300</v>
      </c>
      <c r="J15">
        <v>24</v>
      </c>
      <c r="K15">
        <v>45</v>
      </c>
      <c r="L15">
        <v>648</v>
      </c>
      <c r="M15">
        <v>99</v>
      </c>
      <c r="N15">
        <v>9</v>
      </c>
      <c r="O15">
        <f>(G15+K15)/2</f>
        <v>68.5</v>
      </c>
      <c r="P15">
        <f>(H15+L15)/2</f>
        <v>570.5</v>
      </c>
      <c r="Q15">
        <f>(I15+M15)/2</f>
        <v>199.5</v>
      </c>
      <c r="R15">
        <f>(J15+N15)/2</f>
        <v>16.5</v>
      </c>
    </row>
    <row r="16" spans="1:18" x14ac:dyDescent="0.45">
      <c r="A16" t="s">
        <v>32</v>
      </c>
      <c r="B16">
        <v>0</v>
      </c>
      <c r="C16">
        <v>1</v>
      </c>
      <c r="D16">
        <v>0.05</v>
      </c>
      <c r="E16">
        <v>0.3</v>
      </c>
      <c r="F16">
        <v>0.17499999999999999</v>
      </c>
      <c r="G16">
        <f>60+60+57</f>
        <v>177</v>
      </c>
      <c r="H16">
        <v>192</v>
      </c>
      <c r="I16">
        <v>48</v>
      </c>
      <c r="J16">
        <v>35</v>
      </c>
      <c r="K16">
        <v>42</v>
      </c>
      <c r="L16">
        <v>195</v>
      </c>
      <c r="M16">
        <v>1</v>
      </c>
      <c r="N16">
        <v>384</v>
      </c>
      <c r="O16">
        <f>(G16+K16)/2</f>
        <v>109.5</v>
      </c>
      <c r="P16">
        <f>(H16+L16)/2</f>
        <v>193.5</v>
      </c>
      <c r="Q16">
        <f>(I16+M16)/2</f>
        <v>24.5</v>
      </c>
      <c r="R16">
        <f>(J16+N16)/2</f>
        <v>209.5</v>
      </c>
    </row>
    <row r="17" spans="1:18" x14ac:dyDescent="0.45">
      <c r="A17" t="s">
        <v>33</v>
      </c>
      <c r="B17">
        <v>0</v>
      </c>
      <c r="C17">
        <v>0</v>
      </c>
      <c r="D17">
        <v>0.75</v>
      </c>
      <c r="E17">
        <v>0.85</v>
      </c>
      <c r="F17">
        <v>0.8</v>
      </c>
      <c r="G17">
        <v>0</v>
      </c>
      <c r="H17">
        <f>60+57</f>
        <v>117</v>
      </c>
      <c r="I17">
        <v>202</v>
      </c>
      <c r="J17">
        <v>466</v>
      </c>
      <c r="K17">
        <v>4</v>
      </c>
      <c r="L17">
        <v>266</v>
      </c>
      <c r="M17">
        <v>389</v>
      </c>
      <c r="N17">
        <v>64</v>
      </c>
      <c r="O17">
        <f>(G17+K17)/2</f>
        <v>2</v>
      </c>
      <c r="P17">
        <f>(H17+L17)/2</f>
        <v>191.5</v>
      </c>
      <c r="Q17">
        <f>(I17+M17)/2</f>
        <v>295.5</v>
      </c>
      <c r="R17">
        <f>(J17+N17)/2</f>
        <v>265</v>
      </c>
    </row>
    <row r="18" spans="1:18" x14ac:dyDescent="0.45">
      <c r="A18" t="s">
        <v>34</v>
      </c>
      <c r="B18">
        <v>0</v>
      </c>
      <c r="C18">
        <v>1</v>
      </c>
      <c r="D18">
        <v>0.25</v>
      </c>
      <c r="E18">
        <v>0.6</v>
      </c>
      <c r="F18">
        <v>0.42499999999999999</v>
      </c>
      <c r="G18">
        <v>37</v>
      </c>
      <c r="H18">
        <v>189</v>
      </c>
      <c r="I18">
        <v>41</v>
      </c>
      <c r="J18">
        <v>191</v>
      </c>
      <c r="K18">
        <v>34</v>
      </c>
      <c r="L18">
        <v>103</v>
      </c>
      <c r="M18">
        <v>318</v>
      </c>
      <c r="N18">
        <v>43</v>
      </c>
      <c r="O18">
        <f>(G18+K18)/2</f>
        <v>35.5</v>
      </c>
      <c r="P18">
        <f>(H18+L18)/2</f>
        <v>146</v>
      </c>
      <c r="Q18">
        <f>(I18+M18)/2</f>
        <v>179.5</v>
      </c>
      <c r="R18">
        <f>(J18+N18)/2</f>
        <v>117</v>
      </c>
    </row>
    <row r="19" spans="1:18" x14ac:dyDescent="0.45">
      <c r="A19" t="s">
        <v>35</v>
      </c>
      <c r="B19">
        <v>0</v>
      </c>
      <c r="C19">
        <v>0</v>
      </c>
      <c r="D19">
        <v>0.6</v>
      </c>
      <c r="E19">
        <v>0.8</v>
      </c>
      <c r="F19">
        <v>0.7</v>
      </c>
      <c r="G19">
        <v>53</v>
      </c>
      <c r="H19">
        <v>331</v>
      </c>
      <c r="I19">
        <v>99</v>
      </c>
      <c r="J19">
        <v>9</v>
      </c>
      <c r="K19">
        <v>13</v>
      </c>
      <c r="L19">
        <v>243</v>
      </c>
      <c r="M19">
        <v>311</v>
      </c>
      <c r="N19">
        <v>59</v>
      </c>
      <c r="O19">
        <f>(G19+K19)/2</f>
        <v>33</v>
      </c>
      <c r="P19">
        <f>(H19+L19)/2</f>
        <v>287</v>
      </c>
      <c r="Q19">
        <f>(I19+M19)/2</f>
        <v>205</v>
      </c>
      <c r="R19">
        <f>(J19+N19)/2</f>
        <v>34</v>
      </c>
    </row>
    <row r="20" spans="1:18" x14ac:dyDescent="0.45">
      <c r="A20" t="s">
        <v>36</v>
      </c>
      <c r="B20">
        <v>0</v>
      </c>
      <c r="C20">
        <v>1</v>
      </c>
      <c r="D20">
        <v>0.3</v>
      </c>
      <c r="E20">
        <v>0.2</v>
      </c>
      <c r="F20">
        <v>0.25</v>
      </c>
      <c r="G20">
        <v>226</v>
      </c>
      <c r="H20">
        <v>417</v>
      </c>
      <c r="I20">
        <v>90</v>
      </c>
      <c r="J20">
        <v>0</v>
      </c>
      <c r="K20">
        <v>314</v>
      </c>
      <c r="L20">
        <v>299</v>
      </c>
      <c r="M20">
        <v>5</v>
      </c>
      <c r="N20">
        <v>25</v>
      </c>
      <c r="O20">
        <f>(G20+K20)/2</f>
        <v>270</v>
      </c>
      <c r="P20">
        <f>(H20+L20)/2</f>
        <v>358</v>
      </c>
      <c r="Q20">
        <f>(I20+M20)/2</f>
        <v>47.5</v>
      </c>
      <c r="R20">
        <f>(J20+N20)/2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Cohort Rat Data F-H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Huy Nguyen</cp:lastModifiedBy>
  <cp:revision/>
  <dcterms:created xsi:type="dcterms:W3CDTF">2022-07-16T07:57:25Z</dcterms:created>
  <dcterms:modified xsi:type="dcterms:W3CDTF">2022-07-26T08:31:09Z</dcterms:modified>
  <cp:category/>
  <cp:contentStatus/>
</cp:coreProperties>
</file>